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<sst xmlns="http://schemas.openxmlformats.org/spreadsheetml/2006/main" count="244" uniqueCount="116">
  <si>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</si>
  <si>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</si>
  <si>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</si>
  <si>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</si>
  <si>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</si>
  <si>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</si>
  <si>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</si>
  <si>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</si>
  <si>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</si>
  <si>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</si>
  <si>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</si>
  <si>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</si>
  <si>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</si>
  <si>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</si>
  <si>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</si>
  <si>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</si>
  <si>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</si>
  <si>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</si>
  <si>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</si>
  <si>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</si>
  <si>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</si>
  <si>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</si>
  <si>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</si>
  <si>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</si>
  <si>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</si>
  <si>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</si>
  <si>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</si>
  <si>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</si>
  <si>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</si>
  <si>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</si>
  <si>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</si>
  <si>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</si>
  <si>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</si>
  <si>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</si>
  <si>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</si>
  <si>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</si>
  <si>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</si>
  <si>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</si>
  <si>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</si>
  <si>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</si>
  <si>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</si>
  <si>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</si>
  <si>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</si>
  <si>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</si>
  <si>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</si>
  <si>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</si>
  <si>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</si>
  <si>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</si>
  <si>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</si>
  <si>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</si>
  <si>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</si>
  <si>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</si>
  <si>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</si>
  <si>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</si>
  <si>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</si>
  <si>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</si>
  <si>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</si>
  <si>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</si>
  <si>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</si>
  <si>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</si>
  <si>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</si>
  <si>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</si>
  <si>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</si>
  <si>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</si>
  <si>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</si>
  <si>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</si>
  <si>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</si>
  <si>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</si>
  <si>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</si>
  <si>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</si>
  <si>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</si>
  <si>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HELEN RIGG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</si>
  <si>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</si>
  <si>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</si>
  <si>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</si>
  <si>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</si>
  <si>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</si>
  <si>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</si>
  <si>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</si>
  <si>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</si>
  <si>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</si>
  <si>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</si>
  <si>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</si>
  <si>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</si>
  <si>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</si>
  <si>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</si>
  <si>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</si>
  <si>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</si>
  <si>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</si>
  <si>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</si>
  <si>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</si>
  <si>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</si>
  <si>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</si>
  <si>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</si>
  <si>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</si>
  <si>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</si>
  <si>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</si>
  <si>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</si>
  <si>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</si>
  <si>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</si>
  <si>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</si>
  <si>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</si>
  <si>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</si>
  <si>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</si>
  <si>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</si>
  <si>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</si>
  <si>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</si>
  <si>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</si>
  <si>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</si>
  <si>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</si>
  <si>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</si>
  <si>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ARTHUR YOUNG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</si>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</sst>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3"/>
      <c r="S5" s="12">
        <v>29.0</v>
      </c>
      <c r="T5" s="13">
        <v>33.0</v>
      </c>
      <c r="U5" s="15"/>
      <c r="V5" s="14"/>
      <c r="W5" s="15"/>
      <c r="X5" s="14"/>
      <c r="Y5" s="15"/>
      <c r="Z5" s="16"/>
      <c r="AA5" s="14">
        <f t="shared" ref="AA5:AA22" si="1">SUM(C5:Z5)</f>
        <v>376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3"/>
      <c r="S6" s="12">
        <v>31.0</v>
      </c>
      <c r="T6" s="13">
        <v>35.0</v>
      </c>
      <c r="U6" s="15"/>
      <c r="V6" s="14"/>
      <c r="W6" s="15"/>
      <c r="X6" s="14"/>
      <c r="Y6" s="15"/>
      <c r="Z6" s="16"/>
      <c r="AA6" s="14">
        <f t="shared" si="1"/>
        <v>441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3"/>
      <c r="S7" s="12">
        <v>33.0</v>
      </c>
      <c r="T7" s="13">
        <v>36.0</v>
      </c>
      <c r="U7" s="15"/>
      <c r="V7" s="14"/>
      <c r="W7" s="15"/>
      <c r="X7" s="14"/>
      <c r="Y7" s="15"/>
      <c r="Z7" s="16"/>
      <c r="AA7" s="14">
        <f t="shared" si="1"/>
        <v>427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3"/>
      <c r="S8" s="12">
        <v>35.0</v>
      </c>
      <c r="T8" s="14"/>
      <c r="U8" s="15"/>
      <c r="V8" s="14"/>
      <c r="W8" s="15"/>
      <c r="X8" s="14"/>
      <c r="Y8" s="15"/>
      <c r="Z8" s="16"/>
      <c r="AA8" s="14">
        <f t="shared" si="1"/>
        <v>488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260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3">
        <v>39.0</v>
      </c>
      <c r="S10" s="15"/>
      <c r="T10" s="13">
        <v>33.0</v>
      </c>
      <c r="U10" s="15"/>
      <c r="V10" s="14"/>
      <c r="W10" s="15"/>
      <c r="X10" s="14"/>
      <c r="Y10" s="15"/>
      <c r="Z10" s="16"/>
      <c r="AA10" s="14">
        <f t="shared" si="1"/>
        <v>429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2">
        <v>33.0</v>
      </c>
      <c r="T12" s="14"/>
      <c r="U12" s="15"/>
      <c r="V12" s="14"/>
      <c r="W12" s="15"/>
      <c r="X12" s="14"/>
      <c r="Y12" s="15"/>
      <c r="Z12" s="16"/>
      <c r="AA12" s="14">
        <f t="shared" si="1"/>
        <v>420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3">
        <v>30.0</v>
      </c>
      <c r="U13" s="15"/>
      <c r="V13" s="14"/>
      <c r="W13" s="15"/>
      <c r="X13" s="14"/>
      <c r="Y13" s="15"/>
      <c r="Z13" s="16"/>
      <c r="AA13" s="14">
        <f t="shared" si="1"/>
        <v>300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320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2">
        <v>39.0</v>
      </c>
      <c r="T15" s="14"/>
      <c r="U15" s="15"/>
      <c r="V15" s="14"/>
      <c r="W15" s="15"/>
      <c r="X15" s="14"/>
      <c r="Y15" s="15"/>
      <c r="Z15" s="16"/>
      <c r="AA15" s="14">
        <f t="shared" si="1"/>
        <v>199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2">
        <v>32.0</v>
      </c>
      <c r="T16" s="14"/>
      <c r="U16" s="15"/>
      <c r="V16" s="14"/>
      <c r="W16" s="15"/>
      <c r="X16" s="14"/>
      <c r="Y16" s="15"/>
      <c r="Z16" s="16"/>
      <c r="AA16" s="14">
        <f t="shared" si="1"/>
        <v>317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2">
        <v>34.0</v>
      </c>
      <c r="T17" s="13">
        <v>35.0</v>
      </c>
      <c r="U17" s="15"/>
      <c r="V17" s="14"/>
      <c r="W17" s="15"/>
      <c r="X17" s="14"/>
      <c r="Y17" s="15"/>
      <c r="Z17" s="16"/>
      <c r="AA17" s="14">
        <f t="shared" si="1"/>
        <v>521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3">
        <v>31.0</v>
      </c>
      <c r="U18" s="15"/>
      <c r="V18" s="14"/>
      <c r="W18" s="15"/>
      <c r="X18" s="14"/>
      <c r="Y18" s="15"/>
      <c r="Z18" s="16"/>
      <c r="AA18" s="14">
        <f t="shared" si="1"/>
        <v>474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2">
        <v>33.0</v>
      </c>
      <c r="T19" s="14"/>
      <c r="U19" s="15"/>
      <c r="V19" s="14"/>
      <c r="W19" s="15"/>
      <c r="X19" s="14"/>
      <c r="Y19" s="15"/>
      <c r="Z19" s="16"/>
      <c r="AA19" s="14">
        <f t="shared" si="1"/>
        <v>273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2">
        <v>35.0</v>
      </c>
      <c r="T20" s="13">
        <v>33.0</v>
      </c>
      <c r="U20" s="15"/>
      <c r="V20" s="14"/>
      <c r="W20" s="15"/>
      <c r="X20" s="14"/>
      <c r="Y20" s="15"/>
      <c r="Z20" s="16"/>
      <c r="AA20" s="14">
        <f t="shared" si="1"/>
        <v>449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3">
        <v>37.0</v>
      </c>
      <c r="U21" s="15"/>
      <c r="V21" s="14"/>
      <c r="W21" s="15"/>
      <c r="X21" s="14"/>
      <c r="Y21" s="15"/>
      <c r="Z21" s="16"/>
      <c r="AA21" s="14">
        <f t="shared" si="1"/>
        <v>316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3">
        <v>28.0</v>
      </c>
      <c r="U22" s="15"/>
      <c r="V22" s="14"/>
      <c r="W22" s="15"/>
      <c r="X22" s="14"/>
      <c r="Y22" s="15"/>
      <c r="Z22" s="16"/>
      <c r="AA22" s="14">
        <f t="shared" si="1"/>
        <v>444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 t="s">
        <v>68</v>
      </c>
      <c r="R24" s="21" t="s">
        <v>56</v>
      </c>
      <c r="S24" s="21" t="s">
        <v>61</v>
      </c>
      <c r="T24" s="21" t="s">
        <v>71</v>
      </c>
      <c r="U24" s="21"/>
      <c r="V24" s="21"/>
      <c r="W24" s="21"/>
      <c r="X24" s="21"/>
      <c r="Y24" s="21"/>
      <c r="Z24" s="21"/>
      <c r="AA24" s="22"/>
    </row>
    <row r="25">
      <c r="B25" s="23" t="s">
        <v>72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>
        <v>37.0</v>
      </c>
      <c r="R25" s="24">
        <v>39.0</v>
      </c>
      <c r="S25" s="24">
        <v>39.0</v>
      </c>
      <c r="T25" s="24">
        <v>44.0</v>
      </c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73</v>
      </c>
      <c r="Z2" s="2"/>
      <c r="AA2" s="2"/>
    </row>
    <row r="3" ht="73.5" customHeight="1">
      <c r="C3" s="3" t="s">
        <v>74</v>
      </c>
      <c r="D3" s="4" t="s">
        <v>75</v>
      </c>
      <c r="E3" s="3" t="s">
        <v>76</v>
      </c>
      <c r="F3" s="4" t="s">
        <v>77</v>
      </c>
      <c r="G3" s="3" t="s">
        <v>78</v>
      </c>
      <c r="H3" s="4" t="s">
        <v>79</v>
      </c>
      <c r="I3" s="3" t="s">
        <v>80</v>
      </c>
      <c r="J3" s="4" t="s">
        <v>81</v>
      </c>
      <c r="K3" s="3" t="s">
        <v>82</v>
      </c>
      <c r="L3" s="4" t="s">
        <v>83</v>
      </c>
      <c r="M3" s="3" t="s">
        <v>84</v>
      </c>
      <c r="N3" s="4" t="s">
        <v>85</v>
      </c>
      <c r="O3" s="3" t="s">
        <v>86</v>
      </c>
      <c r="P3" s="4" t="s">
        <v>87</v>
      </c>
      <c r="Q3" s="3" t="s">
        <v>88</v>
      </c>
      <c r="R3" s="4" t="s">
        <v>89</v>
      </c>
      <c r="S3" s="3" t="s">
        <v>90</v>
      </c>
      <c r="T3" s="4" t="s">
        <v>91</v>
      </c>
      <c r="U3" s="3" t="s">
        <v>92</v>
      </c>
      <c r="V3" s="4" t="s">
        <v>93</v>
      </c>
      <c r="W3" s="3" t="s">
        <v>94</v>
      </c>
      <c r="X3" s="4" t="s">
        <v>95</v>
      </c>
      <c r="Y3" s="3" t="s">
        <v>96</v>
      </c>
      <c r="Z3" s="5" t="s">
        <v>97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3">
        <v>32.0</v>
      </c>
      <c r="S5" s="12">
        <v>26.0</v>
      </c>
      <c r="T5" s="13">
        <v>29.0</v>
      </c>
      <c r="U5" s="15"/>
      <c r="V5" s="14"/>
      <c r="W5" s="15"/>
      <c r="X5" s="14"/>
      <c r="Y5" s="15"/>
      <c r="Z5" s="16"/>
      <c r="AA5" s="14">
        <f t="shared" ref="AA5:AA18" si="1">sum(C5:Z5)</f>
        <v>377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2">
        <v>35.0</v>
      </c>
      <c r="R6" s="13">
        <v>31.0</v>
      </c>
      <c r="S6" s="12">
        <v>35.0</v>
      </c>
      <c r="T6" s="13">
        <v>28.0</v>
      </c>
      <c r="U6" s="15"/>
      <c r="V6" s="14"/>
      <c r="W6" s="15"/>
      <c r="X6" s="14"/>
      <c r="Y6" s="15"/>
      <c r="Z6" s="16"/>
      <c r="AA6" s="14">
        <f t="shared" si="1"/>
        <v>453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3">
        <v>35.0</v>
      </c>
      <c r="S7" s="12">
        <v>40.0</v>
      </c>
      <c r="T7" s="13">
        <v>35.0</v>
      </c>
      <c r="U7" s="15"/>
      <c r="V7" s="14"/>
      <c r="W7" s="15"/>
      <c r="X7" s="14"/>
      <c r="Y7" s="15"/>
      <c r="Z7" s="16"/>
      <c r="AA7" s="14">
        <f t="shared" si="1"/>
        <v>464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2">
        <v>35.0</v>
      </c>
      <c r="R8" s="13">
        <v>29.0</v>
      </c>
      <c r="S8" s="12">
        <v>33.0</v>
      </c>
      <c r="T8" s="13">
        <v>27.0</v>
      </c>
      <c r="U8" s="15"/>
      <c r="V8" s="14"/>
      <c r="W8" s="15"/>
      <c r="X8" s="14"/>
      <c r="Y8" s="15"/>
      <c r="Z8" s="16"/>
      <c r="AA8" s="14">
        <f t="shared" si="1"/>
        <v>521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2">
        <v>29.0</v>
      </c>
      <c r="R9" s="13">
        <v>27.0</v>
      </c>
      <c r="S9" s="12">
        <v>30.0</v>
      </c>
      <c r="T9" s="13">
        <v>34.0</v>
      </c>
      <c r="U9" s="15"/>
      <c r="V9" s="14"/>
      <c r="W9" s="15"/>
      <c r="X9" s="14"/>
      <c r="Y9" s="15"/>
      <c r="Z9" s="16"/>
      <c r="AA9" s="14">
        <f t="shared" si="1"/>
        <v>459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2">
        <v>35.0</v>
      </c>
      <c r="R10" s="14"/>
      <c r="S10" s="15"/>
      <c r="T10" s="13">
        <v>38.0</v>
      </c>
      <c r="U10" s="15"/>
      <c r="V10" s="14"/>
      <c r="W10" s="15"/>
      <c r="X10" s="14"/>
      <c r="Y10" s="15"/>
      <c r="Z10" s="16"/>
      <c r="AA10" s="14">
        <f t="shared" si="1"/>
        <v>411</v>
      </c>
    </row>
    <row r="11">
      <c r="B11" s="17" t="s">
        <v>98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3">
        <v>27.0</v>
      </c>
      <c r="S11" s="12">
        <v>34.0</v>
      </c>
      <c r="T11" s="13">
        <v>28.0</v>
      </c>
      <c r="U11" s="15"/>
      <c r="V11" s="14"/>
      <c r="W11" s="15"/>
      <c r="X11" s="14"/>
      <c r="Y11" s="15"/>
      <c r="Z11" s="16"/>
      <c r="AA11" s="14">
        <f t="shared" si="1"/>
        <v>252</v>
      </c>
    </row>
    <row r="12">
      <c r="B12" s="17" t="s">
        <v>99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2">
        <v>39.0</v>
      </c>
      <c r="R12" s="13">
        <v>36.0</v>
      </c>
      <c r="S12" s="12">
        <v>32.0</v>
      </c>
      <c r="T12" s="14"/>
      <c r="U12" s="15"/>
      <c r="V12" s="14"/>
      <c r="W12" s="15"/>
      <c r="X12" s="14"/>
      <c r="Y12" s="15"/>
      <c r="Z12" s="16"/>
      <c r="AA12" s="14">
        <f t="shared" si="1"/>
        <v>477</v>
      </c>
    </row>
    <row r="13">
      <c r="B13" s="17" t="s">
        <v>100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2">
        <v>28.0</v>
      </c>
      <c r="R13" s="13">
        <v>39.0</v>
      </c>
      <c r="S13" s="15"/>
      <c r="T13" s="13">
        <v>31.0</v>
      </c>
      <c r="U13" s="15"/>
      <c r="V13" s="14"/>
      <c r="W13" s="15"/>
      <c r="X13" s="14"/>
      <c r="Y13" s="15"/>
      <c r="Z13" s="16"/>
      <c r="AA13" s="14">
        <f t="shared" si="1"/>
        <v>328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2">
        <v>30.0</v>
      </c>
      <c r="R14" s="13">
        <v>31.0</v>
      </c>
      <c r="S14" s="12">
        <v>40.0</v>
      </c>
      <c r="T14" s="14"/>
      <c r="U14" s="15"/>
      <c r="V14" s="14"/>
      <c r="W14" s="15"/>
      <c r="X14" s="14"/>
      <c r="Y14" s="15"/>
      <c r="Z14" s="16"/>
      <c r="AA14" s="14">
        <f t="shared" si="1"/>
        <v>341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2">
        <v>28.0</v>
      </c>
      <c r="R15" s="13">
        <v>24.0</v>
      </c>
      <c r="S15" s="12">
        <v>35.0</v>
      </c>
      <c r="T15" s="14"/>
      <c r="U15" s="15"/>
      <c r="V15" s="14"/>
      <c r="W15" s="15"/>
      <c r="X15" s="14"/>
      <c r="Y15" s="15"/>
      <c r="Z15" s="16"/>
      <c r="AA15" s="14">
        <f t="shared" si="1"/>
        <v>429</v>
      </c>
    </row>
    <row r="16">
      <c r="B16" s="17" t="s">
        <v>101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2">
        <v>29.0</v>
      </c>
      <c r="T16" s="13">
        <v>29.0</v>
      </c>
      <c r="U16" s="15"/>
      <c r="V16" s="14"/>
      <c r="W16" s="15"/>
      <c r="X16" s="14"/>
      <c r="Y16" s="15"/>
      <c r="Z16" s="16"/>
      <c r="AA16" s="14">
        <f t="shared" si="1"/>
        <v>352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3">
        <v>30.0</v>
      </c>
      <c r="S17" s="15"/>
      <c r="T17" s="13">
        <v>36.0</v>
      </c>
      <c r="U17" s="15"/>
      <c r="V17" s="14"/>
      <c r="W17" s="15"/>
      <c r="X17" s="14"/>
      <c r="Y17" s="15"/>
      <c r="Z17" s="16"/>
      <c r="AA17" s="14">
        <f t="shared" si="1"/>
        <v>368</v>
      </c>
    </row>
    <row r="18">
      <c r="B18" s="26" t="s">
        <v>102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2">
        <v>23.0</v>
      </c>
      <c r="R18" s="15"/>
      <c r="S18" s="15"/>
      <c r="T18" s="12">
        <v>35.0</v>
      </c>
      <c r="U18" s="15"/>
      <c r="V18" s="15"/>
      <c r="W18" s="15"/>
      <c r="X18" s="15"/>
      <c r="Y18" s="15"/>
      <c r="Z18" s="15"/>
      <c r="AA18" s="14">
        <f t="shared" si="1"/>
        <v>321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100</v>
      </c>
      <c r="F20" s="21" t="s">
        <v>99</v>
      </c>
      <c r="G20" s="21" t="s">
        <v>64</v>
      </c>
      <c r="H20" s="21" t="s">
        <v>51</v>
      </c>
      <c r="I20" s="21" t="s">
        <v>64</v>
      </c>
      <c r="J20" s="21" t="s">
        <v>101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 t="s">
        <v>99</v>
      </c>
      <c r="Q20" s="21" t="s">
        <v>99</v>
      </c>
      <c r="R20" s="21" t="s">
        <v>100</v>
      </c>
      <c r="S20" s="21" t="s">
        <v>57</v>
      </c>
      <c r="T20" s="21" t="s">
        <v>64</v>
      </c>
      <c r="U20" s="21"/>
      <c r="V20" s="21"/>
      <c r="W20" s="21"/>
      <c r="X20" s="21"/>
      <c r="Y20" s="21"/>
      <c r="Z20" s="21"/>
      <c r="AA20" s="27"/>
    </row>
    <row r="21">
      <c r="B21" s="23" t="s">
        <v>72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>
        <v>40.0</v>
      </c>
      <c r="Q21" s="24">
        <v>39.0</v>
      </c>
      <c r="R21" s="24">
        <v>39.0</v>
      </c>
      <c r="S21" s="24">
        <v>40.0</v>
      </c>
      <c r="T21" s="24">
        <v>38.0</v>
      </c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103</v>
      </c>
      <c r="C1" s="30" t="s">
        <v>104</v>
      </c>
    </row>
    <row r="2">
      <c r="A2" s="11" t="s">
        <v>51</v>
      </c>
      <c r="B2" s="31">
        <v>14.0</v>
      </c>
      <c r="C2" s="32">
        <v>13.0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23.0</v>
      </c>
      <c r="C4" s="32">
        <v>21.0</v>
      </c>
    </row>
    <row r="5">
      <c r="A5" s="17" t="s">
        <v>54</v>
      </c>
      <c r="B5" s="31">
        <v>13.0</v>
      </c>
      <c r="C5" s="32">
        <v>12.0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12.0</v>
      </c>
      <c r="C7" s="32">
        <v>12.0</v>
      </c>
    </row>
    <row r="8">
      <c r="A8" s="17" t="s">
        <v>57</v>
      </c>
      <c r="B8" s="31">
        <v>9.0</v>
      </c>
      <c r="C8" s="32">
        <v>8.0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8.0</v>
      </c>
      <c r="C10" s="32">
        <v>7.0</v>
      </c>
    </row>
    <row r="11">
      <c r="A11" s="17" t="s">
        <v>60</v>
      </c>
      <c r="B11" s="31">
        <v>8.0</v>
      </c>
      <c r="C11" s="32">
        <v>7.0</v>
      </c>
    </row>
    <row r="12">
      <c r="A12" s="17" t="s">
        <v>61</v>
      </c>
      <c r="B12" s="31">
        <v>19.0</v>
      </c>
      <c r="C12" s="32">
        <v>17.0</v>
      </c>
    </row>
    <row r="13">
      <c r="A13" s="17" t="s">
        <v>62</v>
      </c>
      <c r="B13" s="31">
        <v>22.0</v>
      </c>
      <c r="C13" s="32">
        <v>21.0</v>
      </c>
    </row>
    <row r="14">
      <c r="A14" s="17" t="s">
        <v>63</v>
      </c>
      <c r="B14" s="31">
        <v>14.0</v>
      </c>
      <c r="C14" s="32">
        <v>13.0</v>
      </c>
    </row>
    <row r="15">
      <c r="A15" s="17" t="s">
        <v>64</v>
      </c>
      <c r="B15" s="31">
        <v>29.0</v>
      </c>
      <c r="C15" s="32">
        <v>28.0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102</v>
      </c>
      <c r="B20" s="31">
        <v>19.0</v>
      </c>
      <c r="C20" s="32">
        <v>17.0</v>
      </c>
    </row>
    <row r="21">
      <c r="A21" s="17" t="s">
        <v>99</v>
      </c>
      <c r="B21" s="31">
        <v>16.0</v>
      </c>
      <c r="C21" s="32">
        <v>15.0</v>
      </c>
    </row>
    <row r="22">
      <c r="A22" s="17" t="s">
        <v>100</v>
      </c>
      <c r="B22" s="31">
        <v>15.0</v>
      </c>
      <c r="C22" s="32">
        <v>13.0</v>
      </c>
    </row>
    <row r="23">
      <c r="A23" s="17" t="s">
        <v>98</v>
      </c>
      <c r="B23" s="31">
        <v>29.0</v>
      </c>
      <c r="C23" s="32">
        <v>28.0</v>
      </c>
    </row>
    <row r="24">
      <c r="A24" s="18" t="s">
        <v>101</v>
      </c>
      <c r="B24" s="34">
        <v>29.0</v>
      </c>
      <c r="C24" s="35">
        <v>27.0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105</v>
      </c>
      <c r="B1" s="36" t="s">
        <v>106</v>
      </c>
      <c r="C1" s="37" t="s">
        <v>107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108</v>
      </c>
    </row>
    <row r="6">
      <c r="A6" s="13">
        <v>5.0</v>
      </c>
      <c r="B6" s="41" t="s">
        <v>54</v>
      </c>
      <c r="C6" s="42" t="s">
        <v>99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109</v>
      </c>
      <c r="C8" s="42" t="s">
        <v>67</v>
      </c>
    </row>
    <row r="9">
      <c r="A9" s="13">
        <v>8.0</v>
      </c>
      <c r="B9" s="41" t="s">
        <v>67</v>
      </c>
      <c r="C9" s="42" t="s">
        <v>110</v>
      </c>
    </row>
    <row r="10">
      <c r="A10" s="13">
        <v>9.0</v>
      </c>
      <c r="B10" s="41" t="s">
        <v>63</v>
      </c>
      <c r="C10" s="42" t="s">
        <v>110</v>
      </c>
      <c r="G10" s="14"/>
    </row>
    <row r="11">
      <c r="A11" s="13">
        <v>10.0</v>
      </c>
      <c r="B11" s="41" t="s">
        <v>110</v>
      </c>
      <c r="C11" s="42" t="s">
        <v>110</v>
      </c>
    </row>
    <row r="12">
      <c r="A12" s="13">
        <v>11.0</v>
      </c>
      <c r="B12" s="41" t="s">
        <v>66</v>
      </c>
      <c r="C12" s="42" t="s">
        <v>99</v>
      </c>
    </row>
    <row r="13">
      <c r="A13" s="13">
        <v>12.0</v>
      </c>
      <c r="B13" s="41" t="s">
        <v>62</v>
      </c>
      <c r="C13" s="42" t="s">
        <v>110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110</v>
      </c>
      <c r="C15" s="42" t="s">
        <v>57</v>
      </c>
    </row>
    <row r="16">
      <c r="A16" s="13">
        <v>15.0</v>
      </c>
      <c r="B16" s="41" t="s">
        <v>62</v>
      </c>
      <c r="C16" s="42" t="s">
        <v>63</v>
      </c>
    </row>
    <row r="17">
      <c r="A17" s="13">
        <v>16.0</v>
      </c>
      <c r="B17" s="41" t="s">
        <v>110</v>
      </c>
      <c r="C17" s="42" t="s">
        <v>59</v>
      </c>
    </row>
    <row r="18">
      <c r="A18" s="13">
        <v>17.0</v>
      </c>
      <c r="B18" s="41" t="s">
        <v>63</v>
      </c>
      <c r="C18" s="42" t="s">
        <v>57</v>
      </c>
    </row>
    <row r="19">
      <c r="A19" s="13">
        <v>18.0</v>
      </c>
      <c r="B19" s="41" t="s">
        <v>111</v>
      </c>
      <c r="C19" s="42" t="s">
        <v>51</v>
      </c>
    </row>
    <row r="20">
      <c r="A20" s="13">
        <v>19.0</v>
      </c>
      <c r="B20" s="41"/>
      <c r="C20" s="42"/>
    </row>
    <row r="21">
      <c r="A21" s="13">
        <v>20.0</v>
      </c>
      <c r="B21" s="43"/>
      <c r="C21" s="44"/>
    </row>
    <row r="22">
      <c r="A22" s="13">
        <v>21.0</v>
      </c>
      <c r="B22" s="43"/>
      <c r="C22" s="42"/>
    </row>
    <row r="23">
      <c r="A23" s="13">
        <v>22.0</v>
      </c>
      <c r="B23" s="43"/>
      <c r="C23" s="44"/>
    </row>
    <row r="24">
      <c r="A24" s="13">
        <v>23.0</v>
      </c>
      <c r="B24" s="43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105</v>
      </c>
      <c r="B1" s="23" t="s">
        <v>112</v>
      </c>
      <c r="C1" s="23" t="s">
        <v>113</v>
      </c>
      <c r="D1" s="47" t="s">
        <v>114</v>
      </c>
      <c r="E1" s="23" t="s">
        <v>115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>DAVE BARNETT</v>
      </c>
      <c r="E15" s="48">
        <f>'THURSDAY SINGLES'!P21</f>
        <v>40</v>
      </c>
    </row>
    <row r="16">
      <c r="A16" s="13">
        <v>15.0</v>
      </c>
      <c r="B16" s="48" t="str">
        <f>'SUNDAY SINGLES'!Q24</f>
        <v>ANDY THOMPSON</v>
      </c>
      <c r="C16" s="48">
        <f>'SUNDAY SINGLES'!Q25</f>
        <v>37</v>
      </c>
      <c r="D16" s="49" t="str">
        <f>'THURSDAY SINGLES'!Q20</f>
        <v>DAVE BARNETT</v>
      </c>
      <c r="E16" s="48">
        <f>'THURSDAY SINGLES'!Q21</f>
        <v>39</v>
      </c>
    </row>
    <row r="17">
      <c r="A17" s="13">
        <v>16.0</v>
      </c>
      <c r="B17" s="48" t="str">
        <f>'SUNDAY SINGLES'!R24</f>
        <v>TONI SHIRLEY</v>
      </c>
      <c r="C17" s="48">
        <f>'SUNDAY SINGLES'!R25</f>
        <v>39</v>
      </c>
      <c r="D17" s="49" t="str">
        <f>'THURSDAY SINGLES'!R20</f>
        <v>MARTIN BROCK</v>
      </c>
      <c r="E17" s="48">
        <f>'THURSDAY SINGLES'!R21</f>
        <v>39</v>
      </c>
    </row>
    <row r="18">
      <c r="A18" s="13">
        <v>17.0</v>
      </c>
      <c r="B18" s="48" t="str">
        <f>'SUNDAY SINGLES'!S24</f>
        <v>ADY STEANE</v>
      </c>
      <c r="C18" s="48">
        <f>'SUNDAY SINGLES'!S25</f>
        <v>39</v>
      </c>
      <c r="D18" s="49" t="str">
        <f>'THURSDAY SINGLES'!S20</f>
        <v>ALBIE GILLESPIE</v>
      </c>
      <c r="E18" s="48">
        <f>'THURSDAY SINGLES'!S21</f>
        <v>40</v>
      </c>
    </row>
    <row r="19">
      <c r="A19" s="13">
        <v>18.0</v>
      </c>
      <c r="B19" s="48" t="str">
        <f>'SUNDAY SINGLES'!T24</f>
        <v>HELEN RIGG</v>
      </c>
      <c r="C19" s="48">
        <f>'SUNDAY SINGLES'!T25</f>
        <v>44</v>
      </c>
      <c r="D19" s="49" t="str">
        <f>'THURSDAY SINGLES'!T20</f>
        <v>KEN PEEL</v>
      </c>
      <c r="E19" s="48">
        <f>'THURSDAY SINGLES'!T21</f>
        <v>38</v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