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v/KD0ODkBienac8CW8rI205HTBNrDy3c9ezNXsDl4l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<sst xmlns="http://schemas.openxmlformats.org/spreadsheetml/2006/main" count="149" uniqueCount="81">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</sst>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£&quot;* #,##0.00_-;\-&quot;£&quot;* #,##0.00_-;_-&quot;£&quot;* &quot;-&quot;??_-;_-@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00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6" fillId="3" fontId="7" numFmtId="0" xfId="0" applyAlignment="1" applyBorder="1" applyFont="1">
      <alignment horizontal="center" readingOrder="0"/>
    </xf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8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9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16" fillId="0" fontId="1" numFmtId="164" xfId="0" applyAlignment="1" applyBorder="1" applyFont="1" applyNumberFormat="1">
      <alignment horizontal="center"/>
    </xf>
    <xf borderId="0" fillId="0" fontId="9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0" numFmtId="14" xfId="0" applyAlignment="1" applyBorder="1" applyFont="1" applyNumberFormat="1">
      <alignment horizontal="center" textRotation="90" vertical="center"/>
    </xf>
    <xf borderId="8" fillId="0" fontId="10" numFmtId="14" xfId="0" applyAlignment="1" applyBorder="1" applyFont="1" applyNumberFormat="1">
      <alignment horizontal="center" textRotation="90" vertical="center"/>
    </xf>
    <xf borderId="7" fillId="0" fontId="10" numFmtId="0" xfId="0" applyAlignment="1" applyBorder="1" applyFont="1">
      <alignment horizontal="center" textRotation="90" vertical="center"/>
    </xf>
    <xf borderId="0" fillId="0" fontId="10" numFmtId="0" xfId="0" applyAlignment="1" applyFont="1">
      <alignment horizontal="center" textRotation="90" vertical="center"/>
    </xf>
    <xf borderId="9" fillId="0" fontId="10" numFmtId="0" xfId="0" applyAlignment="1" applyBorder="1" applyFont="1">
      <alignment horizontal="center" vertical="bottom"/>
    </xf>
    <xf borderId="42" fillId="0" fontId="1" numFmtId="0" xfId="0" applyAlignment="1" applyBorder="1" applyFont="1">
      <alignment readingOrder="0" vertical="bottom"/>
    </xf>
    <xf borderId="33" fillId="0" fontId="5" numFmtId="0" xfId="0" applyAlignment="1" applyBorder="1" applyFont="1">
      <alignment vertical="bottom"/>
    </xf>
    <xf borderId="42" fillId="4" fontId="10" numFmtId="0" xfId="0" applyAlignment="1" applyBorder="1" applyFont="1">
      <alignment horizontal="center" vertical="bottom"/>
    </xf>
    <xf borderId="42" fillId="5" fontId="10" numFmtId="0" xfId="0" applyAlignment="1" applyBorder="1" applyFill="1" applyFont="1">
      <alignment horizontal="center" vertical="bottom"/>
    </xf>
    <xf borderId="42" fillId="4" fontId="10" numFmtId="0" xfId="0" applyAlignment="1" applyBorder="1" applyFont="1">
      <alignment horizontal="center" readingOrder="0" vertical="bottom"/>
    </xf>
    <xf borderId="42" fillId="5" fontId="10" numFmtId="0" xfId="0" applyAlignment="1" applyBorder="1" applyFont="1">
      <alignment horizontal="center" readingOrder="0" vertical="bottom"/>
    </xf>
    <xf borderId="42" fillId="0" fontId="10" numFmtId="0" xfId="0" applyAlignment="1" applyBorder="1" applyFont="1">
      <alignment horizontal="center" vertical="bottom"/>
    </xf>
    <xf borderId="42" fillId="6" fontId="10" numFmtId="0" xfId="0" applyAlignment="1" applyBorder="1" applyFill="1" applyFont="1">
      <alignment horizontal="center" vertical="bottom"/>
    </xf>
    <xf borderId="42" fillId="4" fontId="11" numFmtId="0" xfId="0" applyAlignment="1" applyBorder="1" applyFont="1">
      <alignment horizontal="center" readingOrder="0" vertical="bottom"/>
    </xf>
    <xf borderId="0" fillId="5" fontId="10" numFmtId="0" xfId="0" applyAlignment="1" applyFont="1">
      <alignment horizontal="center" vertical="bottom"/>
    </xf>
    <xf borderId="42" fillId="5" fontId="11" numFmtId="0" xfId="0" applyAlignment="1" applyBorder="1" applyFont="1">
      <alignment horizontal="center" readingOrder="0" vertical="bottom"/>
    </xf>
    <xf borderId="33" fillId="0" fontId="5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42" fillId="0" fontId="1" numFmtId="0" xfId="0" applyAlignment="1" applyBorder="1" applyFont="1">
      <alignment vertical="bottom"/>
    </xf>
    <xf borderId="33" fillId="2" fontId="12" numFmtId="0" xfId="0" applyAlignment="1" applyBorder="1" applyFont="1">
      <alignment horizontal="center" vertical="bottom"/>
    </xf>
    <xf borderId="42" fillId="2" fontId="1" numFmtId="164" xfId="0" applyAlignment="1" applyBorder="1" applyFont="1" applyNumberFormat="1">
      <alignment horizontal="right" vertical="bottom"/>
    </xf>
    <xf borderId="1" fillId="2" fontId="10" numFmtId="0" xfId="0" applyAlignment="1" applyBorder="1" applyFont="1">
      <alignment horizontal="center" vertical="bottom"/>
    </xf>
    <xf borderId="33" fillId="0" fontId="12" numFmtId="0" xfId="0" applyAlignment="1" applyBorder="1" applyFont="1">
      <alignment horizontal="center" vertical="bottom"/>
    </xf>
    <xf borderId="33" fillId="0" fontId="1" numFmtId="164" xfId="0" applyAlignment="1" applyBorder="1" applyFont="1" applyNumberFormat="1">
      <alignment horizontal="center" vertical="bottom"/>
    </xf>
    <xf borderId="16" fillId="0" fontId="1" numFmtId="164" xfId="0" applyAlignment="1" applyBorder="1" applyFont="1" applyNumberFormat="1">
      <alignment horizontal="center" vertical="bottom"/>
    </xf>
    <xf borderId="0" fillId="0" fontId="13" numFmtId="0" xfId="0" applyFont="1"/>
    <xf borderId="0" fillId="0" fontId="13" numFmtId="0" xfId="0" applyAlignment="1" applyFont="1">
      <alignment readingOrder="0"/>
    </xf>
    <xf borderId="0" fillId="3" fontId="13" numFmtId="0" xfId="0" applyAlignment="1" applyFont="1">
      <alignment readingOrder="0"/>
    </xf>
    <xf borderId="0" fillId="5" fontId="13" numFmtId="0" xfId="0" applyAlignment="1" applyFont="1">
      <alignment readingOrder="0"/>
    </xf>
    <xf borderId="0" fillId="5" fontId="13" numFmtId="0" xfId="0" applyFont="1"/>
    <xf borderId="0" fillId="3" fontId="13" numFmtId="0" xfId="0" applyFont="1"/>
    <xf borderId="0" fillId="0" fontId="5" numFmtId="0" xfId="0" applyAlignment="1" applyFont="1">
      <alignment horizontal="left"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0">
        <v>45655.0</v>
      </c>
      <c r="O4" s="10">
        <v>45662.0</v>
      </c>
      <c r="P4" s="10">
        <v>45669.0</v>
      </c>
      <c r="Q4" s="10">
        <v>45676.0</v>
      </c>
      <c r="R4" s="9">
        <v>45683.0</v>
      </c>
      <c r="S4" s="9">
        <v>45690.0</v>
      </c>
      <c r="T4" s="9">
        <v>45697.0</v>
      </c>
      <c r="U4" s="9">
        <v>45704.0</v>
      </c>
      <c r="V4" s="9">
        <v>45345.0</v>
      </c>
      <c r="W4" s="9">
        <v>45718.0</v>
      </c>
      <c r="X4" s="9">
        <v>45697.0</v>
      </c>
      <c r="Y4" s="9">
        <v>45732.0</v>
      </c>
      <c r="Z4" s="9">
        <v>45739.0</v>
      </c>
      <c r="AA4" s="9">
        <v>45746.0</v>
      </c>
      <c r="AB4" s="11" t="s">
        <v>1</v>
      </c>
      <c r="AC4" s="12" t="s">
        <v>2</v>
      </c>
      <c r="AD4" s="13"/>
      <c r="AE4" s="14"/>
    </row>
    <row r="5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7"/>
      <c r="AE5" s="14"/>
    </row>
    <row r="6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6"/>
      <c r="AD6" s="17"/>
      <c r="AE6" s="14"/>
    </row>
    <row r="7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6"/>
      <c r="AD7" s="17"/>
      <c r="AE7" s="14"/>
    </row>
    <row r="8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  <c r="AC8" s="16"/>
      <c r="AD8" s="17"/>
      <c r="AE8" s="14"/>
    </row>
    <row r="9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6"/>
      <c r="AD9" s="17"/>
      <c r="AE9" s="14"/>
    </row>
    <row r="10"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9"/>
      <c r="AD10" s="20"/>
      <c r="AE10" s="14"/>
    </row>
    <row r="11">
      <c r="A11" s="21" t="s">
        <v>3</v>
      </c>
      <c r="B11" s="22"/>
      <c r="C11" s="13"/>
      <c r="D11" s="23" t="s">
        <v>4</v>
      </c>
      <c r="E11" s="23" t="s">
        <v>5</v>
      </c>
      <c r="F11" s="23" t="s">
        <v>6</v>
      </c>
      <c r="G11" s="23" t="s">
        <v>7</v>
      </c>
      <c r="H11" s="23" t="s">
        <v>8</v>
      </c>
      <c r="I11" s="2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23" t="s">
        <v>14</v>
      </c>
      <c r="O11" s="23" t="s">
        <v>15</v>
      </c>
      <c r="P11" s="23" t="s">
        <v>16</v>
      </c>
      <c r="Q11" s="23" t="s">
        <v>17</v>
      </c>
      <c r="R11" s="23" t="s">
        <v>18</v>
      </c>
      <c r="S11" s="23" t="s">
        <v>19</v>
      </c>
      <c r="T11" s="23" t="s">
        <v>20</v>
      </c>
      <c r="U11" s="23" t="s">
        <v>21</v>
      </c>
      <c r="V11" s="23" t="s">
        <v>22</v>
      </c>
      <c r="W11" s="23" t="s">
        <v>23</v>
      </c>
      <c r="X11" s="23" t="s">
        <v>24</v>
      </c>
      <c r="Y11" s="23" t="s">
        <v>25</v>
      </c>
      <c r="Z11" s="24" t="s">
        <v>26</v>
      </c>
      <c r="AA11" s="24" t="s">
        <v>27</v>
      </c>
      <c r="AB11" s="25" t="s">
        <v>28</v>
      </c>
      <c r="AC11" s="26"/>
      <c r="AD11" s="13"/>
      <c r="AE11" s="27"/>
    </row>
    <row r="12">
      <c r="A12" s="28" t="s">
        <v>29</v>
      </c>
      <c r="B12" s="29"/>
      <c r="C12" s="30"/>
      <c r="D12" s="31">
        <v>31.0</v>
      </c>
      <c r="E12" s="31"/>
      <c r="F12" s="32">
        <v>31.0</v>
      </c>
      <c r="G12" s="32">
        <v>32.0</v>
      </c>
      <c r="H12" s="32">
        <v>31.0</v>
      </c>
      <c r="I12" s="32">
        <v>32.0</v>
      </c>
      <c r="J12" s="31"/>
      <c r="K12" s="32">
        <v>32.0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3"/>
      <c r="AA12" s="33"/>
      <c r="AB12" s="34">
        <f t="shared" ref="AB12:AB31" si="1">SUM(D12:Y12)</f>
        <v>189</v>
      </c>
      <c r="AC12" s="35">
        <f>SUM(AB12:AB13)</f>
        <v>322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1">
        <v>35.0</v>
      </c>
      <c r="G13" s="41">
        <v>35.0</v>
      </c>
      <c r="H13" s="41">
        <v>31.0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2"/>
      <c r="AA13" s="42"/>
      <c r="AB13" s="34">
        <f t="shared" si="1"/>
        <v>133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2">
        <v>39.0</v>
      </c>
      <c r="I14" s="32">
        <v>33.0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3"/>
      <c r="AA14" s="33"/>
      <c r="AB14" s="34">
        <f t="shared" si="1"/>
        <v>96</v>
      </c>
      <c r="AC14" s="35">
        <f>SUM(AB14:AB15)</f>
        <v>268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1">
        <v>31.0</v>
      </c>
      <c r="H15" s="41">
        <v>38.0</v>
      </c>
      <c r="I15" s="41">
        <v>30.0</v>
      </c>
      <c r="J15" s="40"/>
      <c r="K15" s="41">
        <v>36.0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2"/>
      <c r="AA15" s="42"/>
      <c r="AB15" s="34">
        <f t="shared" si="1"/>
        <v>172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2">
        <v>42.0</v>
      </c>
      <c r="G16" s="32">
        <v>29.0</v>
      </c>
      <c r="H16" s="32">
        <v>27.0</v>
      </c>
      <c r="I16" s="32">
        <v>28.0</v>
      </c>
      <c r="J16" s="31"/>
      <c r="K16" s="32">
        <v>23.0</v>
      </c>
      <c r="L16" s="32"/>
      <c r="M16" s="32">
        <v>29.0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3"/>
      <c r="AA16" s="33"/>
      <c r="AB16" s="34">
        <f t="shared" si="1"/>
        <v>209</v>
      </c>
      <c r="AC16" s="35">
        <f>SUM(AB16:AB17)</f>
        <v>420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1">
        <v>32.0</v>
      </c>
      <c r="G17" s="41">
        <v>26.0</v>
      </c>
      <c r="H17" s="41">
        <v>32.0</v>
      </c>
      <c r="I17" s="41">
        <v>34.0</v>
      </c>
      <c r="J17" s="40"/>
      <c r="K17" s="41">
        <v>31.0</v>
      </c>
      <c r="L17" s="41"/>
      <c r="M17" s="41">
        <v>25.0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2"/>
      <c r="AA17" s="42"/>
      <c r="AB17" s="34">
        <f t="shared" si="1"/>
        <v>211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2">
        <v>33.0</v>
      </c>
      <c r="G18" s="32">
        <v>31.0</v>
      </c>
      <c r="H18" s="32">
        <v>33.0</v>
      </c>
      <c r="I18" s="32">
        <v>36.0</v>
      </c>
      <c r="J18" s="32"/>
      <c r="K18" s="31"/>
      <c r="L18" s="32"/>
      <c r="M18" s="32">
        <v>28.0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3"/>
      <c r="AB18" s="34">
        <f t="shared" si="1"/>
        <v>161</v>
      </c>
      <c r="AC18" s="35">
        <f>SUM(AB18:AB19)</f>
        <v>222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1">
        <v>33.0</v>
      </c>
      <c r="H19" s="40"/>
      <c r="I19" s="40"/>
      <c r="J19" s="41"/>
      <c r="K19" s="40"/>
      <c r="L19" s="41"/>
      <c r="M19" s="41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2"/>
      <c r="AA19" s="42"/>
      <c r="AB19" s="34">
        <f t="shared" si="1"/>
        <v>61</v>
      </c>
      <c r="AC19" s="6"/>
      <c r="AD19" s="8"/>
      <c r="AE19" s="36"/>
    </row>
    <row r="20">
      <c r="A20" s="28" t="s">
        <v>37</v>
      </c>
      <c r="B20" s="29"/>
      <c r="C20" s="43"/>
      <c r="D20" s="44"/>
      <c r="E20" s="32">
        <v>32.0</v>
      </c>
      <c r="F20" s="32">
        <v>33.0</v>
      </c>
      <c r="G20" s="32">
        <v>35.0</v>
      </c>
      <c r="H20" s="32">
        <v>38.0</v>
      </c>
      <c r="I20" s="32">
        <v>38.0</v>
      </c>
      <c r="J20" s="32"/>
      <c r="K20" s="32">
        <v>37.0</v>
      </c>
      <c r="L20" s="32"/>
      <c r="M20" s="32">
        <v>36.0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3"/>
      <c r="AA20" s="33"/>
      <c r="AB20" s="34">
        <f t="shared" si="1"/>
        <v>249</v>
      </c>
      <c r="AC20" s="35">
        <f>SUM(AB20:AB21)</f>
        <v>522</v>
      </c>
      <c r="AD20" s="5"/>
      <c r="AE20" s="36"/>
    </row>
    <row r="21" ht="15.75" customHeight="1">
      <c r="A21" s="37" t="s">
        <v>38</v>
      </c>
      <c r="B21" s="38"/>
      <c r="C21" s="45"/>
      <c r="D21" s="46">
        <v>36.0</v>
      </c>
      <c r="E21" s="41">
        <v>39.0</v>
      </c>
      <c r="F21" s="41">
        <v>33.0</v>
      </c>
      <c r="G21" s="41">
        <v>29.0</v>
      </c>
      <c r="H21" s="41">
        <v>32.0</v>
      </c>
      <c r="I21" s="41">
        <v>31.0</v>
      </c>
      <c r="J21" s="41"/>
      <c r="K21" s="41">
        <v>42.0</v>
      </c>
      <c r="L21" s="41"/>
      <c r="M21" s="41">
        <v>31.0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2"/>
      <c r="AA21" s="42"/>
      <c r="AB21" s="34">
        <f t="shared" si="1"/>
        <v>273</v>
      </c>
      <c r="AC21" s="6"/>
      <c r="AD21" s="8"/>
      <c r="AE21" s="36"/>
    </row>
    <row r="22" ht="15.75" customHeight="1">
      <c r="A22" s="47" t="s">
        <v>39</v>
      </c>
      <c r="B22" s="48"/>
      <c r="C22" s="20"/>
      <c r="D22" s="31">
        <v>33.0</v>
      </c>
      <c r="E22" s="31"/>
      <c r="F22" s="31"/>
      <c r="G22" s="32">
        <v>35.0</v>
      </c>
      <c r="H22" s="31"/>
      <c r="I22" s="32">
        <v>25.0</v>
      </c>
      <c r="J22" s="32"/>
      <c r="K22" s="32">
        <v>35.0</v>
      </c>
      <c r="L22" s="32"/>
      <c r="M22" s="32">
        <v>29.0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3"/>
      <c r="AA22" s="33"/>
      <c r="AB22" s="34">
        <f t="shared" si="1"/>
        <v>157</v>
      </c>
      <c r="AC22" s="35">
        <f>SUM(AB22:AB23)</f>
        <v>267</v>
      </c>
      <c r="AD22" s="5"/>
      <c r="AE22" s="36"/>
    </row>
    <row r="23" ht="15.75" customHeight="1">
      <c r="A23" s="49" t="s">
        <v>40</v>
      </c>
      <c r="B23" s="7"/>
      <c r="C23" s="50"/>
      <c r="D23" s="40">
        <v>25.0</v>
      </c>
      <c r="E23" s="40"/>
      <c r="F23" s="41">
        <v>30.0</v>
      </c>
      <c r="G23" s="40"/>
      <c r="H23" s="41">
        <v>28.0</v>
      </c>
      <c r="I23" s="41">
        <v>27.0</v>
      </c>
      <c r="J23" s="41"/>
      <c r="K23" s="40"/>
      <c r="L23" s="41"/>
      <c r="M23" s="41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2"/>
      <c r="AA23" s="42"/>
      <c r="AB23" s="34">
        <f t="shared" si="1"/>
        <v>110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2">
        <v>33.0</v>
      </c>
      <c r="G24" s="32">
        <v>37.0</v>
      </c>
      <c r="H24" s="31"/>
      <c r="I24" s="31"/>
      <c r="J24" s="31"/>
      <c r="K24" s="31"/>
      <c r="L24" s="32"/>
      <c r="M24" s="32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3"/>
      <c r="AA24" s="33"/>
      <c r="AB24" s="34">
        <f t="shared" si="1"/>
        <v>70</v>
      </c>
      <c r="AC24" s="35">
        <f>SUM(AB24:AB25)</f>
        <v>291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1">
        <v>33.0</v>
      </c>
      <c r="G25" s="41">
        <v>33.0</v>
      </c>
      <c r="H25" s="41">
        <v>34.0</v>
      </c>
      <c r="I25" s="41">
        <v>26.0</v>
      </c>
      <c r="J25" s="40"/>
      <c r="K25" s="41">
        <v>31.0</v>
      </c>
      <c r="L25" s="41"/>
      <c r="M25" s="41">
        <v>28.0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2"/>
      <c r="AA25" s="42"/>
      <c r="AB25" s="34">
        <f t="shared" si="1"/>
        <v>221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2">
        <v>36.0</v>
      </c>
      <c r="G26" s="32">
        <v>36.0</v>
      </c>
      <c r="H26" s="32">
        <v>31.0</v>
      </c>
      <c r="I26" s="32">
        <v>30.0</v>
      </c>
      <c r="J26" s="31"/>
      <c r="K26" s="32">
        <v>30.0</v>
      </c>
      <c r="L26" s="32"/>
      <c r="M26" s="32">
        <v>36.0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3"/>
      <c r="AA26" s="33"/>
      <c r="AB26" s="34">
        <f t="shared" si="1"/>
        <v>234</v>
      </c>
      <c r="AC26" s="35">
        <f>SUM(AB26:AB27)</f>
        <v>455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1">
        <v>29.0</v>
      </c>
      <c r="G27" s="41">
        <v>40.0</v>
      </c>
      <c r="H27" s="41">
        <v>28.0</v>
      </c>
      <c r="I27" s="41">
        <v>21.0</v>
      </c>
      <c r="J27" s="40"/>
      <c r="K27" s="41">
        <v>39.0</v>
      </c>
      <c r="L27" s="41"/>
      <c r="M27" s="41">
        <v>22.0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2"/>
      <c r="AA27" s="42"/>
      <c r="AB27" s="34">
        <f t="shared" si="1"/>
        <v>221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2">
        <v>31.0</v>
      </c>
      <c r="F28" s="32">
        <v>33.0</v>
      </c>
      <c r="G28" s="32">
        <v>30.0</v>
      </c>
      <c r="H28" s="32">
        <v>29.0</v>
      </c>
      <c r="I28" s="32">
        <v>29.0</v>
      </c>
      <c r="J28" s="31"/>
      <c r="K28" s="32">
        <v>32.0</v>
      </c>
      <c r="L28" s="32"/>
      <c r="M28" s="32">
        <v>33.0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3"/>
      <c r="AA28" s="33"/>
      <c r="AB28" s="34">
        <f t="shared" si="1"/>
        <v>246</v>
      </c>
      <c r="AC28" s="35">
        <f>SUM(AB28:AB29)</f>
        <v>518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1">
        <v>30.0</v>
      </c>
      <c r="F29" s="41">
        <v>32.0</v>
      </c>
      <c r="G29" s="41">
        <v>37.0</v>
      </c>
      <c r="H29" s="41">
        <v>36.0</v>
      </c>
      <c r="I29" s="41">
        <v>36.0</v>
      </c>
      <c r="J29" s="40"/>
      <c r="K29" s="41">
        <v>38.0</v>
      </c>
      <c r="L29" s="51"/>
      <c r="M29" s="51">
        <v>39.0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2"/>
      <c r="AA29" s="42"/>
      <c r="AB29" s="34">
        <f t="shared" si="1"/>
        <v>272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2">
        <v>27.0</v>
      </c>
      <c r="G30" s="32">
        <v>33.0</v>
      </c>
      <c r="H30" s="32">
        <v>34.0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3"/>
      <c r="AA30" s="33"/>
      <c r="AB30" s="34">
        <f t="shared" si="1"/>
        <v>94</v>
      </c>
      <c r="AC30" s="35">
        <f>SUM(AB30:AB31)</f>
        <v>323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1">
        <v>34.0</v>
      </c>
      <c r="G31" s="41">
        <v>30.0</v>
      </c>
      <c r="H31" s="41">
        <v>29.0</v>
      </c>
      <c r="I31" s="41">
        <v>39.0</v>
      </c>
      <c r="J31" s="40"/>
      <c r="K31" s="41">
        <v>31.0</v>
      </c>
      <c r="L31" s="41"/>
      <c r="M31" s="41">
        <v>33.0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52"/>
      <c r="AA31" s="52"/>
      <c r="AB31" s="53">
        <f t="shared" si="1"/>
        <v>229</v>
      </c>
      <c r="AC31" s="6"/>
      <c r="AD31" s="8"/>
      <c r="AE31" s="36"/>
    </row>
    <row r="32" ht="15.75" customHeight="1">
      <c r="A32" s="5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55" t="s">
        <v>49</v>
      </c>
      <c r="B33" s="56"/>
      <c r="C33" s="57" t="s">
        <v>50</v>
      </c>
      <c r="D33" s="58"/>
      <c r="E33" s="56"/>
      <c r="F33" s="1"/>
      <c r="G33" s="1"/>
      <c r="H33" s="1"/>
      <c r="I33" s="1"/>
      <c r="J33" s="1"/>
      <c r="K33" s="59" t="s">
        <v>51</v>
      </c>
      <c r="L33" s="60"/>
      <c r="M33" s="60"/>
      <c r="N33" s="60"/>
      <c r="O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4"/>
      <c r="B34" s="54"/>
      <c r="C34" s="5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4"/>
      <c r="B35" s="54"/>
      <c r="C35" s="54"/>
      <c r="D35" s="1"/>
      <c r="E35" s="62" t="s">
        <v>52</v>
      </c>
      <c r="F35" s="63"/>
      <c r="G35" s="63"/>
      <c r="H35" s="64"/>
      <c r="I35" s="1"/>
      <c r="J35" s="1"/>
      <c r="K35" s="1"/>
      <c r="L35" s="1"/>
      <c r="M35" s="1"/>
      <c r="N35" s="1"/>
      <c r="O35" s="1"/>
      <c r="P35" s="62" t="s">
        <v>53</v>
      </c>
      <c r="Q35" s="63"/>
      <c r="R35" s="63"/>
      <c r="S35" s="64"/>
      <c r="T35" s="1"/>
      <c r="U35" s="1"/>
      <c r="V35" s="1"/>
      <c r="W35" s="1"/>
      <c r="X35" s="65"/>
      <c r="AB35" s="1"/>
      <c r="AC35" s="1"/>
      <c r="AD35" s="1"/>
      <c r="AE35" s="1"/>
    </row>
    <row r="36" ht="15.75" customHeight="1">
      <c r="A36" s="54"/>
      <c r="B36" s="54"/>
      <c r="C36" s="66" t="s">
        <v>54</v>
      </c>
      <c r="D36" s="1"/>
      <c r="E36" s="67">
        <v>80.0</v>
      </c>
      <c r="F36" s="58"/>
      <c r="G36" s="58"/>
      <c r="H36" s="56"/>
      <c r="I36" s="36"/>
      <c r="J36" s="36"/>
      <c r="K36" s="36"/>
      <c r="L36" s="36"/>
      <c r="M36" s="66" t="s">
        <v>54</v>
      </c>
      <c r="O36" s="36"/>
      <c r="P36" s="67">
        <v>50.0</v>
      </c>
      <c r="Q36" s="58"/>
      <c r="R36" s="58"/>
      <c r="S36" s="56"/>
      <c r="T36" s="1"/>
      <c r="U36" s="1"/>
      <c r="V36" s="1"/>
      <c r="W36" s="1"/>
      <c r="X36" s="68"/>
      <c r="AB36" s="1"/>
      <c r="AC36" s="1"/>
      <c r="AD36" s="1"/>
      <c r="AE36" s="1"/>
    </row>
    <row r="37" ht="15.75" customHeight="1">
      <c r="A37" s="54"/>
      <c r="B37" s="54"/>
      <c r="C37" s="66" t="s">
        <v>55</v>
      </c>
      <c r="D37" s="1"/>
      <c r="E37" s="67">
        <v>50.0</v>
      </c>
      <c r="F37" s="58"/>
      <c r="G37" s="58"/>
      <c r="H37" s="56"/>
      <c r="I37" s="36"/>
      <c r="J37" s="36"/>
      <c r="K37" s="36"/>
      <c r="L37" s="36"/>
      <c r="M37" s="66" t="s">
        <v>55</v>
      </c>
      <c r="O37" s="36"/>
      <c r="P37" s="67">
        <v>30.0</v>
      </c>
      <c r="Q37" s="58"/>
      <c r="R37" s="58"/>
      <c r="S37" s="56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4"/>
      <c r="B38" s="54"/>
      <c r="C38" s="66" t="s">
        <v>56</v>
      </c>
      <c r="D38" s="1"/>
      <c r="E38" s="67">
        <v>40.0</v>
      </c>
      <c r="F38" s="58"/>
      <c r="G38" s="58"/>
      <c r="H38" s="56"/>
      <c r="I38" s="1"/>
      <c r="J38" s="1"/>
      <c r="K38" s="1"/>
      <c r="L38" s="1"/>
      <c r="M38" s="1"/>
      <c r="N38" s="1"/>
      <c r="O38" s="1"/>
      <c r="P38" s="69"/>
      <c r="Q38" s="22"/>
      <c r="R38" s="22"/>
      <c r="S38" s="2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0"/>
      <c r="E39" s="69"/>
      <c r="F39" s="22"/>
      <c r="G39" s="22"/>
      <c r="H39" s="22"/>
      <c r="M39" s="1"/>
      <c r="N39" s="1"/>
      <c r="O39" s="70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1"/>
      <c r="B1" s="71"/>
      <c r="C1" s="71"/>
      <c r="D1" s="72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>
      <c r="A2" s="71"/>
      <c r="B2" s="71"/>
      <c r="C2" s="71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 ht="79.5" customHeight="1">
      <c r="A3" s="73"/>
      <c r="B3" s="74">
        <v>45575.0</v>
      </c>
      <c r="C3" s="74">
        <v>45582.0</v>
      </c>
      <c r="D3" s="75">
        <v>45589.0</v>
      </c>
      <c r="E3" s="75">
        <v>45596.0</v>
      </c>
      <c r="F3" s="75">
        <v>45603.0</v>
      </c>
      <c r="G3" s="75">
        <v>45610.0</v>
      </c>
      <c r="H3" s="75">
        <v>45617.0</v>
      </c>
      <c r="I3" s="75">
        <v>45624.0</v>
      </c>
      <c r="J3" s="75">
        <v>45631.0</v>
      </c>
      <c r="K3" s="75">
        <v>45638.0</v>
      </c>
      <c r="L3" s="75">
        <v>45645.0</v>
      </c>
      <c r="M3" s="75">
        <v>45659.0</v>
      </c>
      <c r="N3" s="75">
        <v>45666.0</v>
      </c>
      <c r="O3" s="75">
        <v>45673.0</v>
      </c>
      <c r="P3" s="74">
        <v>45680.0</v>
      </c>
      <c r="Q3" s="74">
        <v>45687.0</v>
      </c>
      <c r="R3" s="74">
        <v>45694.0</v>
      </c>
      <c r="S3" s="74">
        <v>45701.0</v>
      </c>
      <c r="T3" s="74">
        <v>45708.0</v>
      </c>
      <c r="U3" s="74">
        <v>45715.0</v>
      </c>
      <c r="V3" s="74">
        <v>45722.0</v>
      </c>
      <c r="W3" s="74">
        <v>45729.0</v>
      </c>
      <c r="X3" s="74">
        <v>45736.0</v>
      </c>
      <c r="Y3" s="74">
        <v>45743.0</v>
      </c>
      <c r="Z3" s="76" t="s">
        <v>1</v>
      </c>
      <c r="AA3" s="77"/>
    </row>
    <row r="4">
      <c r="A4" s="78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3" t="s">
        <v>19</v>
      </c>
      <c r="R4" s="23" t="s">
        <v>20</v>
      </c>
      <c r="S4" s="23" t="s">
        <v>21</v>
      </c>
      <c r="T4" s="23" t="s">
        <v>22</v>
      </c>
      <c r="U4" s="23" t="s">
        <v>23</v>
      </c>
      <c r="V4" s="23" t="s">
        <v>24</v>
      </c>
      <c r="W4" s="23" t="s">
        <v>25</v>
      </c>
      <c r="X4" s="24" t="s">
        <v>26</v>
      </c>
      <c r="Y4" s="24" t="s">
        <v>27</v>
      </c>
      <c r="Z4" s="79" t="s">
        <v>58</v>
      </c>
      <c r="AA4" s="27"/>
    </row>
    <row r="5">
      <c r="A5" s="80" t="s">
        <v>29</v>
      </c>
      <c r="B5" s="81">
        <v>30.0</v>
      </c>
      <c r="C5" s="81">
        <v>37.0</v>
      </c>
      <c r="D5" s="82"/>
      <c r="E5" s="81">
        <v>31.0</v>
      </c>
      <c r="F5" s="81">
        <v>33.0</v>
      </c>
      <c r="G5" s="83">
        <v>27.0</v>
      </c>
      <c r="H5" s="83">
        <v>27.0</v>
      </c>
      <c r="I5" s="83">
        <v>29.0</v>
      </c>
      <c r="J5" s="83">
        <v>36.0</v>
      </c>
      <c r="K5" s="84">
        <v>28.0</v>
      </c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5">
        <f t="shared" ref="Z5:Z19" si="1">SUM(B5:W5)</f>
        <v>278</v>
      </c>
      <c r="AA5" s="36"/>
    </row>
    <row r="6">
      <c r="A6" s="80" t="s">
        <v>43</v>
      </c>
      <c r="B6" s="82">
        <v>36.0</v>
      </c>
      <c r="C6" s="82"/>
      <c r="D6" s="82">
        <v>32.0</v>
      </c>
      <c r="E6" s="82"/>
      <c r="F6" s="84">
        <v>39.0</v>
      </c>
      <c r="G6" s="84">
        <v>35.0</v>
      </c>
      <c r="H6" s="84">
        <v>27.0</v>
      </c>
      <c r="I6" s="82"/>
      <c r="J6" s="84">
        <v>33.0</v>
      </c>
      <c r="K6" s="84">
        <v>38.0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5">
        <f t="shared" si="1"/>
        <v>240</v>
      </c>
      <c r="AA6" s="36"/>
    </row>
    <row r="7">
      <c r="A7" s="80" t="s">
        <v>59</v>
      </c>
      <c r="B7" s="81">
        <v>33.0</v>
      </c>
      <c r="C7" s="81">
        <v>28.0</v>
      </c>
      <c r="D7" s="81">
        <v>32.0</v>
      </c>
      <c r="E7" s="82"/>
      <c r="F7" s="83">
        <v>33.0</v>
      </c>
      <c r="G7" s="83">
        <v>34.0</v>
      </c>
      <c r="H7" s="83">
        <v>26.0</v>
      </c>
      <c r="I7" s="83">
        <v>29.0</v>
      </c>
      <c r="J7" s="83">
        <v>28.0</v>
      </c>
      <c r="K7" s="84">
        <v>29.0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5">
        <f t="shared" si="1"/>
        <v>272</v>
      </c>
      <c r="AA7" s="36"/>
    </row>
    <row r="8">
      <c r="A8" s="80" t="s">
        <v>40</v>
      </c>
      <c r="B8" s="81">
        <v>37.0</v>
      </c>
      <c r="C8" s="81">
        <v>35.0</v>
      </c>
      <c r="D8" s="81">
        <v>32.0</v>
      </c>
      <c r="E8" s="86">
        <v>31.0</v>
      </c>
      <c r="F8" s="83">
        <v>31.0</v>
      </c>
      <c r="G8" s="83">
        <v>33.0</v>
      </c>
      <c r="H8" s="83">
        <v>36.0</v>
      </c>
      <c r="I8" s="83">
        <v>33.0</v>
      </c>
      <c r="J8" s="87">
        <v>36.0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5">
        <f t="shared" si="1"/>
        <v>304</v>
      </c>
      <c r="AA8" s="36"/>
    </row>
    <row r="9">
      <c r="A9" s="80" t="s">
        <v>33</v>
      </c>
      <c r="B9" s="81">
        <v>30.0</v>
      </c>
      <c r="C9" s="81">
        <v>33.0</v>
      </c>
      <c r="D9" s="81">
        <v>30.0</v>
      </c>
      <c r="E9" s="81">
        <v>26.0</v>
      </c>
      <c r="F9" s="83">
        <v>28.0</v>
      </c>
      <c r="G9" s="83">
        <v>26.0</v>
      </c>
      <c r="H9" s="83">
        <v>20.0</v>
      </c>
      <c r="I9" s="82"/>
      <c r="J9" s="83">
        <v>34.0</v>
      </c>
      <c r="K9" s="84">
        <v>26.0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5">
        <f t="shared" si="1"/>
        <v>253</v>
      </c>
      <c r="AA9" s="36"/>
    </row>
    <row r="10">
      <c r="A10" s="80" t="s">
        <v>44</v>
      </c>
      <c r="B10" s="82"/>
      <c r="C10" s="82">
        <v>31.0</v>
      </c>
      <c r="D10" s="82"/>
      <c r="E10" s="82">
        <v>23.0</v>
      </c>
      <c r="F10" s="84">
        <v>35.0</v>
      </c>
      <c r="G10" s="84">
        <v>29.0</v>
      </c>
      <c r="H10" s="84">
        <v>16.0</v>
      </c>
      <c r="I10" s="82"/>
      <c r="J10" s="84">
        <v>29.0</v>
      </c>
      <c r="K10" s="84">
        <v>21.0</v>
      </c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5">
        <f t="shared" si="1"/>
        <v>184</v>
      </c>
      <c r="AA10" s="36"/>
    </row>
    <row r="11">
      <c r="A11" s="80" t="s">
        <v>60</v>
      </c>
      <c r="B11" s="82">
        <v>41.0</v>
      </c>
      <c r="C11" s="82">
        <v>31.0</v>
      </c>
      <c r="D11" s="82">
        <v>32.0</v>
      </c>
      <c r="E11" s="82">
        <v>29.0</v>
      </c>
      <c r="F11" s="82"/>
      <c r="G11" s="82"/>
      <c r="H11" s="84">
        <v>23.0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5">
        <f t="shared" si="1"/>
        <v>156</v>
      </c>
      <c r="AA11" s="36"/>
    </row>
    <row r="12">
      <c r="A12" s="80" t="s">
        <v>61</v>
      </c>
      <c r="B12" s="81">
        <v>42.0</v>
      </c>
      <c r="C12" s="81">
        <v>31.0</v>
      </c>
      <c r="D12" s="81">
        <v>32.0</v>
      </c>
      <c r="E12" s="81">
        <v>32.0</v>
      </c>
      <c r="F12" s="83">
        <v>34.0</v>
      </c>
      <c r="G12" s="82"/>
      <c r="H12" s="83">
        <v>28.0</v>
      </c>
      <c r="I12" s="83">
        <v>34.0</v>
      </c>
      <c r="J12" s="83">
        <v>33.0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5">
        <f t="shared" si="1"/>
        <v>266</v>
      </c>
      <c r="AA12" s="36"/>
    </row>
    <row r="13">
      <c r="A13" s="80" t="s">
        <v>62</v>
      </c>
      <c r="B13" s="88"/>
      <c r="C13" s="82"/>
      <c r="D13" s="82">
        <v>33.0</v>
      </c>
      <c r="E13" s="82">
        <v>36.0</v>
      </c>
      <c r="F13" s="84">
        <v>27.0</v>
      </c>
      <c r="G13" s="84">
        <v>37.0</v>
      </c>
      <c r="H13" s="84">
        <v>31.0</v>
      </c>
      <c r="I13" s="82"/>
      <c r="J13" s="84">
        <v>34.0</v>
      </c>
      <c r="K13" s="89">
        <v>40.0</v>
      </c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5">
        <f t="shared" si="1"/>
        <v>238</v>
      </c>
      <c r="AA13" s="36"/>
    </row>
    <row r="14">
      <c r="A14" s="80" t="s">
        <v>63</v>
      </c>
      <c r="B14" s="82"/>
      <c r="C14" s="82">
        <v>22.0</v>
      </c>
      <c r="D14" s="82"/>
      <c r="E14" s="82"/>
      <c r="F14" s="84">
        <v>36.0</v>
      </c>
      <c r="G14" s="82"/>
      <c r="H14" s="82"/>
      <c r="I14" s="82"/>
      <c r="J14" s="84">
        <v>34.0</v>
      </c>
      <c r="K14" s="84">
        <v>27.0</v>
      </c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5">
        <f t="shared" si="1"/>
        <v>119</v>
      </c>
      <c r="AA14" s="36"/>
    </row>
    <row r="15">
      <c r="A15" s="80" t="s">
        <v>34</v>
      </c>
      <c r="B15" s="82"/>
      <c r="C15" s="82">
        <v>43.0</v>
      </c>
      <c r="D15" s="82">
        <v>25.0</v>
      </c>
      <c r="E15" s="82"/>
      <c r="F15" s="84">
        <v>32.0</v>
      </c>
      <c r="G15" s="84">
        <v>30.0</v>
      </c>
      <c r="H15" s="84">
        <v>34.0</v>
      </c>
      <c r="I15" s="82"/>
      <c r="J15" s="84">
        <v>34.0</v>
      </c>
      <c r="K15" s="84">
        <v>26.0</v>
      </c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5">
        <f t="shared" si="1"/>
        <v>224</v>
      </c>
      <c r="AA15" s="36"/>
    </row>
    <row r="16">
      <c r="A16" s="80" t="s">
        <v>64</v>
      </c>
      <c r="B16" s="82"/>
      <c r="C16" s="82">
        <v>29.0</v>
      </c>
      <c r="D16" s="82">
        <v>28.0</v>
      </c>
      <c r="E16" s="82"/>
      <c r="F16" s="84">
        <v>23.0</v>
      </c>
      <c r="G16" s="84">
        <v>30.0</v>
      </c>
      <c r="H16" s="82"/>
      <c r="I16" s="84">
        <v>27.0</v>
      </c>
      <c r="J16" s="82"/>
      <c r="K16" s="84">
        <v>29.0</v>
      </c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5">
        <f t="shared" si="1"/>
        <v>166</v>
      </c>
      <c r="AA16" s="36"/>
    </row>
    <row r="17">
      <c r="A17" s="90" t="s">
        <v>65</v>
      </c>
      <c r="B17" s="82"/>
      <c r="C17" s="82"/>
      <c r="D17" s="82"/>
      <c r="E17" s="82"/>
      <c r="F17" s="84"/>
      <c r="G17" s="84">
        <v>26.0</v>
      </c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5">
        <f t="shared" si="1"/>
        <v>26</v>
      </c>
      <c r="AA17" s="36"/>
    </row>
    <row r="18">
      <c r="A18" s="90" t="s">
        <v>66</v>
      </c>
      <c r="B18" s="82"/>
      <c r="C18" s="82"/>
      <c r="D18" s="82"/>
      <c r="E18" s="82"/>
      <c r="F18" s="84"/>
      <c r="G18" s="84">
        <v>27.0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5">
        <f t="shared" si="1"/>
        <v>27</v>
      </c>
      <c r="AA18" s="36"/>
    </row>
    <row r="19">
      <c r="A19" s="80" t="s">
        <v>47</v>
      </c>
      <c r="B19" s="82"/>
      <c r="C19" s="82"/>
      <c r="D19" s="82">
        <v>41.0</v>
      </c>
      <c r="E19" s="82">
        <v>37.0</v>
      </c>
      <c r="F19" s="84">
        <v>38.0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5">
        <f t="shared" si="1"/>
        <v>116</v>
      </c>
      <c r="AA19" s="36"/>
    </row>
    <row r="20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36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36"/>
    </row>
    <row r="22">
      <c r="A22" s="93" t="s">
        <v>49</v>
      </c>
      <c r="B22" s="94">
        <v>10.0</v>
      </c>
      <c r="C22" s="71"/>
      <c r="D22" s="71"/>
      <c r="E22" s="71"/>
      <c r="F22" s="95" t="s">
        <v>51</v>
      </c>
      <c r="G22" s="4"/>
      <c r="H22" s="4"/>
      <c r="I22" s="4"/>
      <c r="J22" s="4"/>
      <c r="K22" s="4"/>
      <c r="L22" s="5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36"/>
    </row>
    <row r="23">
      <c r="A23" s="71"/>
      <c r="B23" s="71"/>
      <c r="C23" s="71"/>
      <c r="D23" s="71"/>
      <c r="E23" s="71"/>
      <c r="F23" s="6"/>
      <c r="G23" s="7"/>
      <c r="H23" s="7"/>
      <c r="I23" s="7"/>
      <c r="J23" s="7"/>
      <c r="K23" s="7"/>
      <c r="L23" s="8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36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36"/>
    </row>
    <row r="25">
      <c r="A25" s="71"/>
      <c r="B25" s="71"/>
      <c r="C25" s="71"/>
      <c r="D25" s="71"/>
      <c r="E25" s="71"/>
      <c r="F25" s="96" t="s">
        <v>54</v>
      </c>
      <c r="G25" s="58"/>
      <c r="H25" s="56"/>
      <c r="I25" s="92"/>
      <c r="J25" s="97">
        <v>60.0</v>
      </c>
      <c r="K25" s="58"/>
      <c r="L25" s="56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36"/>
    </row>
    <row r="26">
      <c r="A26" s="71"/>
      <c r="B26" s="71"/>
      <c r="C26" s="71"/>
      <c r="D26" s="71"/>
      <c r="E26" s="71"/>
      <c r="F26" s="96" t="s">
        <v>55</v>
      </c>
      <c r="G26" s="58"/>
      <c r="H26" s="56"/>
      <c r="I26" s="92"/>
      <c r="J26" s="97">
        <v>45.0</v>
      </c>
      <c r="K26" s="58"/>
      <c r="L26" s="56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36"/>
    </row>
    <row r="27">
      <c r="A27" s="71"/>
      <c r="B27" s="71"/>
      <c r="C27" s="71"/>
      <c r="D27" s="71"/>
      <c r="E27" s="71"/>
      <c r="F27" s="96" t="s">
        <v>56</v>
      </c>
      <c r="G27" s="58"/>
      <c r="H27" s="56"/>
      <c r="I27" s="92"/>
      <c r="J27" s="97">
        <v>25.0</v>
      </c>
      <c r="K27" s="58"/>
      <c r="L27" s="56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36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98">
        <f>SUM(J25:L27)</f>
        <v>130</v>
      </c>
      <c r="K28" s="22"/>
      <c r="L28" s="22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99" t="s">
        <v>3</v>
      </c>
      <c r="B1" s="100" t="s">
        <v>67</v>
      </c>
      <c r="C1" s="100" t="s">
        <v>68</v>
      </c>
    </row>
    <row r="2">
      <c r="A2" s="99" t="s">
        <v>29</v>
      </c>
      <c r="B2" s="101">
        <v>12.0</v>
      </c>
      <c r="C2" s="102">
        <v>12.0</v>
      </c>
    </row>
    <row r="3">
      <c r="A3" s="99" t="s">
        <v>30</v>
      </c>
      <c r="B3" s="101">
        <v>5.0</v>
      </c>
      <c r="C3" s="103"/>
    </row>
    <row r="4">
      <c r="A4" s="99" t="s">
        <v>31</v>
      </c>
      <c r="B4" s="101">
        <v>11.0</v>
      </c>
      <c r="C4" s="103"/>
    </row>
    <row r="5">
      <c r="A5" s="99" t="s">
        <v>32</v>
      </c>
      <c r="B5" s="101">
        <v>4.0</v>
      </c>
      <c r="C5" s="103"/>
    </row>
    <row r="6">
      <c r="A6" s="99" t="s">
        <v>33</v>
      </c>
      <c r="B6" s="101">
        <v>17.0</v>
      </c>
      <c r="C6" s="102">
        <v>17.0</v>
      </c>
    </row>
    <row r="7">
      <c r="A7" s="99" t="s">
        <v>34</v>
      </c>
      <c r="B7" s="101">
        <v>12.0</v>
      </c>
      <c r="C7" s="102">
        <v>12.0</v>
      </c>
    </row>
    <row r="8">
      <c r="A8" s="99" t="s">
        <v>35</v>
      </c>
      <c r="B8" s="101">
        <v>-1.0</v>
      </c>
      <c r="C8" s="103"/>
    </row>
    <row r="9">
      <c r="A9" s="99" t="s">
        <v>36</v>
      </c>
      <c r="B9" s="101">
        <v>12.0</v>
      </c>
      <c r="C9" s="103"/>
    </row>
    <row r="10">
      <c r="A10" s="99" t="s">
        <v>37</v>
      </c>
      <c r="B10" s="101">
        <v>6.0</v>
      </c>
      <c r="C10" s="103"/>
    </row>
    <row r="11">
      <c r="A11" s="99" t="s">
        <v>38</v>
      </c>
      <c r="B11" s="101">
        <v>16.0</v>
      </c>
      <c r="C11" s="103"/>
    </row>
    <row r="12">
      <c r="A12" s="99" t="s">
        <v>39</v>
      </c>
      <c r="B12" s="101">
        <v>5.0</v>
      </c>
      <c r="C12" s="102">
        <v>5.0</v>
      </c>
    </row>
    <row r="13">
      <c r="A13" s="99" t="s">
        <v>40</v>
      </c>
      <c r="B13" s="101">
        <v>9.0</v>
      </c>
      <c r="C13" s="102">
        <v>9.0</v>
      </c>
    </row>
    <row r="14">
      <c r="A14" s="99" t="s">
        <v>41</v>
      </c>
      <c r="B14" s="101">
        <v>15.0</v>
      </c>
      <c r="C14" s="103"/>
    </row>
    <row r="15">
      <c r="A15" s="99" t="s">
        <v>42</v>
      </c>
      <c r="B15" s="101">
        <v>18.0</v>
      </c>
      <c r="C15" s="103"/>
    </row>
    <row r="16">
      <c r="A16" s="99" t="s">
        <v>43</v>
      </c>
      <c r="B16" s="101">
        <v>11.0</v>
      </c>
      <c r="C16" s="102">
        <v>11.0</v>
      </c>
    </row>
    <row r="17">
      <c r="A17" s="99" t="s">
        <v>44</v>
      </c>
      <c r="B17" s="101">
        <v>26.0</v>
      </c>
      <c r="C17" s="102">
        <v>26.0</v>
      </c>
    </row>
    <row r="18">
      <c r="A18" s="99" t="s">
        <v>45</v>
      </c>
      <c r="B18" s="101">
        <v>11.0</v>
      </c>
      <c r="C18" s="103"/>
    </row>
    <row r="19">
      <c r="A19" s="99" t="s">
        <v>46</v>
      </c>
      <c r="B19" s="101">
        <v>7.0</v>
      </c>
      <c r="C19" s="103"/>
    </row>
    <row r="20">
      <c r="A20" s="99" t="s">
        <v>47</v>
      </c>
      <c r="B20" s="101">
        <v>6.0</v>
      </c>
      <c r="C20" s="102">
        <v>6.0</v>
      </c>
    </row>
    <row r="21">
      <c r="A21" s="99" t="s">
        <v>48</v>
      </c>
      <c r="B21" s="101">
        <v>7.0</v>
      </c>
      <c r="C21" s="103"/>
    </row>
    <row r="22">
      <c r="A22" s="100" t="s">
        <v>61</v>
      </c>
      <c r="B22" s="104"/>
      <c r="C22" s="102">
        <v>13.0</v>
      </c>
    </row>
    <row r="23">
      <c r="A23" s="100" t="s">
        <v>60</v>
      </c>
      <c r="B23" s="104"/>
      <c r="C23" s="102">
        <v>12.0</v>
      </c>
    </row>
    <row r="24">
      <c r="A24" s="100" t="s">
        <v>62</v>
      </c>
      <c r="B24" s="104"/>
      <c r="C24" s="102">
        <v>14.0</v>
      </c>
    </row>
    <row r="25">
      <c r="A25" s="100" t="s">
        <v>64</v>
      </c>
      <c r="B25" s="104"/>
      <c r="C25" s="102">
        <v>27.0</v>
      </c>
    </row>
    <row r="26">
      <c r="A26" s="100" t="s">
        <v>63</v>
      </c>
      <c r="B26" s="104"/>
      <c r="C26" s="102">
        <v>24.0</v>
      </c>
    </row>
    <row r="27">
      <c r="A27" s="100" t="s">
        <v>65</v>
      </c>
      <c r="B27" s="104"/>
      <c r="C27" s="102">
        <v>29.0</v>
      </c>
    </row>
    <row r="28">
      <c r="A28" s="100" t="s">
        <v>66</v>
      </c>
      <c r="B28" s="104"/>
      <c r="C28" s="102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0" t="s">
        <v>69</v>
      </c>
      <c r="B1" s="100" t="s">
        <v>70</v>
      </c>
    </row>
    <row r="2">
      <c r="A2" s="105" t="s">
        <v>71</v>
      </c>
      <c r="B2" s="106">
        <f>COUNTIF(Sheet1!D12:AA13,"&lt;&gt;"&amp;"")</f>
        <v>10</v>
      </c>
    </row>
    <row r="3">
      <c r="A3" s="105" t="s">
        <v>72</v>
      </c>
      <c r="B3" s="100">
        <f>COUNTIF(Sheet1!D14:AA15,"&lt;&gt;"&amp;"")</f>
        <v>8</v>
      </c>
    </row>
    <row r="4">
      <c r="A4" s="105" t="s">
        <v>73</v>
      </c>
      <c r="B4" s="100">
        <f>COUNTIF(Sheet1!D16:AA17,"&lt;&gt;"&amp;"")</f>
        <v>14</v>
      </c>
    </row>
    <row r="5">
      <c r="A5" s="105" t="s">
        <v>74</v>
      </c>
      <c r="B5" s="100">
        <f>COUNTIF(Sheet1!D18:AA19,"&lt;&gt;"&amp;"")</f>
        <v>7</v>
      </c>
    </row>
    <row r="6">
      <c r="A6" s="105" t="s">
        <v>75</v>
      </c>
      <c r="B6" s="100">
        <f>COUNTIF(Sheet1!D20:AA21,"&lt;&gt;"&amp;"")</f>
        <v>15</v>
      </c>
    </row>
    <row r="7">
      <c r="A7" s="105" t="s">
        <v>76</v>
      </c>
      <c r="B7" s="100">
        <f>COUNTIF(Sheet1!D22:AA23,"&lt;&gt;"&amp;"")</f>
        <v>9</v>
      </c>
    </row>
    <row r="8">
      <c r="A8" s="105" t="s">
        <v>77</v>
      </c>
      <c r="B8" s="100">
        <f>COUNTIF(Sheet1!V24:AA25,"&lt;&gt;"&amp;"")</f>
        <v>3</v>
      </c>
    </row>
    <row r="9">
      <c r="A9" s="105" t="s">
        <v>78</v>
      </c>
      <c r="B9" s="100">
        <f>COUNTIF(Sheet1!D26:AA27,"&lt;&gt;"&amp;"")</f>
        <v>14</v>
      </c>
    </row>
    <row r="10">
      <c r="A10" s="105" t="s">
        <v>79</v>
      </c>
      <c r="B10" s="100">
        <f>COUNTIF(Sheet1!D28:AA29,"&lt;&gt;"&amp;"")</f>
        <v>16</v>
      </c>
    </row>
    <row r="11">
      <c r="A11" s="105" t="s">
        <v>80</v>
      </c>
      <c r="B11" s="100">
        <f>COUNTIF(Sheet1!D30:AA31,"&lt;&gt;"&amp;"")</f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