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SC68T9IKUzDYONib5rVBiPv0BlL0OrAJ4Jr5d+fvrwA="/>
    </ext>
  </extLst>
</workbook>
</file>

<file path=xl/sharedStrings.xml><?xml version="1.0" encoding="utf-8"?>
<sst xmlns="http://schemas.openxmlformats.org/spreadsheetml/2006/main" count="331" uniqueCount="128">
  <si>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</si>
  <si>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</si>
  <si>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</si>
  <si>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</si>
  <si>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</si>
  <si>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</si>
  <si>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</si>
  <si>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</si>
  <si>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</si>
  <si>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</si>
  <si>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</si>
  <si>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</si>
  <si>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</si>
  <si>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</si>
  <si>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</si>
  <si>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</si>
  <si>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</si>
  <si>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</si>
  <si>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</si>
  <si>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</si>
  <si>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</si>
  <si>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</si>
  <si>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</si>
  <si>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</si>
  <si>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</si>
  <si>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</si>
  <si>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</si>
  <si>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</si>
  <si>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</si>
  <si>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</si>
  <si>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</si>
  <si>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</si>
  <si>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</si>
  <si>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</si>
  <si>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</si>
  <si>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</si>
  <si>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</si>
  <si>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</si>
  <si>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</si>
  <si>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</si>
  <si>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</si>
  <si>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</si>
  <si>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</si>
  <si>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</si>
  <si>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</si>
  <si>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</si>
  <si>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</si>
  <si>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</si>
  <si>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</si>
  <si>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</si>
  <si>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</si>
  <si>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</si>
  <si>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</si>
  <si>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</si>
  <si>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</si>
  <si>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</si>
  <si>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</si>
  <si>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</si>
  <si>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</si>
  <si>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CAPTAIN KIRK</t>
  </si>
  <si>
    <t>DOM</t>
  </si>
  <si>
    <t>FLO</t>
  </si>
  <si>
    <t>KERMIT</t>
  </si>
  <si>
    <t>POSH CHRIS</t>
  </si>
  <si>
    <t>PRESTON</t>
  </si>
  <si>
    <t>CARLOS</t>
  </si>
  <si>
    <t>VINCE</t>
  </si>
  <si>
    <t>WILSON</t>
  </si>
  <si>
    <t>ARTIST</t>
  </si>
  <si>
    <t>BANKSY</t>
  </si>
  <si>
    <t>BAZ</t>
  </si>
  <si>
    <t>CARZOLA</t>
  </si>
  <si>
    <t>DOGGER</t>
  </si>
  <si>
    <t>ELBOW</t>
  </si>
  <si>
    <t>FATHER TED</t>
  </si>
  <si>
    <t>FRED</t>
  </si>
  <si>
    <t>GAZZA</t>
  </si>
  <si>
    <t>MATT B</t>
  </si>
  <si>
    <t>MICK</t>
  </si>
  <si>
    <t>MOO</t>
  </si>
  <si>
    <t>TUNDE</t>
  </si>
  <si>
    <t>PHANTOM</t>
  </si>
  <si>
    <t>SONES</t>
  </si>
  <si>
    <t>STEPTOE</t>
  </si>
  <si>
    <t>WOGER</t>
  </si>
  <si>
    <t>BRUCE</t>
  </si>
  <si>
    <t>DUNCAN</t>
  </si>
  <si>
    <t>DWARF</t>
  </si>
  <si>
    <t>IAN</t>
  </si>
  <si>
    <t>INSPECTOR GADGET</t>
  </si>
  <si>
    <t xml:space="preserve">MAMAS </t>
  </si>
  <si>
    <t>STEVE P</t>
  </si>
  <si>
    <t xml:space="preserve">STRAIGHT ROB </t>
  </si>
  <si>
    <t>ZIGZAG</t>
  </si>
  <si>
    <t># PLAYERS</t>
  </si>
  <si>
    <t>SCORE</t>
  </si>
  <si>
    <t>P</t>
  </si>
  <si>
    <t>W</t>
  </si>
  <si>
    <t>D</t>
  </si>
  <si>
    <t>L</t>
  </si>
  <si>
    <t>GD</t>
  </si>
  <si>
    <t>Games</t>
  </si>
  <si>
    <t>Ratio</t>
  </si>
  <si>
    <t>MAMAS</t>
  </si>
  <si>
    <t>SMUDGE</t>
  </si>
  <si>
    <t>WK 50</t>
  </si>
  <si>
    <t>VOTES</t>
  </si>
  <si>
    <t>WINS</t>
  </si>
  <si>
    <t>SHARED</t>
  </si>
  <si>
    <t># VOTES</t>
  </si>
  <si>
    <t>MARLOW DUKES 2024 - Goals</t>
  </si>
  <si>
    <t>TOTAL</t>
  </si>
  <si>
    <t>GUEST</t>
  </si>
  <si>
    <t>OG</t>
  </si>
  <si>
    <t>PANDA</t>
  </si>
  <si>
    <t>SONESY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</si>
  <si>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</si>
  <si>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</si>
  <si>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</si>
  <si>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</si>
  <si>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</si>
  <si>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</si>
  <si>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</si>
  <si>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</si>
  <si>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</si>
  <si>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Chosen</t>
  </si>
  <si>
    <t>As Captain</t>
  </si>
  <si>
    <t>Mamas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</si>
</sst>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5" numFmtId="1" xfId="0" applyAlignment="1" applyFont="1" applyNumberFormat="1">
      <alignment readingOrder="0"/>
    </xf>
    <xf borderId="1" fillId="3" fontId="5" numFmtId="0" xfId="0" applyAlignment="1" applyBorder="1" applyFont="1">
      <alignment horizontal="center"/>
    </xf>
    <xf borderId="5" fillId="0" fontId="6" numFmtId="0" xfId="0" applyBorder="1" applyFont="1"/>
    <xf borderId="0" fillId="0" fontId="6" numFmtId="0" xfId="0" applyFont="1"/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Fon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8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9">
        <v>1.0</v>
      </c>
      <c r="AZ5" s="5">
        <f t="shared" ref="AZ5:AZ39" si="1">COUNT(B5:AX5)</f>
        <v>1</v>
      </c>
      <c r="BA5" s="5">
        <f t="shared" ref="BA5:BA39" si="2">COUNTIF($B5:$AX5, "&gt;=1")</f>
        <v>1</v>
      </c>
      <c r="BB5" s="5">
        <f t="shared" ref="BB5:BB39" si="3">COUNTIF($B5:$AX5, "0")</f>
        <v>0</v>
      </c>
      <c r="BC5" s="5">
        <f t="shared" ref="BC5:BC39" si="4">COUNTIF($B5:$AX5, "&lt;0")</f>
        <v>0</v>
      </c>
      <c r="BD5" s="5">
        <f t="shared" ref="BD5:BD39" si="5">SUM(BA5*3)+BB5</f>
        <v>3</v>
      </c>
      <c r="BE5" s="5">
        <f t="shared" ref="BE5:BE39" si="6">SUM(B5:AX5)</f>
        <v>1</v>
      </c>
      <c r="BF5" s="20">
        <f t="shared" ref="BF5:BF39" si="7">SUM(BA5*3+BB5*1)/SUM(AZ5*3)</f>
        <v>1</v>
      </c>
      <c r="BG5" s="20"/>
    </row>
    <row r="6">
      <c r="A6" s="21" t="s">
        <v>60</v>
      </c>
      <c r="B6" s="22"/>
      <c r="C6" s="23">
        <v>1.0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4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1</v>
      </c>
      <c r="BA6" s="5">
        <f t="shared" si="2"/>
        <v>1</v>
      </c>
      <c r="BB6" s="5">
        <f t="shared" si="3"/>
        <v>0</v>
      </c>
      <c r="BC6" s="5">
        <f t="shared" si="4"/>
        <v>0</v>
      </c>
      <c r="BD6" s="5">
        <f t="shared" si="5"/>
        <v>3</v>
      </c>
      <c r="BE6" s="5">
        <f t="shared" si="6"/>
        <v>1</v>
      </c>
      <c r="BF6" s="20">
        <f t="shared" si="7"/>
        <v>1</v>
      </c>
      <c r="BG6" s="20"/>
    </row>
    <row r="7">
      <c r="A7" s="25" t="s">
        <v>61</v>
      </c>
      <c r="B7" s="26"/>
      <c r="C7" s="27">
        <v>1.0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8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19">
        <v>3.0</v>
      </c>
      <c r="AZ7" s="5">
        <f t="shared" si="1"/>
        <v>1</v>
      </c>
      <c r="BA7" s="5">
        <f t="shared" si="2"/>
        <v>1</v>
      </c>
      <c r="BB7" s="5">
        <f t="shared" si="3"/>
        <v>0</v>
      </c>
      <c r="BC7" s="5">
        <f t="shared" si="4"/>
        <v>0</v>
      </c>
      <c r="BD7" s="5">
        <f t="shared" si="5"/>
        <v>3</v>
      </c>
      <c r="BE7" s="5">
        <f t="shared" si="6"/>
        <v>1</v>
      </c>
      <c r="BF7" s="20">
        <f t="shared" si="7"/>
        <v>1</v>
      </c>
      <c r="BG7" s="20"/>
    </row>
    <row r="8">
      <c r="A8" s="14" t="s">
        <v>62</v>
      </c>
      <c r="B8" s="15"/>
      <c r="C8" s="17">
        <v>1.0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8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9">
        <v>4.0</v>
      </c>
      <c r="AZ8" s="5">
        <f t="shared" si="1"/>
        <v>1</v>
      </c>
      <c r="BA8" s="5">
        <f t="shared" si="2"/>
        <v>1</v>
      </c>
      <c r="BB8" s="5">
        <f t="shared" si="3"/>
        <v>0</v>
      </c>
      <c r="BC8" s="5">
        <f t="shared" si="4"/>
        <v>0</v>
      </c>
      <c r="BD8" s="5">
        <f t="shared" si="5"/>
        <v>3</v>
      </c>
      <c r="BE8" s="5">
        <f t="shared" si="6"/>
        <v>1</v>
      </c>
      <c r="BF8" s="20">
        <f t="shared" si="7"/>
        <v>1</v>
      </c>
      <c r="BG8" s="20"/>
    </row>
    <row r="9">
      <c r="A9" s="29" t="s">
        <v>63</v>
      </c>
      <c r="B9" s="30"/>
      <c r="C9" s="31">
        <v>1.0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2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19">
        <v>5.0</v>
      </c>
      <c r="AZ9" s="5">
        <f t="shared" si="1"/>
        <v>1</v>
      </c>
      <c r="BA9" s="5">
        <f t="shared" si="2"/>
        <v>1</v>
      </c>
      <c r="BB9" s="5">
        <f t="shared" si="3"/>
        <v>0</v>
      </c>
      <c r="BC9" s="5">
        <f t="shared" si="4"/>
        <v>0</v>
      </c>
      <c r="BD9" s="5">
        <f t="shared" si="5"/>
        <v>3</v>
      </c>
      <c r="BE9" s="5">
        <f t="shared" si="6"/>
        <v>1</v>
      </c>
      <c r="BF9" s="20">
        <f t="shared" si="7"/>
        <v>1</v>
      </c>
      <c r="BG9" s="20"/>
    </row>
    <row r="10">
      <c r="A10" s="29" t="s">
        <v>64</v>
      </c>
      <c r="B10" s="30"/>
      <c r="C10" s="31">
        <v>1.0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27"/>
      <c r="O10" s="27"/>
      <c r="P10" s="27"/>
      <c r="Q10" s="27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19">
        <v>6.0</v>
      </c>
      <c r="AZ10" s="5">
        <f t="shared" si="1"/>
        <v>1</v>
      </c>
      <c r="BA10" s="5">
        <f t="shared" si="2"/>
        <v>1</v>
      </c>
      <c r="BB10" s="5">
        <f t="shared" si="3"/>
        <v>0</v>
      </c>
      <c r="BC10" s="5">
        <f t="shared" si="4"/>
        <v>0</v>
      </c>
      <c r="BD10" s="5">
        <f t="shared" si="5"/>
        <v>3</v>
      </c>
      <c r="BE10" s="5">
        <f t="shared" si="6"/>
        <v>1</v>
      </c>
      <c r="BF10" s="20">
        <f t="shared" si="7"/>
        <v>1</v>
      </c>
      <c r="BG10" s="20"/>
    </row>
    <row r="11">
      <c r="A11" s="33" t="s">
        <v>65</v>
      </c>
      <c r="B11" s="26"/>
      <c r="C11" s="27">
        <v>1.0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19">
        <v>7.0</v>
      </c>
      <c r="AZ11" s="5">
        <f t="shared" si="1"/>
        <v>1</v>
      </c>
      <c r="BA11" s="5">
        <f t="shared" si="2"/>
        <v>1</v>
      </c>
      <c r="BB11" s="5">
        <f t="shared" si="3"/>
        <v>0</v>
      </c>
      <c r="BC11" s="5">
        <f t="shared" si="4"/>
        <v>0</v>
      </c>
      <c r="BD11" s="5">
        <f t="shared" si="5"/>
        <v>3</v>
      </c>
      <c r="BE11" s="5">
        <f t="shared" si="6"/>
        <v>1</v>
      </c>
      <c r="BF11" s="20">
        <f t="shared" si="7"/>
        <v>1</v>
      </c>
      <c r="BG11" s="20"/>
    </row>
    <row r="12">
      <c r="A12" s="34" t="s">
        <v>66</v>
      </c>
      <c r="B12" s="26"/>
      <c r="C12" s="27">
        <v>1.0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19">
        <v>8.0</v>
      </c>
      <c r="AZ12" s="5">
        <f t="shared" si="1"/>
        <v>1</v>
      </c>
      <c r="BA12" s="5">
        <f t="shared" si="2"/>
        <v>1</v>
      </c>
      <c r="BB12" s="5">
        <f t="shared" si="3"/>
        <v>0</v>
      </c>
      <c r="BC12" s="5">
        <f t="shared" si="4"/>
        <v>0</v>
      </c>
      <c r="BD12" s="5">
        <f t="shared" si="5"/>
        <v>3</v>
      </c>
      <c r="BE12" s="5">
        <f t="shared" si="6"/>
        <v>1</v>
      </c>
      <c r="BF12" s="20">
        <f t="shared" si="7"/>
        <v>1</v>
      </c>
      <c r="BG12" s="20"/>
    </row>
    <row r="13">
      <c r="A13" s="34" t="s">
        <v>67</v>
      </c>
      <c r="B13" s="26"/>
      <c r="C13" s="27">
        <v>1.0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19">
        <v>9.0</v>
      </c>
      <c r="AZ13" s="5">
        <f t="shared" si="1"/>
        <v>1</v>
      </c>
      <c r="BA13" s="5">
        <f t="shared" si="2"/>
        <v>1</v>
      </c>
      <c r="BB13" s="5">
        <f t="shared" si="3"/>
        <v>0</v>
      </c>
      <c r="BC13" s="5">
        <f t="shared" si="4"/>
        <v>0</v>
      </c>
      <c r="BD13" s="5">
        <f t="shared" si="5"/>
        <v>3</v>
      </c>
      <c r="BE13" s="5">
        <f t="shared" si="6"/>
        <v>1</v>
      </c>
      <c r="BF13" s="20">
        <f t="shared" si="7"/>
        <v>1</v>
      </c>
      <c r="BG13" s="20"/>
    </row>
    <row r="14">
      <c r="A14" s="34" t="s">
        <v>68</v>
      </c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35">
        <v>10.0</v>
      </c>
      <c r="AZ14" s="5">
        <f t="shared" si="1"/>
        <v>0</v>
      </c>
      <c r="BA14" s="5">
        <f t="shared" si="2"/>
        <v>0</v>
      </c>
      <c r="BB14" s="5">
        <f t="shared" si="3"/>
        <v>0</v>
      </c>
      <c r="BC14" s="5">
        <f t="shared" si="4"/>
        <v>0</v>
      </c>
      <c r="BD14" s="5">
        <f t="shared" si="5"/>
        <v>0</v>
      </c>
      <c r="BE14" s="5">
        <f t="shared" si="6"/>
        <v>0</v>
      </c>
      <c r="BF14" s="20" t="str">
        <f t="shared" si="7"/>
        <v>#DIV/0!</v>
      </c>
      <c r="BG14" s="20"/>
    </row>
    <row r="15">
      <c r="A15" s="34" t="s">
        <v>69</v>
      </c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35">
        <v>11.0</v>
      </c>
      <c r="AZ15" s="5">
        <f t="shared" si="1"/>
        <v>0</v>
      </c>
      <c r="BA15" s="5">
        <f t="shared" si="2"/>
        <v>0</v>
      </c>
      <c r="BB15" s="5">
        <f t="shared" si="3"/>
        <v>0</v>
      </c>
      <c r="BC15" s="5">
        <f t="shared" si="4"/>
        <v>0</v>
      </c>
      <c r="BD15" s="5">
        <f t="shared" si="5"/>
        <v>0</v>
      </c>
      <c r="BE15" s="5">
        <f t="shared" si="6"/>
        <v>0</v>
      </c>
      <c r="BF15" s="20" t="str">
        <f t="shared" si="7"/>
        <v>#DIV/0!</v>
      </c>
      <c r="BG15" s="20"/>
    </row>
    <row r="16">
      <c r="A16" s="34" t="s">
        <v>70</v>
      </c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35">
        <v>12.0</v>
      </c>
      <c r="AZ16" s="5">
        <f t="shared" si="1"/>
        <v>0</v>
      </c>
      <c r="BA16" s="5">
        <f t="shared" si="2"/>
        <v>0</v>
      </c>
      <c r="BB16" s="5">
        <f t="shared" si="3"/>
        <v>0</v>
      </c>
      <c r="BC16" s="5">
        <f t="shared" si="4"/>
        <v>0</v>
      </c>
      <c r="BD16" s="5">
        <f t="shared" si="5"/>
        <v>0</v>
      </c>
      <c r="BE16" s="5">
        <f t="shared" si="6"/>
        <v>0</v>
      </c>
      <c r="BF16" s="20" t="str">
        <f t="shared" si="7"/>
        <v>#DIV/0!</v>
      </c>
      <c r="BG16" s="20"/>
    </row>
    <row r="17">
      <c r="A17" s="34" t="s">
        <v>71</v>
      </c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35">
        <v>13.0</v>
      </c>
      <c r="AZ17" s="5">
        <f t="shared" si="1"/>
        <v>0</v>
      </c>
      <c r="BA17" s="5">
        <f t="shared" si="2"/>
        <v>0</v>
      </c>
      <c r="BB17" s="5">
        <f t="shared" si="3"/>
        <v>0</v>
      </c>
      <c r="BC17" s="5">
        <f t="shared" si="4"/>
        <v>0</v>
      </c>
      <c r="BD17" s="5">
        <f t="shared" si="5"/>
        <v>0</v>
      </c>
      <c r="BE17" s="5">
        <f t="shared" si="6"/>
        <v>0</v>
      </c>
      <c r="BF17" s="20" t="str">
        <f t="shared" si="7"/>
        <v>#DIV/0!</v>
      </c>
      <c r="BG17" s="20"/>
    </row>
    <row r="18">
      <c r="A18" s="34" t="s">
        <v>72</v>
      </c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35">
        <v>14.0</v>
      </c>
      <c r="AZ18" s="5">
        <f t="shared" si="1"/>
        <v>0</v>
      </c>
      <c r="BA18" s="5">
        <f t="shared" si="2"/>
        <v>0</v>
      </c>
      <c r="BB18" s="5">
        <f t="shared" si="3"/>
        <v>0</v>
      </c>
      <c r="BC18" s="5">
        <f t="shared" si="4"/>
        <v>0</v>
      </c>
      <c r="BD18" s="5">
        <f t="shared" si="5"/>
        <v>0</v>
      </c>
      <c r="BE18" s="5">
        <f t="shared" si="6"/>
        <v>0</v>
      </c>
      <c r="BF18" s="20" t="str">
        <f t="shared" si="7"/>
        <v>#DIV/0!</v>
      </c>
      <c r="BG18" s="20"/>
    </row>
    <row r="19">
      <c r="A19" s="34" t="s">
        <v>73</v>
      </c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35">
        <v>15.0</v>
      </c>
      <c r="AZ19" s="5">
        <f t="shared" si="1"/>
        <v>0</v>
      </c>
      <c r="BA19" s="5">
        <f t="shared" si="2"/>
        <v>0</v>
      </c>
      <c r="BB19" s="5">
        <f t="shared" si="3"/>
        <v>0</v>
      </c>
      <c r="BC19" s="5">
        <f t="shared" si="4"/>
        <v>0</v>
      </c>
      <c r="BD19" s="5">
        <f t="shared" si="5"/>
        <v>0</v>
      </c>
      <c r="BE19" s="5">
        <f t="shared" si="6"/>
        <v>0</v>
      </c>
      <c r="BF19" s="20" t="str">
        <f t="shared" si="7"/>
        <v>#DIV/0!</v>
      </c>
      <c r="BG19" s="20"/>
    </row>
    <row r="20">
      <c r="A20" s="34" t="s">
        <v>74</v>
      </c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35">
        <v>16.0</v>
      </c>
      <c r="AZ20" s="5">
        <f t="shared" si="1"/>
        <v>0</v>
      </c>
      <c r="BA20" s="5">
        <f t="shared" si="2"/>
        <v>0</v>
      </c>
      <c r="BB20" s="5">
        <f t="shared" si="3"/>
        <v>0</v>
      </c>
      <c r="BC20" s="5">
        <f t="shared" si="4"/>
        <v>0</v>
      </c>
      <c r="BD20" s="5">
        <f t="shared" si="5"/>
        <v>0</v>
      </c>
      <c r="BE20" s="5">
        <f t="shared" si="6"/>
        <v>0</v>
      </c>
      <c r="BF20" s="20" t="str">
        <f t="shared" si="7"/>
        <v>#DIV/0!</v>
      </c>
      <c r="BG20" s="20"/>
    </row>
    <row r="21" ht="15.75" customHeight="1">
      <c r="A21" s="34" t="s">
        <v>75</v>
      </c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35">
        <v>17.0</v>
      </c>
      <c r="AZ21" s="5">
        <f t="shared" si="1"/>
        <v>0</v>
      </c>
      <c r="BA21" s="5">
        <f t="shared" si="2"/>
        <v>0</v>
      </c>
      <c r="BB21" s="5">
        <f t="shared" si="3"/>
        <v>0</v>
      </c>
      <c r="BC21" s="5">
        <f t="shared" si="4"/>
        <v>0</v>
      </c>
      <c r="BD21" s="5">
        <f t="shared" si="5"/>
        <v>0</v>
      </c>
      <c r="BE21" s="5">
        <f t="shared" si="6"/>
        <v>0</v>
      </c>
      <c r="BF21" s="20" t="str">
        <f t="shared" si="7"/>
        <v>#DIV/0!</v>
      </c>
      <c r="BG21" s="20"/>
    </row>
    <row r="22" ht="15.75" customHeight="1">
      <c r="A22" s="34" t="s">
        <v>76</v>
      </c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35">
        <v>18.0</v>
      </c>
      <c r="AZ22" s="5">
        <f t="shared" si="1"/>
        <v>0</v>
      </c>
      <c r="BA22" s="5">
        <f t="shared" si="2"/>
        <v>0</v>
      </c>
      <c r="BB22" s="5">
        <f t="shared" si="3"/>
        <v>0</v>
      </c>
      <c r="BC22" s="5">
        <f t="shared" si="4"/>
        <v>0</v>
      </c>
      <c r="BD22" s="5">
        <f t="shared" si="5"/>
        <v>0</v>
      </c>
      <c r="BE22" s="5">
        <f t="shared" si="6"/>
        <v>0</v>
      </c>
      <c r="BF22" s="20" t="str">
        <f t="shared" si="7"/>
        <v>#DIV/0!</v>
      </c>
      <c r="BG22" s="20"/>
    </row>
    <row r="23" ht="15.75" customHeight="1">
      <c r="A23" s="34" t="s">
        <v>77</v>
      </c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35">
        <v>19.0</v>
      </c>
      <c r="AZ23" s="5">
        <f t="shared" si="1"/>
        <v>0</v>
      </c>
      <c r="BA23" s="5">
        <f t="shared" si="2"/>
        <v>0</v>
      </c>
      <c r="BB23" s="5">
        <f t="shared" si="3"/>
        <v>0</v>
      </c>
      <c r="BC23" s="5">
        <f t="shared" si="4"/>
        <v>0</v>
      </c>
      <c r="BD23" s="5">
        <f t="shared" si="5"/>
        <v>0</v>
      </c>
      <c r="BE23" s="5">
        <f t="shared" si="6"/>
        <v>0</v>
      </c>
      <c r="BF23" s="20" t="str">
        <f t="shared" si="7"/>
        <v>#DIV/0!</v>
      </c>
      <c r="BG23" s="20"/>
    </row>
    <row r="24" ht="15.75" customHeight="1">
      <c r="A24" s="34" t="s">
        <v>78</v>
      </c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35">
        <v>20.0</v>
      </c>
      <c r="AZ24" s="5">
        <f t="shared" si="1"/>
        <v>0</v>
      </c>
      <c r="BA24" s="5">
        <f t="shared" si="2"/>
        <v>0</v>
      </c>
      <c r="BB24" s="5">
        <f t="shared" si="3"/>
        <v>0</v>
      </c>
      <c r="BC24" s="5">
        <f t="shared" si="4"/>
        <v>0</v>
      </c>
      <c r="BD24" s="5">
        <f t="shared" si="5"/>
        <v>0</v>
      </c>
      <c r="BE24" s="5">
        <f t="shared" si="6"/>
        <v>0</v>
      </c>
      <c r="BF24" s="20" t="str">
        <f t="shared" si="7"/>
        <v>#DIV/0!</v>
      </c>
      <c r="BG24" s="20"/>
    </row>
    <row r="25" ht="15.75" customHeight="1">
      <c r="A25" s="34" t="s">
        <v>79</v>
      </c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35">
        <v>21.0</v>
      </c>
      <c r="AZ25" s="5">
        <f t="shared" si="1"/>
        <v>0</v>
      </c>
      <c r="BA25" s="5">
        <f t="shared" si="2"/>
        <v>0</v>
      </c>
      <c r="BB25" s="5">
        <f t="shared" si="3"/>
        <v>0</v>
      </c>
      <c r="BC25" s="5">
        <f t="shared" si="4"/>
        <v>0</v>
      </c>
      <c r="BD25" s="5">
        <f t="shared" si="5"/>
        <v>0</v>
      </c>
      <c r="BE25" s="5">
        <f t="shared" si="6"/>
        <v>0</v>
      </c>
      <c r="BF25" s="20" t="str">
        <f t="shared" si="7"/>
        <v>#DIV/0!</v>
      </c>
      <c r="BG25" s="20"/>
    </row>
    <row r="26" ht="15.75" customHeight="1">
      <c r="A26" s="33" t="s">
        <v>80</v>
      </c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35">
        <v>22.0</v>
      </c>
      <c r="AZ26" s="5">
        <f t="shared" si="1"/>
        <v>0</v>
      </c>
      <c r="BA26" s="5">
        <f t="shared" si="2"/>
        <v>0</v>
      </c>
      <c r="BB26" s="5">
        <f t="shared" si="3"/>
        <v>0</v>
      </c>
      <c r="BC26" s="5">
        <f t="shared" si="4"/>
        <v>0</v>
      </c>
      <c r="BD26" s="5">
        <f t="shared" si="5"/>
        <v>0</v>
      </c>
      <c r="BE26" s="5">
        <f t="shared" si="6"/>
        <v>0</v>
      </c>
      <c r="BF26" s="20" t="str">
        <f t="shared" si="7"/>
        <v>#DIV/0!</v>
      </c>
      <c r="BG26" s="20"/>
    </row>
    <row r="27" ht="15.75" customHeight="1">
      <c r="A27" s="34" t="s">
        <v>81</v>
      </c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8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35">
        <v>23.0</v>
      </c>
      <c r="AZ27" s="5">
        <f t="shared" si="1"/>
        <v>0</v>
      </c>
      <c r="BA27" s="5">
        <f t="shared" si="2"/>
        <v>0</v>
      </c>
      <c r="BB27" s="5">
        <f t="shared" si="3"/>
        <v>0</v>
      </c>
      <c r="BC27" s="5">
        <f t="shared" si="4"/>
        <v>0</v>
      </c>
      <c r="BD27" s="5">
        <f t="shared" si="5"/>
        <v>0</v>
      </c>
      <c r="BE27" s="5">
        <f t="shared" si="6"/>
        <v>0</v>
      </c>
      <c r="BF27" s="20" t="str">
        <f t="shared" si="7"/>
        <v>#DIV/0!</v>
      </c>
      <c r="BG27" s="20"/>
    </row>
    <row r="28" ht="15.75" customHeight="1">
      <c r="A28" s="34" t="s">
        <v>82</v>
      </c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8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35">
        <v>24.0</v>
      </c>
      <c r="AZ28" s="5">
        <f t="shared" si="1"/>
        <v>0</v>
      </c>
      <c r="BA28" s="5">
        <f t="shared" si="2"/>
        <v>0</v>
      </c>
      <c r="BB28" s="5">
        <f t="shared" si="3"/>
        <v>0</v>
      </c>
      <c r="BC28" s="5">
        <f t="shared" si="4"/>
        <v>0</v>
      </c>
      <c r="BD28" s="5">
        <f t="shared" si="5"/>
        <v>0</v>
      </c>
      <c r="BE28" s="5">
        <f t="shared" si="6"/>
        <v>0</v>
      </c>
      <c r="BF28" s="20" t="str">
        <f t="shared" si="7"/>
        <v>#DIV/0!</v>
      </c>
      <c r="BG28" s="20"/>
    </row>
    <row r="29" ht="15.75" customHeight="1">
      <c r="A29" s="34" t="s">
        <v>83</v>
      </c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8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35">
        <v>25.0</v>
      </c>
      <c r="AZ29" s="5">
        <f t="shared" si="1"/>
        <v>0</v>
      </c>
      <c r="BA29" s="5">
        <f t="shared" si="2"/>
        <v>0</v>
      </c>
      <c r="BB29" s="5">
        <f t="shared" si="3"/>
        <v>0</v>
      </c>
      <c r="BC29" s="5">
        <f t="shared" si="4"/>
        <v>0</v>
      </c>
      <c r="BD29" s="5">
        <f t="shared" si="5"/>
        <v>0</v>
      </c>
      <c r="BE29" s="5">
        <f t="shared" si="6"/>
        <v>0</v>
      </c>
      <c r="BF29" s="20" t="str">
        <f t="shared" si="7"/>
        <v>#DIV/0!</v>
      </c>
      <c r="BG29" s="20"/>
    </row>
    <row r="30" ht="15.75" customHeight="1">
      <c r="A30" s="34" t="s">
        <v>84</v>
      </c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8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35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4" t="s">
        <v>85</v>
      </c>
      <c r="B31" s="26"/>
      <c r="C31" s="27">
        <v>-1.0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35">
        <v>27.0</v>
      </c>
      <c r="AZ31" s="5">
        <f t="shared" si="1"/>
        <v>1</v>
      </c>
      <c r="BA31" s="5">
        <f t="shared" si="2"/>
        <v>0</v>
      </c>
      <c r="BB31" s="5">
        <f t="shared" si="3"/>
        <v>0</v>
      </c>
      <c r="BC31" s="5">
        <f t="shared" si="4"/>
        <v>1</v>
      </c>
      <c r="BD31" s="5">
        <f t="shared" si="5"/>
        <v>0</v>
      </c>
      <c r="BE31" s="5">
        <f t="shared" si="6"/>
        <v>-1</v>
      </c>
      <c r="BF31" s="20">
        <f t="shared" si="7"/>
        <v>0</v>
      </c>
      <c r="BG31" s="20"/>
    </row>
    <row r="32" ht="15.75" customHeight="1">
      <c r="A32" s="34" t="s">
        <v>86</v>
      </c>
      <c r="B32" s="26"/>
      <c r="C32" s="27">
        <v>-1.0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8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35">
        <v>28.0</v>
      </c>
      <c r="AZ32" s="5">
        <f t="shared" si="1"/>
        <v>1</v>
      </c>
      <c r="BA32" s="5">
        <f t="shared" si="2"/>
        <v>0</v>
      </c>
      <c r="BB32" s="5">
        <f t="shared" si="3"/>
        <v>0</v>
      </c>
      <c r="BC32" s="5">
        <f t="shared" si="4"/>
        <v>1</v>
      </c>
      <c r="BD32" s="5">
        <f t="shared" si="5"/>
        <v>0</v>
      </c>
      <c r="BE32" s="5">
        <f t="shared" si="6"/>
        <v>-1</v>
      </c>
      <c r="BF32" s="20">
        <f t="shared" si="7"/>
        <v>0</v>
      </c>
      <c r="BG32" s="20"/>
    </row>
    <row r="33" ht="15.75" customHeight="1">
      <c r="A33" s="34" t="s">
        <v>87</v>
      </c>
      <c r="B33" s="26"/>
      <c r="C33" s="27">
        <v>-1.0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8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35">
        <v>29.0</v>
      </c>
      <c r="AZ33" s="5">
        <f t="shared" si="1"/>
        <v>1</v>
      </c>
      <c r="BA33" s="5">
        <f t="shared" si="2"/>
        <v>0</v>
      </c>
      <c r="BB33" s="5">
        <f t="shared" si="3"/>
        <v>0</v>
      </c>
      <c r="BC33" s="5">
        <f t="shared" si="4"/>
        <v>1</v>
      </c>
      <c r="BD33" s="5">
        <f t="shared" si="5"/>
        <v>0</v>
      </c>
      <c r="BE33" s="5">
        <f t="shared" si="6"/>
        <v>-1</v>
      </c>
      <c r="BF33" s="20">
        <f t="shared" si="7"/>
        <v>0</v>
      </c>
      <c r="BG33" s="20"/>
    </row>
    <row r="34" ht="13.5" customHeight="1">
      <c r="A34" s="34" t="s">
        <v>88</v>
      </c>
      <c r="B34" s="26"/>
      <c r="C34" s="27">
        <v>-1.0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8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35">
        <v>30.0</v>
      </c>
      <c r="AZ34" s="5">
        <f t="shared" si="1"/>
        <v>1</v>
      </c>
      <c r="BA34" s="5">
        <f t="shared" si="2"/>
        <v>0</v>
      </c>
      <c r="BB34" s="5">
        <f t="shared" si="3"/>
        <v>0</v>
      </c>
      <c r="BC34" s="5">
        <f t="shared" si="4"/>
        <v>1</v>
      </c>
      <c r="BD34" s="5">
        <f t="shared" si="5"/>
        <v>0</v>
      </c>
      <c r="BE34" s="5">
        <f t="shared" si="6"/>
        <v>-1</v>
      </c>
      <c r="BF34" s="20">
        <f t="shared" si="7"/>
        <v>0</v>
      </c>
      <c r="BG34" s="20"/>
    </row>
    <row r="35" ht="13.5" customHeight="1">
      <c r="A35" s="34" t="s">
        <v>89</v>
      </c>
      <c r="B35" s="26"/>
      <c r="C35" s="27">
        <v>-1.0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8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35">
        <v>31.0</v>
      </c>
      <c r="AZ35" s="5">
        <f t="shared" si="1"/>
        <v>1</v>
      </c>
      <c r="BA35" s="5">
        <f t="shared" si="2"/>
        <v>0</v>
      </c>
      <c r="BB35" s="5">
        <f t="shared" si="3"/>
        <v>0</v>
      </c>
      <c r="BC35" s="5">
        <f t="shared" si="4"/>
        <v>1</v>
      </c>
      <c r="BD35" s="5">
        <f t="shared" si="5"/>
        <v>0</v>
      </c>
      <c r="BE35" s="5">
        <f t="shared" si="6"/>
        <v>-1</v>
      </c>
      <c r="BF35" s="20">
        <f t="shared" si="7"/>
        <v>0</v>
      </c>
      <c r="BG35" s="20"/>
    </row>
    <row r="36" ht="13.5" customHeight="1">
      <c r="A36" s="34" t="s">
        <v>90</v>
      </c>
      <c r="B36" s="26"/>
      <c r="C36" s="36">
        <v>-1.0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8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35">
        <v>32.0</v>
      </c>
      <c r="AZ36" s="5">
        <f t="shared" si="1"/>
        <v>1</v>
      </c>
      <c r="BA36" s="5">
        <f t="shared" si="2"/>
        <v>0</v>
      </c>
      <c r="BB36" s="5">
        <f t="shared" si="3"/>
        <v>0</v>
      </c>
      <c r="BC36" s="5">
        <f t="shared" si="4"/>
        <v>1</v>
      </c>
      <c r="BD36" s="5">
        <f t="shared" si="5"/>
        <v>0</v>
      </c>
      <c r="BE36" s="5">
        <f t="shared" si="6"/>
        <v>-1</v>
      </c>
      <c r="BF36" s="20">
        <f t="shared" si="7"/>
        <v>0</v>
      </c>
      <c r="BG36" s="20"/>
    </row>
    <row r="37" ht="13.5" customHeight="1">
      <c r="A37" s="34" t="s">
        <v>91</v>
      </c>
      <c r="B37" s="26"/>
      <c r="C37" s="27">
        <v>-1.0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8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35">
        <v>33.0</v>
      </c>
      <c r="AZ37" s="5">
        <f t="shared" si="1"/>
        <v>1</v>
      </c>
      <c r="BA37" s="5">
        <f t="shared" si="2"/>
        <v>0</v>
      </c>
      <c r="BB37" s="5">
        <f t="shared" si="3"/>
        <v>0</v>
      </c>
      <c r="BC37" s="5">
        <f t="shared" si="4"/>
        <v>1</v>
      </c>
      <c r="BD37" s="5">
        <f t="shared" si="5"/>
        <v>0</v>
      </c>
      <c r="BE37" s="5">
        <f t="shared" si="6"/>
        <v>-1</v>
      </c>
      <c r="BF37" s="20">
        <f t="shared" si="7"/>
        <v>0</v>
      </c>
      <c r="BG37" s="20"/>
    </row>
    <row r="38" ht="13.5" customHeight="1">
      <c r="A38" s="34" t="s">
        <v>92</v>
      </c>
      <c r="B38" s="26"/>
      <c r="C38" s="27">
        <v>-1.0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8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35">
        <v>34.0</v>
      </c>
      <c r="AZ38" s="5">
        <f t="shared" si="1"/>
        <v>1</v>
      </c>
      <c r="BA38" s="5">
        <f t="shared" si="2"/>
        <v>0</v>
      </c>
      <c r="BB38" s="5">
        <f t="shared" si="3"/>
        <v>0</v>
      </c>
      <c r="BC38" s="5">
        <f t="shared" si="4"/>
        <v>1</v>
      </c>
      <c r="BD38" s="5">
        <f t="shared" si="5"/>
        <v>0</v>
      </c>
      <c r="BE38" s="5">
        <f t="shared" si="6"/>
        <v>-1</v>
      </c>
      <c r="BF38" s="20">
        <f t="shared" si="7"/>
        <v>0</v>
      </c>
      <c r="BG38" s="20"/>
    </row>
    <row r="39" ht="13.5" customHeight="1">
      <c r="A39" s="34" t="s">
        <v>93</v>
      </c>
      <c r="B39" s="26"/>
      <c r="C39" s="27">
        <v>-1.0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8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35">
        <v>35.0</v>
      </c>
      <c r="AZ39" s="5">
        <f t="shared" si="1"/>
        <v>1</v>
      </c>
      <c r="BA39" s="5">
        <f t="shared" si="2"/>
        <v>0</v>
      </c>
      <c r="BB39" s="5">
        <f t="shared" si="3"/>
        <v>0</v>
      </c>
      <c r="BC39" s="5">
        <f t="shared" si="4"/>
        <v>1</v>
      </c>
      <c r="BD39" s="5">
        <f t="shared" si="5"/>
        <v>0</v>
      </c>
      <c r="BE39" s="5">
        <f t="shared" si="6"/>
        <v>-1</v>
      </c>
      <c r="BF39" s="20">
        <f t="shared" si="7"/>
        <v>0</v>
      </c>
      <c r="BG39" s="20"/>
    </row>
    <row r="40" ht="17.25" customHeight="1">
      <c r="A40" s="37" t="s">
        <v>94</v>
      </c>
      <c r="B40" s="31">
        <f t="shared" ref="B40:AW40" si="8">COUNT(B5:B39)</f>
        <v>0</v>
      </c>
      <c r="C40" s="31">
        <f t="shared" si="8"/>
        <v>18</v>
      </c>
      <c r="D40" s="31">
        <f t="shared" si="8"/>
        <v>0</v>
      </c>
      <c r="E40" s="31">
        <f t="shared" si="8"/>
        <v>0</v>
      </c>
      <c r="F40" s="31">
        <f t="shared" si="8"/>
        <v>0</v>
      </c>
      <c r="G40" s="31">
        <f t="shared" si="8"/>
        <v>0</v>
      </c>
      <c r="H40" s="31">
        <f t="shared" si="8"/>
        <v>0</v>
      </c>
      <c r="I40" s="31">
        <f t="shared" si="8"/>
        <v>0</v>
      </c>
      <c r="J40" s="31">
        <f t="shared" si="8"/>
        <v>0</v>
      </c>
      <c r="K40" s="31">
        <f t="shared" si="8"/>
        <v>0</v>
      </c>
      <c r="L40" s="31">
        <f t="shared" si="8"/>
        <v>0</v>
      </c>
      <c r="M40" s="31">
        <f t="shared" si="8"/>
        <v>0</v>
      </c>
      <c r="N40" s="31">
        <f t="shared" si="8"/>
        <v>0</v>
      </c>
      <c r="O40" s="31">
        <f t="shared" si="8"/>
        <v>0</v>
      </c>
      <c r="P40" s="31">
        <f t="shared" si="8"/>
        <v>0</v>
      </c>
      <c r="Q40" s="31">
        <f t="shared" si="8"/>
        <v>0</v>
      </c>
      <c r="R40" s="31">
        <f t="shared" si="8"/>
        <v>0</v>
      </c>
      <c r="S40" s="31">
        <f t="shared" si="8"/>
        <v>0</v>
      </c>
      <c r="T40" s="31">
        <f t="shared" si="8"/>
        <v>0</v>
      </c>
      <c r="U40" s="31">
        <f t="shared" si="8"/>
        <v>0</v>
      </c>
      <c r="V40" s="31">
        <f t="shared" si="8"/>
        <v>0</v>
      </c>
      <c r="W40" s="31">
        <f t="shared" si="8"/>
        <v>0</v>
      </c>
      <c r="X40" s="31">
        <f t="shared" si="8"/>
        <v>0</v>
      </c>
      <c r="Y40" s="31">
        <f t="shared" si="8"/>
        <v>0</v>
      </c>
      <c r="Z40" s="31">
        <f t="shared" si="8"/>
        <v>0</v>
      </c>
      <c r="AA40" s="31">
        <f t="shared" si="8"/>
        <v>0</v>
      </c>
      <c r="AB40" s="31">
        <f t="shared" si="8"/>
        <v>0</v>
      </c>
      <c r="AC40" s="31">
        <f t="shared" si="8"/>
        <v>0</v>
      </c>
      <c r="AD40" s="31">
        <f t="shared" si="8"/>
        <v>0</v>
      </c>
      <c r="AE40" s="31">
        <f t="shared" si="8"/>
        <v>0</v>
      </c>
      <c r="AF40" s="31">
        <f t="shared" si="8"/>
        <v>0</v>
      </c>
      <c r="AG40" s="31">
        <f t="shared" si="8"/>
        <v>0</v>
      </c>
      <c r="AH40" s="31">
        <f t="shared" si="8"/>
        <v>0</v>
      </c>
      <c r="AI40" s="31">
        <f t="shared" si="8"/>
        <v>0</v>
      </c>
      <c r="AJ40" s="31">
        <f t="shared" si="8"/>
        <v>0</v>
      </c>
      <c r="AK40" s="31">
        <f t="shared" si="8"/>
        <v>0</v>
      </c>
      <c r="AL40" s="31">
        <f t="shared" si="8"/>
        <v>0</v>
      </c>
      <c r="AM40" s="31">
        <f t="shared" si="8"/>
        <v>0</v>
      </c>
      <c r="AN40" s="31">
        <f t="shared" si="8"/>
        <v>0</v>
      </c>
      <c r="AO40" s="31">
        <f t="shared" si="8"/>
        <v>0</v>
      </c>
      <c r="AP40" s="31">
        <f t="shared" si="8"/>
        <v>0</v>
      </c>
      <c r="AQ40" s="31">
        <f t="shared" si="8"/>
        <v>0</v>
      </c>
      <c r="AR40" s="31">
        <f t="shared" si="8"/>
        <v>0</v>
      </c>
      <c r="AS40" s="31">
        <f t="shared" si="8"/>
        <v>0</v>
      </c>
      <c r="AT40" s="31">
        <f t="shared" si="8"/>
        <v>0</v>
      </c>
      <c r="AU40" s="31">
        <f t="shared" si="8"/>
        <v>0</v>
      </c>
      <c r="AV40" s="31">
        <f t="shared" si="8"/>
        <v>0</v>
      </c>
      <c r="AW40" s="31">
        <f t="shared" si="8"/>
        <v>0</v>
      </c>
      <c r="AX40" s="31"/>
      <c r="AZ40" s="5"/>
      <c r="BA40" s="5"/>
      <c r="BB40" s="5"/>
      <c r="BC40" s="5"/>
      <c r="BD40" s="5"/>
      <c r="BE40" s="5"/>
      <c r="BF40" s="20"/>
      <c r="BG40" s="20"/>
    </row>
    <row r="41" ht="15.75" customHeight="1">
      <c r="A41" s="38" t="s">
        <v>95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39"/>
      <c r="M41" s="39"/>
      <c r="N41" s="39"/>
      <c r="O41" s="39"/>
      <c r="P41" s="5"/>
      <c r="Q41" s="5"/>
      <c r="R41" s="5"/>
      <c r="S41" s="39"/>
      <c r="T41" s="39"/>
      <c r="U41" s="39"/>
      <c r="V41" s="39"/>
      <c r="W41" s="5"/>
      <c r="X41" s="5"/>
      <c r="Y41" s="5"/>
      <c r="Z41" s="39"/>
      <c r="AA41" s="39"/>
      <c r="AB41" s="39"/>
      <c r="AC41" s="5"/>
      <c r="AD41" s="39"/>
      <c r="AE41" s="39"/>
      <c r="AF41" s="39"/>
      <c r="AG41" s="5"/>
      <c r="AH41" s="39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2"/>
      <c r="B42" s="5"/>
      <c r="C42" s="40"/>
      <c r="D42" s="5"/>
      <c r="E42" s="5"/>
      <c r="F42" s="5"/>
      <c r="G42" s="40"/>
      <c r="H42" s="40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38"/>
      <c r="B43" s="5"/>
      <c r="C43" s="5"/>
      <c r="D43" s="5"/>
      <c r="E43" s="5"/>
      <c r="F43" s="40"/>
      <c r="G43" s="5"/>
      <c r="H43" s="5"/>
      <c r="I43" s="5"/>
      <c r="J43" s="5"/>
      <c r="K43" s="5"/>
      <c r="L43" s="39"/>
      <c r="M43" s="39"/>
      <c r="Q43" s="5"/>
      <c r="W43" s="5"/>
      <c r="AC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41"/>
      <c r="C44" s="5"/>
      <c r="D44" s="5"/>
      <c r="E44" s="5"/>
      <c r="F44" s="5"/>
      <c r="G44" s="5"/>
      <c r="Q44" s="5"/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42"/>
      <c r="L48" s="42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42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J50" s="42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L51" s="42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40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5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40"/>
      <c r="E62" s="5"/>
      <c r="G62" s="40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40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D74" s="5"/>
      <c r="E74" s="5"/>
      <c r="F74" s="5"/>
      <c r="G74" s="5"/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3" t="s">
        <v>1</v>
      </c>
      <c r="B1" s="43" t="s">
        <v>96</v>
      </c>
      <c r="C1" s="43" t="s">
        <v>97</v>
      </c>
      <c r="D1" s="43" t="s">
        <v>98</v>
      </c>
      <c r="E1" s="43" t="s">
        <v>99</v>
      </c>
      <c r="F1" s="43" t="s">
        <v>100</v>
      </c>
      <c r="G1" s="43" t="s">
        <v>56</v>
      </c>
      <c r="I1" s="43" t="s">
        <v>101</v>
      </c>
      <c r="J1" s="43" t="s">
        <v>102</v>
      </c>
    </row>
    <row r="3">
      <c r="A3" s="14" t="s">
        <v>59</v>
      </c>
      <c r="B3" s="44">
        <v>1.0</v>
      </c>
      <c r="C3" s="44">
        <v>1.0</v>
      </c>
      <c r="D3" s="44">
        <v>0.0</v>
      </c>
      <c r="E3" s="44">
        <v>0.0</v>
      </c>
      <c r="F3" s="44">
        <v>1.0</v>
      </c>
      <c r="G3" s="44">
        <f t="shared" ref="G3:G36" si="1">SUM(C3*3)+D3</f>
        <v>3</v>
      </c>
      <c r="I3" s="43">
        <v>18.0</v>
      </c>
      <c r="J3" s="45">
        <f t="shared" ref="J3:J7" si="2">I3/B3</f>
        <v>18</v>
      </c>
    </row>
    <row r="4">
      <c r="A4" s="21" t="s">
        <v>103</v>
      </c>
      <c r="B4" s="43">
        <v>1.0</v>
      </c>
      <c r="C4" s="43">
        <v>0.0</v>
      </c>
      <c r="D4" s="43">
        <v>0.0</v>
      </c>
      <c r="E4" s="43">
        <v>1.0</v>
      </c>
      <c r="F4" s="43">
        <v>-1.0</v>
      </c>
      <c r="G4" s="46">
        <f t="shared" si="1"/>
        <v>0</v>
      </c>
      <c r="I4" s="43">
        <v>24.0</v>
      </c>
      <c r="J4" s="45">
        <f t="shared" si="2"/>
        <v>24</v>
      </c>
    </row>
    <row r="5">
      <c r="A5" s="25" t="s">
        <v>88</v>
      </c>
      <c r="B5" s="46"/>
      <c r="C5" s="46"/>
      <c r="D5" s="46"/>
      <c r="E5" s="46"/>
      <c r="F5" s="46"/>
      <c r="G5" s="46">
        <f t="shared" si="1"/>
        <v>0</v>
      </c>
      <c r="I5" s="43">
        <v>27.0</v>
      </c>
      <c r="J5" s="45" t="str">
        <f t="shared" si="2"/>
        <v>#DIV/0!</v>
      </c>
    </row>
    <row r="6">
      <c r="A6" s="14" t="s">
        <v>85</v>
      </c>
      <c r="B6" s="44"/>
      <c r="C6" s="44"/>
      <c r="D6" s="44"/>
      <c r="E6" s="44"/>
      <c r="F6" s="44"/>
      <c r="G6" s="44">
        <f t="shared" si="1"/>
        <v>0</v>
      </c>
      <c r="I6" s="43">
        <v>19.0</v>
      </c>
      <c r="J6" s="45" t="str">
        <f t="shared" si="2"/>
        <v>#DIV/0!</v>
      </c>
    </row>
    <row r="7">
      <c r="A7" s="29" t="s">
        <v>67</v>
      </c>
      <c r="G7" s="46">
        <f t="shared" si="1"/>
        <v>0</v>
      </c>
      <c r="I7" s="43">
        <v>19.0</v>
      </c>
      <c r="J7" s="45" t="str">
        <f t="shared" si="2"/>
        <v>#DIV/0!</v>
      </c>
    </row>
    <row r="8">
      <c r="A8" s="29" t="s">
        <v>89</v>
      </c>
      <c r="B8" s="46"/>
      <c r="C8" s="46"/>
      <c r="D8" s="46"/>
      <c r="E8" s="46"/>
      <c r="F8" s="46"/>
      <c r="G8" s="46">
        <f t="shared" si="1"/>
        <v>0</v>
      </c>
      <c r="J8" s="45"/>
    </row>
    <row r="9">
      <c r="A9" s="34" t="s">
        <v>62</v>
      </c>
      <c r="G9" s="46">
        <f t="shared" si="1"/>
        <v>0</v>
      </c>
      <c r="J9" s="45"/>
    </row>
    <row r="10">
      <c r="A10" s="34" t="s">
        <v>93</v>
      </c>
      <c r="G10" s="46">
        <f t="shared" si="1"/>
        <v>0</v>
      </c>
      <c r="H10" s="6"/>
      <c r="J10" s="45"/>
    </row>
    <row r="11">
      <c r="A11" s="34" t="s">
        <v>74</v>
      </c>
      <c r="G11" s="46">
        <f t="shared" si="1"/>
        <v>0</v>
      </c>
      <c r="J11" s="45"/>
    </row>
    <row r="12">
      <c r="A12" s="34" t="s">
        <v>66</v>
      </c>
      <c r="G12" s="46">
        <f t="shared" si="1"/>
        <v>0</v>
      </c>
      <c r="I12" s="43">
        <v>25.0</v>
      </c>
      <c r="J12" s="45" t="str">
        <f t="shared" ref="J12:J27" si="3">I12/B12</f>
        <v>#DIV/0!</v>
      </c>
    </row>
    <row r="13">
      <c r="A13" s="34" t="s">
        <v>64</v>
      </c>
      <c r="G13" s="46">
        <f t="shared" si="1"/>
        <v>0</v>
      </c>
      <c r="H13" s="6"/>
      <c r="I13" s="43">
        <v>5.0</v>
      </c>
      <c r="J13" s="45" t="str">
        <f t="shared" si="3"/>
        <v>#DIV/0!</v>
      </c>
    </row>
    <row r="14">
      <c r="A14" s="34" t="s">
        <v>60</v>
      </c>
      <c r="G14" s="46">
        <f t="shared" si="1"/>
        <v>0</v>
      </c>
      <c r="I14" s="43">
        <v>19.0</v>
      </c>
      <c r="J14" s="45" t="str">
        <f t="shared" si="3"/>
        <v>#DIV/0!</v>
      </c>
    </row>
    <row r="15">
      <c r="A15" s="34" t="s">
        <v>86</v>
      </c>
      <c r="G15" s="46">
        <f t="shared" si="1"/>
        <v>0</v>
      </c>
      <c r="I15" s="43">
        <v>12.0</v>
      </c>
      <c r="J15" s="45" t="str">
        <f t="shared" si="3"/>
        <v>#DIV/0!</v>
      </c>
    </row>
    <row r="16">
      <c r="A16" s="34" t="s">
        <v>104</v>
      </c>
      <c r="G16" s="46">
        <f t="shared" si="1"/>
        <v>0</v>
      </c>
      <c r="I16" s="43">
        <v>23.0</v>
      </c>
      <c r="J16" s="45" t="str">
        <f t="shared" si="3"/>
        <v>#DIV/0!</v>
      </c>
    </row>
    <row r="17">
      <c r="A17" s="34" t="s">
        <v>68</v>
      </c>
      <c r="G17" s="46">
        <f t="shared" si="1"/>
        <v>0</v>
      </c>
      <c r="I17" s="47">
        <v>19.0</v>
      </c>
      <c r="J17" s="45" t="str">
        <f t="shared" si="3"/>
        <v>#DIV/0!</v>
      </c>
    </row>
    <row r="18">
      <c r="A18" s="34" t="s">
        <v>69</v>
      </c>
      <c r="G18" s="46">
        <f t="shared" si="1"/>
        <v>0</v>
      </c>
      <c r="I18" s="47">
        <v>15.0</v>
      </c>
      <c r="J18" s="45" t="str">
        <f t="shared" si="3"/>
        <v>#DIV/0!</v>
      </c>
    </row>
    <row r="19">
      <c r="A19" s="34" t="s">
        <v>63</v>
      </c>
      <c r="G19" s="46">
        <f t="shared" si="1"/>
        <v>0</v>
      </c>
      <c r="I19" s="47">
        <v>22.0</v>
      </c>
      <c r="J19" s="45" t="str">
        <f t="shared" si="3"/>
        <v>#DIV/0!</v>
      </c>
    </row>
    <row r="20">
      <c r="A20" s="34" t="s">
        <v>61</v>
      </c>
      <c r="G20" s="46">
        <f t="shared" si="1"/>
        <v>0</v>
      </c>
      <c r="I20" s="48">
        <v>14.0</v>
      </c>
      <c r="J20" s="45" t="str">
        <f t="shared" si="3"/>
        <v>#DIV/0!</v>
      </c>
    </row>
    <row r="21" ht="15.75" customHeight="1">
      <c r="A21" s="34" t="s">
        <v>77</v>
      </c>
      <c r="G21" s="46">
        <f t="shared" si="1"/>
        <v>0</v>
      </c>
      <c r="I21" s="47">
        <v>25.0</v>
      </c>
      <c r="J21" s="45" t="str">
        <f t="shared" si="3"/>
        <v>#DIV/0!</v>
      </c>
    </row>
    <row r="22" ht="15.75" customHeight="1">
      <c r="A22" s="34" t="s">
        <v>87</v>
      </c>
      <c r="G22" s="46">
        <f t="shared" si="1"/>
        <v>0</v>
      </c>
      <c r="I22" s="47">
        <v>5.0</v>
      </c>
      <c r="J22" s="45" t="str">
        <f t="shared" si="3"/>
        <v>#DIV/0!</v>
      </c>
    </row>
    <row r="23" ht="15.75" customHeight="1">
      <c r="A23" s="34" t="s">
        <v>81</v>
      </c>
      <c r="G23" s="46">
        <f t="shared" si="1"/>
        <v>0</v>
      </c>
      <c r="I23" s="47">
        <v>12.0</v>
      </c>
      <c r="J23" s="45" t="str">
        <f t="shared" si="3"/>
        <v>#DIV/0!</v>
      </c>
    </row>
    <row r="24" ht="15.75" customHeight="1">
      <c r="A24" s="34" t="s">
        <v>92</v>
      </c>
      <c r="G24" s="46">
        <f t="shared" si="1"/>
        <v>0</v>
      </c>
      <c r="I24" s="47">
        <v>15.0</v>
      </c>
      <c r="J24" s="45" t="str">
        <f t="shared" si="3"/>
        <v>#DIV/0!</v>
      </c>
    </row>
    <row r="25" ht="15.75" customHeight="1">
      <c r="A25" s="34" t="s">
        <v>82</v>
      </c>
      <c r="G25" s="46">
        <f t="shared" si="1"/>
        <v>0</v>
      </c>
      <c r="I25" s="47">
        <v>25.0</v>
      </c>
      <c r="J25" s="45" t="str">
        <f t="shared" si="3"/>
        <v>#DIV/0!</v>
      </c>
    </row>
    <row r="26" ht="15.75" customHeight="1">
      <c r="A26" s="34" t="s">
        <v>79</v>
      </c>
      <c r="G26" s="46">
        <f t="shared" si="1"/>
        <v>0</v>
      </c>
      <c r="I26" s="47">
        <v>8.0</v>
      </c>
      <c r="J26" s="45" t="str">
        <f t="shared" si="3"/>
        <v>#DIV/0!</v>
      </c>
    </row>
    <row r="27" ht="15.75" customHeight="1">
      <c r="A27" s="34" t="s">
        <v>72</v>
      </c>
      <c r="G27" s="46">
        <f t="shared" si="1"/>
        <v>0</v>
      </c>
      <c r="I27" s="47">
        <v>1.0</v>
      </c>
      <c r="J27" s="45" t="str">
        <f t="shared" si="3"/>
        <v>#DIV/0!</v>
      </c>
    </row>
    <row r="28" ht="15.75" customHeight="1">
      <c r="A28" s="34" t="s">
        <v>71</v>
      </c>
      <c r="G28" s="46">
        <f t="shared" si="1"/>
        <v>0</v>
      </c>
      <c r="I28" s="47">
        <v>4.0</v>
      </c>
    </row>
    <row r="29" ht="15.75" customHeight="1">
      <c r="A29" s="34" t="s">
        <v>78</v>
      </c>
      <c r="G29" s="46">
        <f t="shared" si="1"/>
        <v>0</v>
      </c>
      <c r="I29" s="47">
        <v>0.0</v>
      </c>
    </row>
    <row r="30" ht="15.75" customHeight="1">
      <c r="A30" s="34" t="s">
        <v>70</v>
      </c>
      <c r="G30" s="46">
        <f t="shared" si="1"/>
        <v>0</v>
      </c>
      <c r="I30" s="47">
        <v>0.0</v>
      </c>
    </row>
    <row r="31" ht="15.75" customHeight="1">
      <c r="A31" s="34" t="s">
        <v>75</v>
      </c>
      <c r="G31" s="46">
        <f t="shared" si="1"/>
        <v>0</v>
      </c>
      <c r="I31" s="43">
        <v>0.0</v>
      </c>
    </row>
    <row r="32" ht="15.75" customHeight="1">
      <c r="A32" s="34" t="s">
        <v>83</v>
      </c>
      <c r="G32" s="46">
        <f t="shared" si="1"/>
        <v>0</v>
      </c>
      <c r="I32" s="43">
        <v>0.0</v>
      </c>
    </row>
    <row r="33" ht="15.75" customHeight="1">
      <c r="A33" s="34" t="s">
        <v>76</v>
      </c>
      <c r="G33" s="46">
        <f t="shared" si="1"/>
        <v>0</v>
      </c>
    </row>
    <row r="34" ht="15.75" customHeight="1">
      <c r="A34" s="34" t="s">
        <v>84</v>
      </c>
      <c r="G34" s="46">
        <f t="shared" si="1"/>
        <v>0</v>
      </c>
    </row>
    <row r="35" ht="15.75" customHeight="1">
      <c r="A35" s="34" t="s">
        <v>73</v>
      </c>
      <c r="G35" s="46">
        <f t="shared" si="1"/>
        <v>0</v>
      </c>
    </row>
    <row r="36" ht="15.75" customHeight="1">
      <c r="A36" s="34" t="s">
        <v>91</v>
      </c>
      <c r="G36" s="46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3" t="s">
        <v>1</v>
      </c>
      <c r="B1" s="43" t="s">
        <v>2</v>
      </c>
      <c r="C1" s="43" t="s">
        <v>3</v>
      </c>
      <c r="D1" s="43" t="s">
        <v>4</v>
      </c>
      <c r="E1" s="43" t="s">
        <v>5</v>
      </c>
      <c r="F1" s="43" t="s">
        <v>6</v>
      </c>
      <c r="G1" s="43" t="s">
        <v>7</v>
      </c>
      <c r="H1" s="43" t="s">
        <v>8</v>
      </c>
      <c r="I1" s="43" t="s">
        <v>9</v>
      </c>
      <c r="J1" s="43" t="s">
        <v>10</v>
      </c>
      <c r="K1" s="43" t="s">
        <v>11</v>
      </c>
      <c r="L1" s="43" t="s">
        <v>12</v>
      </c>
      <c r="M1" s="43" t="s">
        <v>13</v>
      </c>
      <c r="N1" s="43" t="s">
        <v>14</v>
      </c>
      <c r="O1" s="43" t="s">
        <v>15</v>
      </c>
      <c r="P1" s="43" t="s">
        <v>16</v>
      </c>
      <c r="Q1" s="43" t="s">
        <v>17</v>
      </c>
      <c r="R1" s="43" t="s">
        <v>18</v>
      </c>
      <c r="S1" s="43" t="s">
        <v>19</v>
      </c>
      <c r="T1" s="43" t="s">
        <v>20</v>
      </c>
      <c r="U1" s="49" t="s">
        <v>21</v>
      </c>
      <c r="V1" s="43" t="s">
        <v>22</v>
      </c>
      <c r="W1" s="43" t="s">
        <v>23</v>
      </c>
      <c r="X1" s="43" t="s">
        <v>24</v>
      </c>
      <c r="Y1" s="43" t="s">
        <v>25</v>
      </c>
      <c r="Z1" s="43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105</v>
      </c>
      <c r="AZ1" s="6"/>
      <c r="BA1" s="5" t="s">
        <v>106</v>
      </c>
      <c r="BB1" s="5" t="s">
        <v>107</v>
      </c>
      <c r="BC1" s="5" t="s">
        <v>108</v>
      </c>
    </row>
    <row r="2"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59</v>
      </c>
      <c r="B3" s="27"/>
      <c r="C3" s="27">
        <v>2.0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6"/>
      <c r="BA3" s="6">
        <f t="shared" ref="BA3:BA35" si="1">SUM(B3:AY3)</f>
        <v>2</v>
      </c>
      <c r="BB3" s="5"/>
      <c r="BC3" s="5">
        <v>1.0</v>
      </c>
    </row>
    <row r="4">
      <c r="A4" s="21" t="s">
        <v>91</v>
      </c>
      <c r="B4" s="27"/>
      <c r="C4" s="27">
        <v>2.0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6"/>
      <c r="BA4" s="6">
        <f t="shared" si="1"/>
        <v>2</v>
      </c>
      <c r="BB4" s="5"/>
      <c r="BC4" s="5">
        <v>1.0</v>
      </c>
    </row>
    <row r="5">
      <c r="A5" s="25" t="s">
        <v>60</v>
      </c>
      <c r="B5" s="27"/>
      <c r="C5" s="27">
        <v>1.0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6"/>
      <c r="BA5" s="6">
        <f t="shared" si="1"/>
        <v>1</v>
      </c>
      <c r="BB5" s="5"/>
      <c r="BC5" s="5"/>
    </row>
    <row r="6">
      <c r="A6" s="14" t="s">
        <v>86</v>
      </c>
      <c r="B6" s="27"/>
      <c r="C6" s="27">
        <v>1.0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6"/>
      <c r="BA6" s="6">
        <f t="shared" si="1"/>
        <v>1</v>
      </c>
      <c r="BB6" s="5"/>
      <c r="BC6" s="5"/>
    </row>
    <row r="7">
      <c r="A7" s="29" t="s">
        <v>67</v>
      </c>
      <c r="B7" s="27"/>
      <c r="C7" s="27">
        <v>1.0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6"/>
      <c r="BA7" s="6">
        <f t="shared" si="1"/>
        <v>1</v>
      </c>
      <c r="BB7" s="5"/>
      <c r="BC7" s="5"/>
    </row>
    <row r="8">
      <c r="A8" s="29" t="s">
        <v>104</v>
      </c>
      <c r="B8" s="27"/>
      <c r="C8" s="27">
        <v>1.0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6"/>
      <c r="BA8" s="6">
        <f t="shared" si="1"/>
        <v>1</v>
      </c>
      <c r="BB8" s="5"/>
      <c r="BC8" s="5"/>
    </row>
    <row r="9">
      <c r="A9" s="34" t="s">
        <v>87</v>
      </c>
      <c r="B9" s="27"/>
      <c r="C9" s="27">
        <v>1.0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6"/>
      <c r="BA9" s="6">
        <f t="shared" si="1"/>
        <v>1</v>
      </c>
      <c r="BB9" s="5"/>
      <c r="BC9" s="5"/>
    </row>
    <row r="10">
      <c r="A10" s="34" t="s">
        <v>64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6"/>
      <c r="BA10" s="6">
        <f t="shared" si="1"/>
        <v>0</v>
      </c>
      <c r="BB10" s="5"/>
      <c r="BC10" s="5"/>
    </row>
    <row r="11">
      <c r="A11" s="34" t="s">
        <v>62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6"/>
      <c r="BA11" s="6">
        <f t="shared" si="1"/>
        <v>0</v>
      </c>
      <c r="BB11" s="5"/>
      <c r="BC11" s="5"/>
    </row>
    <row r="12">
      <c r="A12" s="34" t="s">
        <v>93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6"/>
      <c r="BA12" s="6">
        <f t="shared" si="1"/>
        <v>0</v>
      </c>
      <c r="BB12" s="5"/>
      <c r="BC12" s="5"/>
      <c r="BF12" s="6"/>
    </row>
    <row r="13">
      <c r="A13" s="34" t="s">
        <v>66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6"/>
      <c r="BA13" s="6">
        <f t="shared" si="1"/>
        <v>0</v>
      </c>
      <c r="BB13" s="5"/>
      <c r="BC13" s="5"/>
    </row>
    <row r="14">
      <c r="A14" s="34" t="s">
        <v>69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6"/>
      <c r="BA14" s="6">
        <f t="shared" si="1"/>
        <v>0</v>
      </c>
      <c r="BB14" s="5"/>
      <c r="BC14" s="5"/>
    </row>
    <row r="15">
      <c r="A15" s="34" t="s">
        <v>61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6"/>
      <c r="BA15" s="6">
        <f t="shared" si="1"/>
        <v>0</v>
      </c>
      <c r="BB15" s="5"/>
      <c r="BC15" s="5"/>
    </row>
    <row r="16">
      <c r="A16" s="34" t="s">
        <v>88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6"/>
      <c r="BA16" s="6">
        <f t="shared" si="1"/>
        <v>0</v>
      </c>
      <c r="BB16" s="5"/>
      <c r="BC16" s="5"/>
    </row>
    <row r="17">
      <c r="A17" s="34" t="s">
        <v>77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6"/>
      <c r="BA17" s="6">
        <f t="shared" si="1"/>
        <v>0</v>
      </c>
      <c r="BB17" s="5"/>
      <c r="BC17" s="5"/>
    </row>
    <row r="18">
      <c r="A18" s="34" t="s">
        <v>74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6"/>
      <c r="BA18" s="6">
        <f t="shared" si="1"/>
        <v>0</v>
      </c>
      <c r="BB18" s="5"/>
      <c r="BC18" s="5"/>
      <c r="BF18" s="6"/>
    </row>
    <row r="19">
      <c r="A19" s="34" t="s">
        <v>63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6"/>
      <c r="BA19" s="6">
        <f t="shared" si="1"/>
        <v>0</v>
      </c>
      <c r="BB19" s="5"/>
      <c r="BC19" s="5"/>
    </row>
    <row r="20">
      <c r="A20" s="34" t="s">
        <v>78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6"/>
      <c r="BA20" s="6">
        <f t="shared" si="1"/>
        <v>0</v>
      </c>
      <c r="BB20" s="5"/>
      <c r="BC20" s="5"/>
    </row>
    <row r="21" ht="15.75" customHeight="1">
      <c r="A21" s="34" t="s">
        <v>92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6"/>
      <c r="BA21" s="6">
        <f t="shared" si="1"/>
        <v>0</v>
      </c>
      <c r="BB21" s="5"/>
      <c r="BC21" s="5"/>
    </row>
    <row r="22" ht="15.75" customHeight="1">
      <c r="A22" s="34" t="s">
        <v>85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6"/>
      <c r="BA22" s="6">
        <f t="shared" si="1"/>
        <v>0</v>
      </c>
      <c r="BB22" s="5"/>
      <c r="BC22" s="5"/>
    </row>
    <row r="23" ht="15.75" customHeight="1">
      <c r="A23" s="34" t="s">
        <v>70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6"/>
      <c r="BA23" s="6">
        <f t="shared" si="1"/>
        <v>0</v>
      </c>
      <c r="BB23" s="5"/>
      <c r="BC23" s="5"/>
    </row>
    <row r="24" ht="15.75" customHeight="1">
      <c r="A24" s="34" t="s">
        <v>71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6"/>
      <c r="BA24" s="6">
        <f t="shared" si="1"/>
        <v>0</v>
      </c>
      <c r="BB24" s="5"/>
      <c r="BC24" s="5"/>
    </row>
    <row r="25" ht="15.75" customHeight="1">
      <c r="A25" s="34" t="s">
        <v>79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50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6"/>
      <c r="BA25" s="6">
        <f t="shared" si="1"/>
        <v>0</v>
      </c>
      <c r="BB25" s="5"/>
      <c r="BC25" s="5"/>
    </row>
    <row r="26" ht="15.75" customHeight="1">
      <c r="A26" s="34" t="s">
        <v>68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6"/>
      <c r="BA26" s="6">
        <f t="shared" si="1"/>
        <v>0</v>
      </c>
      <c r="BB26" s="5"/>
      <c r="BC26" s="5"/>
    </row>
    <row r="27" ht="15.75" customHeight="1">
      <c r="A27" s="34" t="s">
        <v>82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6"/>
      <c r="BA27" s="6">
        <f t="shared" si="1"/>
        <v>0</v>
      </c>
      <c r="BB27" s="5"/>
      <c r="BC27" s="5"/>
    </row>
    <row r="28" ht="15.75" customHeight="1">
      <c r="A28" s="34" t="s">
        <v>76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50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6"/>
      <c r="BA28" s="6">
        <f t="shared" si="1"/>
        <v>0</v>
      </c>
      <c r="BB28" s="5"/>
      <c r="BC28" s="5"/>
    </row>
    <row r="29" ht="15.75" customHeight="1">
      <c r="A29" s="34" t="s">
        <v>83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6"/>
      <c r="BA29" s="6">
        <f t="shared" si="1"/>
        <v>0</v>
      </c>
      <c r="BB29" s="5"/>
      <c r="BC29" s="5"/>
    </row>
    <row r="30" ht="15.75" customHeight="1">
      <c r="A30" s="34" t="s">
        <v>72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6"/>
      <c r="BA30" s="6">
        <f t="shared" si="1"/>
        <v>0</v>
      </c>
      <c r="BB30" s="5"/>
      <c r="BC30" s="5"/>
    </row>
    <row r="31" ht="15.75" customHeight="1">
      <c r="A31" s="34" t="s">
        <v>89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6"/>
      <c r="BA31" s="6">
        <f t="shared" si="1"/>
        <v>0</v>
      </c>
      <c r="BB31" s="5"/>
      <c r="BC31" s="5"/>
    </row>
    <row r="32" ht="15.75" customHeight="1">
      <c r="A32" s="34" t="s">
        <v>81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6"/>
      <c r="BA32" s="6">
        <f t="shared" si="1"/>
        <v>0</v>
      </c>
      <c r="BB32" s="5"/>
      <c r="BC32" s="5"/>
    </row>
    <row r="33" ht="15.75" customHeight="1">
      <c r="A33" s="34" t="s">
        <v>84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6"/>
      <c r="BA33" s="6">
        <f t="shared" si="1"/>
        <v>0</v>
      </c>
      <c r="BB33" s="5"/>
      <c r="BC33" s="5"/>
    </row>
    <row r="34" ht="15.75" customHeight="1">
      <c r="A34" s="34" t="s">
        <v>73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6"/>
      <c r="BA34" s="6">
        <f t="shared" si="1"/>
        <v>0</v>
      </c>
      <c r="BB34" s="5"/>
      <c r="BC34" s="5"/>
    </row>
    <row r="35" ht="15.75" customHeight="1">
      <c r="A35" s="34" t="s">
        <v>75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6"/>
      <c r="BA35" s="6">
        <f t="shared" si="1"/>
        <v>0</v>
      </c>
      <c r="BB35" s="5"/>
      <c r="BC35" s="5"/>
    </row>
    <row r="36" ht="15.75" customHeight="1">
      <c r="A36" s="51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6"/>
      <c r="BA36" s="6"/>
      <c r="BB36" s="5"/>
      <c r="BC36" s="5"/>
    </row>
    <row r="37" ht="15.75" customHeight="1">
      <c r="U37" s="49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5"/>
      <c r="BB37" s="5"/>
      <c r="BC37" s="5"/>
    </row>
    <row r="38" ht="15.75" customHeight="1">
      <c r="A38" s="43" t="s">
        <v>94</v>
      </c>
      <c r="B38" s="43">
        <f>'League Table'!B40</f>
        <v>0</v>
      </c>
      <c r="C38" s="43">
        <f>'League Table'!C40</f>
        <v>18</v>
      </c>
      <c r="D38" s="43">
        <f>'League Table'!D40</f>
        <v>0</v>
      </c>
      <c r="E38" s="43">
        <f>'League Table'!E40</f>
        <v>0</v>
      </c>
      <c r="F38" s="43">
        <f>'League Table'!F40</f>
        <v>0</v>
      </c>
      <c r="G38" s="43">
        <f>'League Table'!G40</f>
        <v>0</v>
      </c>
      <c r="H38" s="43">
        <f>'League Table'!H40</f>
        <v>0</v>
      </c>
      <c r="I38" s="43">
        <f>'League Table'!I40</f>
        <v>0</v>
      </c>
      <c r="J38" s="43">
        <f>'League Table'!J40</f>
        <v>0</v>
      </c>
      <c r="K38" s="43">
        <f>'League Table'!K40</f>
        <v>0</v>
      </c>
      <c r="L38" s="43">
        <f>'League Table'!L40</f>
        <v>0</v>
      </c>
      <c r="M38" s="43">
        <f>'League Table'!M40</f>
        <v>0</v>
      </c>
      <c r="N38" s="43">
        <f>'League Table'!N40</f>
        <v>0</v>
      </c>
      <c r="O38" s="43">
        <f>'League Table'!O40</f>
        <v>0</v>
      </c>
      <c r="P38" s="43">
        <f>'League Table'!P40</f>
        <v>0</v>
      </c>
      <c r="Q38" s="43">
        <f>'League Table'!Q40</f>
        <v>0</v>
      </c>
      <c r="R38" s="43">
        <f>'League Table'!R40</f>
        <v>0</v>
      </c>
      <c r="S38" s="43">
        <f>'League Table'!S40</f>
        <v>0</v>
      </c>
      <c r="T38" s="43">
        <f>'League Table'!T40</f>
        <v>0</v>
      </c>
      <c r="U38" s="49">
        <f>'League Table'!U40</f>
        <v>0</v>
      </c>
      <c r="V38" s="43">
        <f>'League Table'!V40</f>
        <v>0</v>
      </c>
      <c r="W38" s="43">
        <f>'League Table'!W40</f>
        <v>0</v>
      </c>
      <c r="X38" s="43">
        <f>'League Table'!X40</f>
        <v>0</v>
      </c>
      <c r="Y38" s="43">
        <f>'League Table'!Y40</f>
        <v>0</v>
      </c>
      <c r="Z38" s="43">
        <f>'League Table'!Z40</f>
        <v>0</v>
      </c>
      <c r="AA38" s="43">
        <f>'League Table'!AA40</f>
        <v>0</v>
      </c>
      <c r="AB38" s="43">
        <f>'League Table'!AB40</f>
        <v>0</v>
      </c>
      <c r="AC38" s="43">
        <f>'League Table'!AC40</f>
        <v>0</v>
      </c>
      <c r="AD38" s="43">
        <f>'League Table'!AD40</f>
        <v>0</v>
      </c>
      <c r="AE38" s="43">
        <f>'League Table'!AE40</f>
        <v>0</v>
      </c>
      <c r="AF38" s="43">
        <f>'League Table'!AF40</f>
        <v>0</v>
      </c>
      <c r="AG38" s="5">
        <f>'League Table'!AG40</f>
        <v>0</v>
      </c>
      <c r="AH38" s="5">
        <f>'League Table'!AH40</f>
        <v>0</v>
      </c>
      <c r="AI38" s="5">
        <f>'League Table'!AI40</f>
        <v>0</v>
      </c>
      <c r="AJ38" s="5">
        <f>'League Table'!AJ40</f>
        <v>0</v>
      </c>
      <c r="AK38" s="5">
        <f>'League Table'!AK40</f>
        <v>0</v>
      </c>
      <c r="AL38" s="5">
        <f>'League Table'!AL40</f>
        <v>0</v>
      </c>
      <c r="AM38" s="5">
        <f>'League Table'!AM40</f>
        <v>0</v>
      </c>
      <c r="AN38" s="5">
        <f>'League Table'!AN40</f>
        <v>0</v>
      </c>
      <c r="AO38" s="5">
        <f>'League Table'!AO40</f>
        <v>0</v>
      </c>
      <c r="AP38" s="5">
        <f>'League Table'!AP40</f>
        <v>0</v>
      </c>
      <c r="AQ38" s="5">
        <f>'League Table'!AQ40</f>
        <v>0</v>
      </c>
      <c r="AR38" s="5">
        <f>'League Table'!AR40</f>
        <v>0</v>
      </c>
      <c r="AS38" s="5">
        <f>'League Table'!AS40</f>
        <v>0</v>
      </c>
      <c r="AT38" s="5">
        <f>'League Table'!AT40</f>
        <v>0</v>
      </c>
      <c r="AU38" s="5">
        <f>'League Table'!AU40</f>
        <v>0</v>
      </c>
      <c r="AV38" s="5">
        <f>'League Table'!AV40</f>
        <v>0</v>
      </c>
      <c r="AW38" s="5"/>
      <c r="AX38" s="5"/>
      <c r="AY38" s="5"/>
      <c r="AZ38" s="5"/>
      <c r="BA38" s="5"/>
      <c r="BB38" s="5"/>
      <c r="BC38" s="5"/>
    </row>
    <row r="39" ht="15.75" customHeight="1">
      <c r="U39" s="49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43" t="s">
        <v>109</v>
      </c>
      <c r="B40" s="43">
        <f t="shared" ref="B40:AV40" si="2">SUM(B3:B36)</f>
        <v>0</v>
      </c>
      <c r="C40" s="43">
        <f t="shared" si="2"/>
        <v>9</v>
      </c>
      <c r="D40" s="43">
        <f t="shared" si="2"/>
        <v>0</v>
      </c>
      <c r="E40" s="43">
        <f t="shared" si="2"/>
        <v>0</v>
      </c>
      <c r="F40" s="43">
        <f t="shared" si="2"/>
        <v>0</v>
      </c>
      <c r="G40" s="43">
        <f t="shared" si="2"/>
        <v>0</v>
      </c>
      <c r="H40" s="43">
        <f t="shared" si="2"/>
        <v>0</v>
      </c>
      <c r="I40" s="43">
        <f t="shared" si="2"/>
        <v>0</v>
      </c>
      <c r="J40" s="43">
        <f t="shared" si="2"/>
        <v>0</v>
      </c>
      <c r="K40" s="43">
        <f t="shared" si="2"/>
        <v>0</v>
      </c>
      <c r="L40" s="43">
        <f t="shared" si="2"/>
        <v>0</v>
      </c>
      <c r="M40" s="43">
        <f t="shared" si="2"/>
        <v>0</v>
      </c>
      <c r="N40" s="43">
        <f t="shared" si="2"/>
        <v>0</v>
      </c>
      <c r="O40" s="43">
        <f t="shared" si="2"/>
        <v>0</v>
      </c>
      <c r="P40" s="43">
        <f t="shared" si="2"/>
        <v>0</v>
      </c>
      <c r="Q40" s="43">
        <f t="shared" si="2"/>
        <v>0</v>
      </c>
      <c r="R40" s="43">
        <f t="shared" si="2"/>
        <v>0</v>
      </c>
      <c r="S40" s="43">
        <f t="shared" si="2"/>
        <v>0</v>
      </c>
      <c r="T40" s="43">
        <f t="shared" si="2"/>
        <v>0</v>
      </c>
      <c r="U40" s="49">
        <f t="shared" si="2"/>
        <v>0</v>
      </c>
      <c r="V40" s="43">
        <f t="shared" si="2"/>
        <v>0</v>
      </c>
      <c r="W40" s="43">
        <f t="shared" si="2"/>
        <v>0</v>
      </c>
      <c r="X40" s="43">
        <f t="shared" si="2"/>
        <v>0</v>
      </c>
      <c r="Y40" s="43">
        <f t="shared" si="2"/>
        <v>0</v>
      </c>
      <c r="Z40" s="43">
        <f t="shared" si="2"/>
        <v>0</v>
      </c>
      <c r="AA40" s="52">
        <f t="shared" si="2"/>
        <v>0</v>
      </c>
      <c r="AB40" s="5">
        <f t="shared" si="2"/>
        <v>0</v>
      </c>
      <c r="AC40" s="6">
        <f t="shared" si="2"/>
        <v>0</v>
      </c>
      <c r="AD40" s="6">
        <f t="shared" si="2"/>
        <v>0</v>
      </c>
      <c r="AE40" s="6">
        <f t="shared" si="2"/>
        <v>0</v>
      </c>
      <c r="AF40" s="6">
        <f t="shared" si="2"/>
        <v>0</v>
      </c>
      <c r="AG40" s="6">
        <f t="shared" si="2"/>
        <v>0</v>
      </c>
      <c r="AH40" s="6">
        <f t="shared" si="2"/>
        <v>0</v>
      </c>
      <c r="AI40" s="6">
        <f t="shared" si="2"/>
        <v>0</v>
      </c>
      <c r="AJ40" s="6">
        <f t="shared" si="2"/>
        <v>0</v>
      </c>
      <c r="AK40" s="6">
        <f t="shared" si="2"/>
        <v>0</v>
      </c>
      <c r="AL40" s="6">
        <f t="shared" si="2"/>
        <v>0</v>
      </c>
      <c r="AM40" s="6">
        <f t="shared" si="2"/>
        <v>0</v>
      </c>
      <c r="AN40" s="6">
        <f t="shared" si="2"/>
        <v>0</v>
      </c>
      <c r="AO40" s="6">
        <f t="shared" si="2"/>
        <v>0</v>
      </c>
      <c r="AP40" s="6">
        <f t="shared" si="2"/>
        <v>0</v>
      </c>
      <c r="AQ40" s="6">
        <f t="shared" si="2"/>
        <v>0</v>
      </c>
      <c r="AR40" s="6">
        <f t="shared" si="2"/>
        <v>0</v>
      </c>
      <c r="AS40" s="6">
        <f t="shared" si="2"/>
        <v>0</v>
      </c>
      <c r="AT40" s="6">
        <f t="shared" si="2"/>
        <v>0</v>
      </c>
      <c r="AU40" s="6">
        <f t="shared" si="2"/>
        <v>0</v>
      </c>
      <c r="AV40" s="6">
        <f t="shared" si="2"/>
        <v>0</v>
      </c>
      <c r="AW40" s="6"/>
      <c r="AX40" s="6"/>
      <c r="AY40" s="6"/>
      <c r="AZ40" s="6"/>
      <c r="BA40" s="5"/>
      <c r="BB40" s="5"/>
      <c r="BC40" s="5"/>
    </row>
    <row r="41" ht="15.75" customHeight="1">
      <c r="U41" s="49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110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105</v>
      </c>
      <c r="BA3" s="53" t="s">
        <v>111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61</v>
      </c>
      <c r="B5" s="17"/>
      <c r="C5" s="17">
        <v>2.0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BA5" s="43">
        <f t="shared" ref="BA5:BA37" si="1">SUM(B5:AY5)</f>
        <v>2</v>
      </c>
    </row>
    <row r="6">
      <c r="A6" s="29" t="s">
        <v>60</v>
      </c>
      <c r="B6" s="54"/>
      <c r="C6" s="54">
        <v>1.0</v>
      </c>
      <c r="D6" s="54"/>
      <c r="E6" s="54"/>
      <c r="F6" s="54"/>
      <c r="G6" s="54"/>
      <c r="H6" s="54"/>
      <c r="I6" s="54"/>
      <c r="J6" s="54"/>
      <c r="K6" s="55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BA6" s="43">
        <f t="shared" si="1"/>
        <v>1</v>
      </c>
    </row>
    <row r="7">
      <c r="A7" s="25" t="s">
        <v>86</v>
      </c>
      <c r="B7" s="27"/>
      <c r="C7" s="27">
        <v>1.0</v>
      </c>
      <c r="D7" s="27"/>
      <c r="E7" s="27"/>
      <c r="F7" s="27"/>
      <c r="G7" s="27"/>
      <c r="H7" s="27"/>
      <c r="I7" s="27"/>
      <c r="J7" s="27"/>
      <c r="K7" s="56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BA7" s="43">
        <f t="shared" si="1"/>
        <v>1</v>
      </c>
    </row>
    <row r="8">
      <c r="A8" s="14" t="s">
        <v>91</v>
      </c>
      <c r="B8" s="17"/>
      <c r="C8" s="17">
        <v>1.0</v>
      </c>
      <c r="D8" s="17"/>
      <c r="E8" s="17"/>
      <c r="F8" s="17"/>
      <c r="G8" s="17"/>
      <c r="H8" s="17"/>
      <c r="I8" s="17"/>
      <c r="J8" s="17"/>
      <c r="K8" s="5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BA8" s="43">
        <f t="shared" si="1"/>
        <v>1</v>
      </c>
    </row>
    <row r="9">
      <c r="A9" s="29" t="s">
        <v>68</v>
      </c>
      <c r="B9" s="31"/>
      <c r="C9" s="31"/>
      <c r="D9" s="31"/>
      <c r="E9" s="31"/>
      <c r="F9" s="31"/>
      <c r="G9" s="31"/>
      <c r="H9" s="31"/>
      <c r="I9" s="31"/>
      <c r="J9" s="31"/>
      <c r="K9" s="58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BA9" s="43">
        <f t="shared" si="1"/>
        <v>0</v>
      </c>
    </row>
    <row r="10">
      <c r="A10" s="29" t="s">
        <v>69</v>
      </c>
      <c r="B10" s="27"/>
      <c r="C10" s="27"/>
      <c r="D10" s="27"/>
      <c r="E10" s="27"/>
      <c r="F10" s="27"/>
      <c r="G10" s="27"/>
      <c r="H10" s="27"/>
      <c r="I10" s="27"/>
      <c r="J10" s="27"/>
      <c r="K10" s="56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BA10" s="43">
        <f t="shared" si="1"/>
        <v>0</v>
      </c>
    </row>
    <row r="11">
      <c r="A11" s="34" t="s">
        <v>85</v>
      </c>
      <c r="B11" s="27"/>
      <c r="C11" s="27"/>
      <c r="D11" s="27"/>
      <c r="E11" s="27"/>
      <c r="F11" s="27"/>
      <c r="G11" s="27"/>
      <c r="H11" s="27"/>
      <c r="I11" s="27"/>
      <c r="J11" s="27"/>
      <c r="K11" s="56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BA11" s="43">
        <f t="shared" si="1"/>
        <v>0</v>
      </c>
    </row>
    <row r="12">
      <c r="A12" s="34" t="s">
        <v>59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BA12" s="43">
        <f t="shared" si="1"/>
        <v>0</v>
      </c>
    </row>
    <row r="13">
      <c r="A13" s="34" t="s">
        <v>71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BA13" s="43">
        <f t="shared" si="1"/>
        <v>0</v>
      </c>
    </row>
    <row r="14">
      <c r="A14" s="34" t="s">
        <v>72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A14" s="43">
        <f t="shared" si="1"/>
        <v>0</v>
      </c>
    </row>
    <row r="15">
      <c r="A15" s="34" t="s">
        <v>87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BA15" s="43">
        <f t="shared" si="1"/>
        <v>0</v>
      </c>
    </row>
    <row r="16">
      <c r="A16" s="34" t="s">
        <v>74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BA16" s="43">
        <f t="shared" si="1"/>
        <v>0</v>
      </c>
    </row>
    <row r="17">
      <c r="A17" s="34" t="s">
        <v>76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BA17" s="43">
        <f t="shared" si="1"/>
        <v>0</v>
      </c>
    </row>
    <row r="18">
      <c r="A18" s="34" t="s">
        <v>112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BA18" s="43">
        <f t="shared" si="1"/>
        <v>0</v>
      </c>
    </row>
    <row r="19">
      <c r="A19" s="34" t="s">
        <v>88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BA19" s="43">
        <f t="shared" si="1"/>
        <v>0</v>
      </c>
    </row>
    <row r="20">
      <c r="A20" s="34" t="s">
        <v>89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BA20" s="43">
        <f t="shared" si="1"/>
        <v>0</v>
      </c>
    </row>
    <row r="21" ht="15.75" customHeight="1">
      <c r="A21" s="34" t="s">
        <v>62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BA21" s="43">
        <f t="shared" si="1"/>
        <v>0</v>
      </c>
    </row>
    <row r="22" ht="15.75" customHeight="1">
      <c r="A22" s="34" t="s">
        <v>77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BA22" s="43">
        <f t="shared" si="1"/>
        <v>0</v>
      </c>
    </row>
    <row r="23" ht="15.75" customHeight="1">
      <c r="A23" s="34" t="s">
        <v>78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BA23" s="43">
        <f t="shared" si="1"/>
        <v>0</v>
      </c>
    </row>
    <row r="24" ht="15.75" customHeight="1">
      <c r="A24" s="34" t="s">
        <v>79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BA24" s="43">
        <f t="shared" si="1"/>
        <v>0</v>
      </c>
    </row>
    <row r="25" ht="15.75" customHeight="1">
      <c r="A25" s="34" t="s">
        <v>113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BA25" s="43">
        <f t="shared" si="1"/>
        <v>0</v>
      </c>
    </row>
    <row r="26" ht="15.75" customHeight="1">
      <c r="A26" s="34" t="s">
        <v>114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BA26" s="43">
        <f t="shared" si="1"/>
        <v>0</v>
      </c>
    </row>
    <row r="27" ht="15.75" customHeight="1">
      <c r="A27" s="34" t="s">
        <v>81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BA27" s="43">
        <f t="shared" si="1"/>
        <v>0</v>
      </c>
    </row>
    <row r="28" ht="15.75" customHeight="1">
      <c r="A28" s="34" t="s">
        <v>63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BA28" s="43">
        <f t="shared" si="1"/>
        <v>0</v>
      </c>
    </row>
    <row r="29" ht="15.75" customHeight="1">
      <c r="A29" s="34" t="s">
        <v>64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BA29" s="43">
        <f t="shared" si="1"/>
        <v>0</v>
      </c>
    </row>
    <row r="30" ht="15.75" customHeight="1">
      <c r="A30" s="34" t="s">
        <v>104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BA30" s="43">
        <f t="shared" si="1"/>
        <v>0</v>
      </c>
    </row>
    <row r="31" ht="15.75" customHeight="1">
      <c r="A31" s="34" t="s">
        <v>115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BA31" s="43">
        <f t="shared" si="1"/>
        <v>0</v>
      </c>
    </row>
    <row r="32" ht="15.75" customHeight="1">
      <c r="A32" s="34" t="s">
        <v>83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BA32" s="43">
        <f t="shared" si="1"/>
        <v>0</v>
      </c>
    </row>
    <row r="33" ht="15.75" customHeight="1">
      <c r="A33" s="34" t="s">
        <v>92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BA33" s="43">
        <f t="shared" si="1"/>
        <v>0</v>
      </c>
    </row>
    <row r="34" ht="15.75" customHeight="1">
      <c r="A34" s="34" t="s">
        <v>66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BA34" s="43">
        <f t="shared" si="1"/>
        <v>0</v>
      </c>
    </row>
    <row r="35" ht="15.75" customHeight="1">
      <c r="A35" s="34" t="s">
        <v>67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BA35" s="43">
        <f t="shared" si="1"/>
        <v>0</v>
      </c>
    </row>
    <row r="36" ht="15.75" customHeight="1">
      <c r="A36" s="34" t="s">
        <v>84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BA36" s="43">
        <f t="shared" si="1"/>
        <v>0</v>
      </c>
    </row>
    <row r="37" ht="15.75" customHeight="1">
      <c r="A37" s="34" t="s">
        <v>93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BA37" s="43">
        <f t="shared" si="1"/>
        <v>0</v>
      </c>
    </row>
    <row r="38" ht="15.75" customHeight="1">
      <c r="A38" s="34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116</v>
      </c>
      <c r="B41" s="5">
        <f t="shared" ref="B41:AY41" si="2">SUM(B5:B39)</f>
        <v>0</v>
      </c>
      <c r="C41" s="5">
        <f t="shared" si="2"/>
        <v>5</v>
      </c>
      <c r="D41" s="5">
        <f t="shared" si="2"/>
        <v>0</v>
      </c>
      <c r="E41" s="5">
        <f t="shared" si="2"/>
        <v>0</v>
      </c>
      <c r="F41" s="5">
        <f t="shared" si="2"/>
        <v>0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2"/>
        <v>0</v>
      </c>
      <c r="N41" s="5">
        <f t="shared" si="2"/>
        <v>0</v>
      </c>
      <c r="O41" s="5">
        <f t="shared" si="2"/>
        <v>0</v>
      </c>
      <c r="P41" s="5">
        <f t="shared" si="2"/>
        <v>0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3">
        <f>SUM(B41:AZ41)</f>
        <v>5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3" t="s">
        <v>117</v>
      </c>
      <c r="B1" s="43" t="s">
        <v>118</v>
      </c>
      <c r="C1" s="43" t="s">
        <v>119</v>
      </c>
      <c r="D1" s="43" t="s">
        <v>120</v>
      </c>
      <c r="E1" s="43" t="s">
        <v>121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122</v>
      </c>
      <c r="C3" s="49" t="s">
        <v>122</v>
      </c>
      <c r="D3" s="49" t="s">
        <v>122</v>
      </c>
      <c r="E3" s="49" t="s">
        <v>122</v>
      </c>
      <c r="G3" s="49"/>
      <c r="H3" s="5"/>
      <c r="I3" s="5"/>
      <c r="N3" s="5"/>
    </row>
    <row r="4">
      <c r="A4" s="49">
        <v>2.0</v>
      </c>
      <c r="B4" s="49" t="s">
        <v>123</v>
      </c>
      <c r="C4" s="49" t="s">
        <v>124</v>
      </c>
      <c r="D4" s="49"/>
      <c r="E4" s="49"/>
      <c r="G4" s="49"/>
      <c r="H4" s="5"/>
      <c r="I4" s="5"/>
      <c r="N4" s="5"/>
    </row>
    <row r="5">
      <c r="A5" s="49">
        <v>3.0</v>
      </c>
      <c r="B5" s="5"/>
      <c r="C5" s="5"/>
      <c r="D5" s="5"/>
      <c r="E5" s="5"/>
      <c r="G5" s="49"/>
      <c r="H5" s="5"/>
      <c r="I5" s="5"/>
      <c r="N5" s="5"/>
    </row>
    <row r="6">
      <c r="A6" s="49">
        <v>4.0</v>
      </c>
      <c r="B6" s="49"/>
      <c r="C6" s="49"/>
      <c r="D6" s="49"/>
      <c r="E6" s="49"/>
      <c r="G6" s="49"/>
      <c r="H6" s="5"/>
      <c r="I6" s="5"/>
      <c r="N6" s="5"/>
    </row>
    <row r="7">
      <c r="A7" s="49">
        <v>5.0</v>
      </c>
      <c r="B7" s="49"/>
      <c r="C7" s="49"/>
      <c r="D7" s="49"/>
      <c r="E7" s="49"/>
      <c r="G7" s="49"/>
      <c r="H7" s="5" t="s">
        <v>125</v>
      </c>
      <c r="I7" s="5"/>
      <c r="K7" s="43" t="s">
        <v>126</v>
      </c>
      <c r="M7" s="43" t="s">
        <v>116</v>
      </c>
      <c r="N7" s="5"/>
    </row>
    <row r="8">
      <c r="A8" s="49">
        <v>6.0</v>
      </c>
      <c r="B8" s="49"/>
      <c r="C8" s="49"/>
      <c r="D8" s="49"/>
      <c r="E8" s="49"/>
      <c r="G8" s="49"/>
      <c r="H8" s="5"/>
      <c r="I8" s="5"/>
      <c r="N8" s="5"/>
    </row>
    <row r="9">
      <c r="A9" s="49">
        <v>7.0</v>
      </c>
      <c r="B9" s="49"/>
      <c r="C9" s="49"/>
      <c r="D9" s="49"/>
      <c r="E9" s="49"/>
      <c r="G9" s="49"/>
      <c r="H9" s="5"/>
      <c r="I9" s="5"/>
      <c r="K9" s="5" t="s">
        <v>127</v>
      </c>
      <c r="L9" s="5"/>
      <c r="M9" s="5" t="s">
        <v>127</v>
      </c>
      <c r="N9" s="5"/>
    </row>
    <row r="10">
      <c r="A10" s="49">
        <v>8.0</v>
      </c>
      <c r="B10" s="49"/>
      <c r="C10" s="49"/>
      <c r="D10" s="49"/>
      <c r="E10" s="49"/>
      <c r="G10" s="49"/>
      <c r="H10" s="5"/>
      <c r="I10" s="5"/>
      <c r="K10" s="5"/>
      <c r="L10" s="5"/>
      <c r="M10" s="5"/>
      <c r="N10" s="5"/>
    </row>
    <row r="11">
      <c r="A11" s="49">
        <v>9.0</v>
      </c>
      <c r="B11" s="49"/>
      <c r="C11" s="49"/>
      <c r="D11" s="49"/>
      <c r="E11" s="49"/>
      <c r="G11" s="49"/>
      <c r="H11" s="5"/>
      <c r="I11" s="5"/>
      <c r="K11" s="5"/>
      <c r="L11" s="5"/>
      <c r="M11" s="5"/>
      <c r="N11" s="5"/>
    </row>
    <row r="12">
      <c r="A12" s="49">
        <v>10.0</v>
      </c>
      <c r="B12" s="49"/>
      <c r="C12" s="49"/>
      <c r="D12" s="49"/>
      <c r="E12" s="49"/>
      <c r="G12" s="49"/>
      <c r="H12" s="5"/>
      <c r="I12" s="5"/>
      <c r="K12" s="5"/>
      <c r="L12" s="5"/>
      <c r="M12" s="5"/>
      <c r="N12" s="5"/>
    </row>
    <row r="13">
      <c r="A13" s="49">
        <v>11.0</v>
      </c>
      <c r="B13" s="49"/>
      <c r="C13" s="49"/>
      <c r="D13" s="49"/>
      <c r="E13" s="49"/>
      <c r="F13" s="49"/>
      <c r="G13" s="49"/>
      <c r="H13" s="5"/>
      <c r="I13" s="5"/>
      <c r="K13" s="5"/>
      <c r="L13" s="5"/>
      <c r="M13" s="5"/>
      <c r="N13" s="5"/>
    </row>
    <row r="14">
      <c r="A14" s="49">
        <v>12.0</v>
      </c>
      <c r="B14" s="49"/>
      <c r="C14" s="49"/>
      <c r="D14" s="49"/>
      <c r="E14" s="49"/>
      <c r="G14" s="49"/>
      <c r="H14" s="5"/>
      <c r="I14" s="5"/>
      <c r="K14" s="5"/>
      <c r="L14" s="5"/>
      <c r="M14" s="5"/>
      <c r="N14" s="5"/>
    </row>
    <row r="15">
      <c r="A15" s="49">
        <v>13.0</v>
      </c>
      <c r="B15" s="49"/>
      <c r="C15" s="49"/>
      <c r="D15" s="49"/>
      <c r="E15" s="49"/>
      <c r="G15" s="49"/>
      <c r="H15" s="5"/>
      <c r="I15" s="5"/>
      <c r="K15" s="5"/>
      <c r="L15" s="5"/>
      <c r="M15" s="5"/>
      <c r="N15" s="5"/>
    </row>
    <row r="16">
      <c r="A16" s="49">
        <v>14.0</v>
      </c>
      <c r="B16" s="49"/>
      <c r="C16" s="49"/>
      <c r="D16" s="59"/>
      <c r="E16" s="59"/>
      <c r="G16" s="49"/>
      <c r="H16" s="5"/>
      <c r="I16" s="5"/>
      <c r="K16" s="5"/>
      <c r="L16" s="5"/>
      <c r="M16" s="5"/>
      <c r="N16" s="5"/>
    </row>
    <row r="17">
      <c r="A17" s="49">
        <v>15.0</v>
      </c>
      <c r="B17" s="49"/>
      <c r="C17" s="49"/>
      <c r="D17" s="49"/>
      <c r="E17" s="49"/>
      <c r="G17" s="49"/>
      <c r="H17" s="5"/>
      <c r="I17" s="5"/>
      <c r="K17" s="5"/>
      <c r="L17" s="5"/>
      <c r="M17" s="5"/>
      <c r="N17" s="5"/>
    </row>
    <row r="18">
      <c r="A18" s="49">
        <v>16.0</v>
      </c>
      <c r="B18" s="49"/>
      <c r="C18" s="49"/>
      <c r="D18" s="49"/>
      <c r="E18" s="49"/>
      <c r="G18" s="49"/>
      <c r="H18" s="5"/>
      <c r="I18" s="5"/>
      <c r="K18" s="5"/>
      <c r="L18" s="5"/>
      <c r="M18" s="5"/>
      <c r="N18" s="5"/>
    </row>
    <row r="19">
      <c r="A19" s="49">
        <v>17.0</v>
      </c>
      <c r="B19" s="49"/>
      <c r="C19" s="49"/>
      <c r="D19" s="49"/>
      <c r="E19" s="49"/>
      <c r="G19" s="49"/>
      <c r="H19" s="5"/>
      <c r="I19" s="5"/>
      <c r="K19" s="5"/>
      <c r="L19" s="5"/>
      <c r="M19" s="5"/>
      <c r="N19" s="5"/>
    </row>
    <row r="20">
      <c r="A20" s="49">
        <v>18.0</v>
      </c>
      <c r="B20" s="49"/>
      <c r="C20" s="49"/>
      <c r="D20" s="49"/>
      <c r="E20" s="49"/>
      <c r="G20" s="49"/>
      <c r="H20" s="5"/>
      <c r="I20" s="5"/>
      <c r="K20" s="5"/>
      <c r="L20" s="5"/>
      <c r="M20" s="5"/>
      <c r="N20" s="5"/>
    </row>
    <row r="21" ht="15.75" customHeight="1">
      <c r="A21" s="49">
        <v>19.0</v>
      </c>
      <c r="B21" s="49"/>
      <c r="C21" s="49"/>
      <c r="D21" s="49"/>
      <c r="E21" s="49"/>
      <c r="G21" s="49"/>
      <c r="H21" s="60"/>
      <c r="I21" s="5"/>
      <c r="K21" s="5"/>
      <c r="L21" s="5"/>
      <c r="M21" s="5"/>
      <c r="N21" s="5"/>
    </row>
    <row r="22" ht="15.75" customHeight="1">
      <c r="A22" s="49">
        <v>20.0</v>
      </c>
      <c r="B22" s="49"/>
      <c r="C22" s="49"/>
      <c r="D22" s="49"/>
      <c r="E22" s="49"/>
      <c r="G22" s="49"/>
      <c r="H22" s="5"/>
      <c r="I22" s="5"/>
      <c r="K22" s="5"/>
      <c r="L22" s="5"/>
      <c r="M22" s="5"/>
      <c r="N22" s="5"/>
    </row>
    <row r="23" ht="15.75" customHeight="1">
      <c r="A23" s="49">
        <v>21.0</v>
      </c>
      <c r="B23" s="49"/>
      <c r="C23" s="49"/>
      <c r="D23" s="49"/>
      <c r="E23" s="49"/>
      <c r="G23" s="49"/>
      <c r="H23" s="5"/>
      <c r="I23" s="5"/>
      <c r="K23" s="5"/>
      <c r="L23" s="5"/>
      <c r="M23" s="5"/>
      <c r="N23" s="5"/>
    </row>
    <row r="24" ht="15.75" customHeight="1">
      <c r="A24" s="49">
        <v>22.0</v>
      </c>
      <c r="B24" s="49"/>
      <c r="C24" s="49"/>
      <c r="D24" s="49"/>
      <c r="E24" s="49"/>
      <c r="G24" s="49"/>
      <c r="H24" s="60"/>
      <c r="I24" s="5"/>
      <c r="K24" s="5"/>
      <c r="L24" s="5"/>
      <c r="M24" s="5"/>
      <c r="N24" s="5"/>
    </row>
    <row r="25" ht="15.75" customHeight="1">
      <c r="A25" s="49">
        <v>23.0</v>
      </c>
      <c r="B25" s="49"/>
      <c r="C25" s="49"/>
      <c r="D25" s="49"/>
      <c r="E25" s="49"/>
      <c r="G25" s="49"/>
      <c r="H25" s="5"/>
      <c r="I25" s="5"/>
      <c r="K25" s="5"/>
      <c r="L25" s="5"/>
      <c r="M25" s="5"/>
      <c r="N25" s="5"/>
    </row>
    <row r="26" ht="15.75" customHeight="1">
      <c r="A26" s="49">
        <v>24.0</v>
      </c>
      <c r="B26" s="49"/>
      <c r="C26" s="49"/>
      <c r="D26" s="49"/>
      <c r="E26" s="49"/>
      <c r="G26" s="49"/>
      <c r="H26" s="5"/>
      <c r="I26" s="5"/>
      <c r="K26" s="5"/>
      <c r="L26" s="5"/>
      <c r="M26" s="5"/>
      <c r="N26" s="5"/>
    </row>
    <row r="27" ht="15.75" customHeight="1">
      <c r="A27" s="49">
        <v>25.0</v>
      </c>
      <c r="B27" s="49"/>
      <c r="C27" s="49"/>
      <c r="D27" s="49"/>
      <c r="E27" s="49"/>
      <c r="G27" s="49"/>
      <c r="H27" s="5"/>
      <c r="I27" s="5"/>
      <c r="K27" s="5"/>
      <c r="M27" s="5"/>
      <c r="N27" s="5"/>
    </row>
    <row r="28" ht="15.75" customHeight="1">
      <c r="A28" s="49">
        <v>26.0</v>
      </c>
      <c r="B28" s="49"/>
      <c r="C28" s="49"/>
      <c r="D28" s="49"/>
      <c r="E28" s="49"/>
      <c r="G28" s="49"/>
      <c r="H28" s="5"/>
      <c r="I28" s="5"/>
      <c r="K28" s="5"/>
      <c r="M28" s="5"/>
      <c r="N28" s="5"/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  <c r="M29" s="5"/>
      <c r="N29" s="5"/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/>
      <c r="N30" s="5"/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/>
      <c r="N31" s="5"/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