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24226"/>
  <xr:revisionPtr revIDLastSave="0" documentId="8_{61EF2805-138D-4927-A922-D81B3DD5C49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10" sheetId="1" r:id="rId1"/>
  </sheets>
  <definedNames>
    <definedName name="_xlnm._FilterDatabase" localSheetId="0" hidden="1">'2010'!$A$5:$D$5</definedName>
    <definedName name="_xlnm.Print_Area" localSheetId="0">'2010'!$A$1:$D$377</definedName>
    <definedName name="Text12" localSheetId="0">'2010'!#REF!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361" i="1"/>
  <c r="C377" i="1"/>
  <c r="D11" i="1"/>
  <c r="D27" i="1"/>
  <c r="D37" i="1"/>
  <c r="D45" i="1"/>
  <c r="D55" i="1"/>
  <c r="D64" i="1"/>
  <c r="D75" i="1"/>
  <c r="D82" i="1"/>
  <c r="D96" i="1"/>
  <c r="D107" i="1"/>
  <c r="D115" i="1"/>
  <c r="D125" i="1"/>
  <c r="D135" i="1"/>
  <c r="D142" i="1"/>
  <c r="D151" i="1"/>
  <c r="D160" i="1"/>
  <c r="D177" i="1"/>
  <c r="D187" i="1"/>
  <c r="D196" i="1"/>
  <c r="D204" i="1"/>
  <c r="D213" i="1"/>
  <c r="D223" i="1"/>
  <c r="D235" i="1"/>
  <c r="D244" i="1"/>
  <c r="D253" i="1"/>
  <c r="D262" i="1"/>
  <c r="D271" i="1"/>
  <c r="D282" i="1"/>
  <c r="D291" i="1"/>
  <c r="D299" i="1"/>
  <c r="D309" i="1"/>
  <c r="D323" i="1"/>
  <c r="D331" i="1"/>
  <c r="D339" i="1"/>
  <c r="D349" i="1"/>
  <c r="D370" i="1"/>
  <c r="C370" i="1"/>
  <c r="C361" i="1"/>
  <c r="C349" i="1"/>
  <c r="C223" i="1"/>
  <c r="C331" i="1"/>
  <c r="C339" i="1"/>
  <c r="C323" i="1"/>
  <c r="C244" i="1"/>
  <c r="C309" i="1"/>
  <c r="C299" i="1"/>
  <c r="C291" i="1"/>
  <c r="C282" i="1"/>
  <c r="C271" i="1"/>
  <c r="C262" i="1"/>
  <c r="C253" i="1"/>
  <c r="C235" i="1"/>
  <c r="C213" i="1"/>
  <c r="C167" i="1"/>
  <c r="C151" i="1"/>
  <c r="C204" i="1"/>
  <c r="C160" i="1"/>
  <c r="C142" i="1"/>
  <c r="C177" i="1"/>
  <c r="C187" i="1"/>
  <c r="C135" i="1"/>
  <c r="C115" i="1"/>
  <c r="C125" i="1"/>
  <c r="C107" i="1"/>
  <c r="C82" i="1"/>
  <c r="C64" i="1"/>
  <c r="C75" i="1"/>
  <c r="C11" i="1"/>
  <c r="C45" i="1"/>
  <c r="C55" i="1"/>
  <c r="C37" i="1"/>
</calcChain>
</file>

<file path=xl/sharedStrings.xml><?xml version="1.0" encoding="utf-8"?>
<sst xmlns="http://schemas.openxmlformats.org/spreadsheetml/2006/main" count="462" uniqueCount="127">
  <si>
    <t>Completed JRO 2010</t>
  </si>
  <si>
    <t>1. JRO</t>
  </si>
  <si>
    <t>2009/OPS/62-JRO to KOS&amp;ALB, 14-15 January 2010 (AT)</t>
  </si>
  <si>
    <t>Participants</t>
  </si>
  <si>
    <t>Escorts (&amp; observers, escort leaders, med staff)</t>
  </si>
  <si>
    <r>
      <t xml:space="preserve">Costs: </t>
    </r>
    <r>
      <rPr>
        <b/>
        <sz val="8"/>
        <rFont val="Arial"/>
        <family val="2"/>
      </rPr>
      <t>(</t>
    </r>
    <r>
      <rPr>
        <b/>
        <sz val="8"/>
        <color indexed="17"/>
        <rFont val="Arial"/>
        <family val="2"/>
      </rPr>
      <t>green</t>
    </r>
    <r>
      <rPr>
        <b/>
        <sz val="8"/>
        <rFont val="Arial"/>
        <family val="2"/>
      </rPr>
      <t xml:space="preserve">=already reimbursed; </t>
    </r>
    <r>
      <rPr>
        <b/>
        <sz val="8"/>
        <color indexed="12"/>
        <rFont val="Arial"/>
        <family val="2"/>
      </rPr>
      <t>blue</t>
    </r>
    <r>
      <rPr>
        <b/>
        <sz val="8"/>
        <rFont val="Arial"/>
        <family val="2"/>
      </rPr>
      <t xml:space="preserve">=claimed, but not paid yet,
</t>
    </r>
    <r>
      <rPr>
        <b/>
        <sz val="8"/>
        <color indexed="10"/>
        <rFont val="Arial"/>
        <family val="2"/>
      </rPr>
      <t>red</t>
    </r>
    <r>
      <rPr>
        <b/>
        <sz val="8"/>
        <rFont val="Arial"/>
        <family val="2"/>
      </rPr>
      <t>=max. amount granted)</t>
    </r>
  </si>
  <si>
    <t>AUSTRIA</t>
  </si>
  <si>
    <t>FRANCE</t>
  </si>
  <si>
    <t>GERMANY</t>
  </si>
  <si>
    <t>SWEDEN</t>
  </si>
  <si>
    <t>UK</t>
  </si>
  <si>
    <t>FRONTEX</t>
  </si>
  <si>
    <t>Sum</t>
  </si>
  <si>
    <t>2. JRO</t>
  </si>
  <si>
    <t>2009/OPS/63-JRO to NGA, 21-22 January 2010 (AT)</t>
  </si>
  <si>
    <t>BULGARIA (OBSERVERS)</t>
  </si>
  <si>
    <t>GREECE (OBSERVER)</t>
  </si>
  <si>
    <t>CZECH REPUBLIC</t>
  </si>
  <si>
    <t>HUNGARY</t>
  </si>
  <si>
    <t>MALTA</t>
  </si>
  <si>
    <t>NORWAY</t>
  </si>
  <si>
    <t>POLAND</t>
  </si>
  <si>
    <t>SPAIN</t>
  </si>
  <si>
    <t>3. JRO</t>
  </si>
  <si>
    <t>2009/OPS/64-JRO to COL&amp;ECU, 27-29 January 2010 (ES)</t>
  </si>
  <si>
    <t>ITALY</t>
  </si>
  <si>
    <t>NETHERLANDS (observers)</t>
  </si>
  <si>
    <t>POLAND (OBSERVER)</t>
  </si>
  <si>
    <t>4. JRO</t>
  </si>
  <si>
    <t>2009/OPS/67-JRO to BURUNDI, 2 February 2010 (SE)</t>
  </si>
  <si>
    <t>THE NETHERLANDS</t>
  </si>
  <si>
    <t xml:space="preserve">FRONTEX </t>
  </si>
  <si>
    <t>5. JRO</t>
  </si>
  <si>
    <t>2010/OPS/15-JRO to NGA, 3 February 2010 (UK)</t>
  </si>
  <si>
    <t>IRELAND</t>
  </si>
  <si>
    <t>THE NETHERLANDS (OBS)</t>
  </si>
  <si>
    <t>6. JRO</t>
  </si>
  <si>
    <t>2010/OPS/24-JRO to KOS&amp;ALB, 16 February 2010 (AT)</t>
  </si>
  <si>
    <t>SLOVAKIA</t>
  </si>
  <si>
    <t>7. JRO</t>
  </si>
  <si>
    <t>2010/OPS/25-JRO to GEO, 17 February 2010 (ES)</t>
  </si>
  <si>
    <t>GREECE</t>
  </si>
  <si>
    <t>SWITZERLAND</t>
  </si>
  <si>
    <t>8. JRO</t>
  </si>
  <si>
    <t>2010/OPS/27-JRO to IRAQ, 24 February 2010 (SE)</t>
  </si>
  <si>
    <t>9. JRO</t>
  </si>
  <si>
    <t>2010/OPS/26-JRO to NGA &amp; GMB, 03 March 2010 (AT)</t>
  </si>
  <si>
    <t>CYPRUS</t>
  </si>
  <si>
    <t>FINLAND</t>
  </si>
  <si>
    <t>10. JRO</t>
  </si>
  <si>
    <t>2010/OPS/29-JRO to NGA, 10 March 2010 (FR)</t>
  </si>
  <si>
    <t>11. JRO</t>
  </si>
  <si>
    <t>2010/OPS/31 - JRO TO KOSOVO &amp; ALBANIA, 16 MARCH 2010 (AT)</t>
  </si>
  <si>
    <t>ICELAND</t>
  </si>
  <si>
    <t>12. JRO</t>
  </si>
  <si>
    <t>2010/OPS/28 - JRO to NIGERIA, 18 March 2010 (IT)</t>
  </si>
  <si>
    <t>13. JRO</t>
  </si>
  <si>
    <t>2010/OPS/32 - JRO to GEORGIA &amp; ARMENIA, 30 March 2010 (AT)</t>
  </si>
  <si>
    <t>14. JRO</t>
  </si>
  <si>
    <t>2010/OPS/33 - JRO to GEORGIA, 13 April 2010 (DE)</t>
  </si>
  <si>
    <t>15. JRO</t>
  </si>
  <si>
    <t>2010/OPS/37 - JRO to KOSOVO, 14 April 2010 (FI)</t>
  </si>
  <si>
    <t>16. JRO</t>
  </si>
  <si>
    <t>2009/OPS/66 - JRO to NIGERIA &amp; CAMEROON 21 April 2010 (NL) POSTPONED TO 28.04.10</t>
  </si>
  <si>
    <t>BELGIUM</t>
  </si>
  <si>
    <t>17. JRO</t>
  </si>
  <si>
    <t>JRO to NIGERIA 28 April 2010 (IE) Return Fund</t>
  </si>
  <si>
    <t>not co-financed by FX (Return Fund</t>
  </si>
  <si>
    <t>LUXEMBOURG</t>
  </si>
  <si>
    <t>18. JRO</t>
  </si>
  <si>
    <t>2010/OPS/40 - JRO to GEORGIA &amp; ARMENIA 29 April 2010 (AT)</t>
  </si>
  <si>
    <t>19. JRO</t>
  </si>
  <si>
    <t>2010/OPS/39 - JRO to NIGERIA 22 April 2010 (AT) POSTPONED TO 4 May 2010</t>
  </si>
  <si>
    <t>20. JRO</t>
  </si>
  <si>
    <t>2010/OPS/41 - JRO to ECUADOR / COLOMBIA, 5 MAY 2010 (ES)</t>
  </si>
  <si>
    <t>21. JRO</t>
  </si>
  <si>
    <t xml:space="preserve">2010/OPS/43 - JRO to KOSOVO, 20 MAY 2010 (AT) </t>
  </si>
  <si>
    <t>Sweden</t>
  </si>
  <si>
    <t>Germany</t>
  </si>
  <si>
    <t>22. JRO</t>
  </si>
  <si>
    <t>2010/OPS/47 - JRO to UKRAINE, 01 JUNE 2010 (ES)</t>
  </si>
  <si>
    <t>cancelled</t>
  </si>
  <si>
    <t>23. JRO</t>
  </si>
  <si>
    <t>2010/OPS/45 - JRO to IRAQ, 09 JUNE 2010 (SE)</t>
  </si>
  <si>
    <t>24. JRO</t>
  </si>
  <si>
    <t>2010/OPS/44 - JRO to NIGERIA, 10 JUNE 2010 (AT)</t>
  </si>
  <si>
    <t>25. JRO</t>
  </si>
  <si>
    <t>2010/OPS/38 - JRO to NIGERIA, 13 MAY 2010 (IT) POSTPONED to 17 JUNE 2010</t>
  </si>
  <si>
    <t>Norway</t>
  </si>
  <si>
    <t>Spain</t>
  </si>
  <si>
    <t>France</t>
  </si>
  <si>
    <t>26. JRO</t>
  </si>
  <si>
    <t>2010/OPS/49 - JRO TO KOSOVO, 22 JUNE 2010 (DE)</t>
  </si>
  <si>
    <t>27. JRO</t>
  </si>
  <si>
    <t>2010/OPS/48 - JRO TO GEORGIA, 23 JUNE 2010 (ES)</t>
  </si>
  <si>
    <t>28. JRO</t>
  </si>
  <si>
    <t>2010/OPS/51 - JRO TO KOSOVO &amp; ALBANIA, 11 AUGUST 2010 (AT)</t>
  </si>
  <si>
    <t>29. JRO</t>
  </si>
  <si>
    <t>2010/OPS/56 - JRO TO NIGERIA, 9 SEPTEMBER 2010 (AT)</t>
  </si>
  <si>
    <t>SLOVENIA</t>
  </si>
  <si>
    <t>OBSERVER (GERMANY)</t>
  </si>
  <si>
    <t>OBSERVER (NETHERLANDS)</t>
  </si>
  <si>
    <t>30. JRO</t>
  </si>
  <si>
    <t>2010/OPS/57 - JRO TO IRAQ, 22 SEPTEMBER 2010 (SE)</t>
  </si>
  <si>
    <t>FRONTEX MISSIONS</t>
  </si>
  <si>
    <t>31. JRO</t>
  </si>
  <si>
    <t>2010/OPS/58 - JRO TO KOSOVO, 22 SEPTEMBER 2010 (DE)</t>
  </si>
  <si>
    <t>2010/OPS/50 - JRO TO GEORGIA, 28 SEPTEMBER 2010 (PL)</t>
  </si>
  <si>
    <t>32. JRO</t>
  </si>
  <si>
    <t>FRONTEX - CHARTERED AIRCRAFT</t>
  </si>
  <si>
    <t>2010/OPS/60 - JRO TO NIGERIA &amp; CAMEROON, 20 OCTOBER 2010 (NL)</t>
  </si>
  <si>
    <t>33. JRO</t>
  </si>
  <si>
    <t>34. JRO</t>
  </si>
  <si>
    <t>2010/OPS/42 - JRO TO NIGERIA, 23 SEPTEMBER 2010 (IT)- RF - postponed 22 OCTOBER</t>
  </si>
  <si>
    <t>Return Fund</t>
  </si>
  <si>
    <t>35. JRO</t>
  </si>
  <si>
    <t>2010/OPS/62 - JRO TO UKRAINE, 26 OCTOBER 2010 (ES)</t>
  </si>
  <si>
    <t>2010/OPS/61 - JRO TO NIGERIA, 28 OCTOBER 2010 (IE - RF)</t>
  </si>
  <si>
    <t>36. JRO</t>
  </si>
  <si>
    <t>37. JRO</t>
  </si>
  <si>
    <t>2010/OPS/65 - JRO TO NIGERIA, 17 NOVEMBER 2010 (UK)</t>
  </si>
  <si>
    <t>UNITED KINGDOM</t>
  </si>
  <si>
    <t>38. JRO</t>
  </si>
  <si>
    <t>2010/OPS/66 - JRO TO KOSOVO, 7 DECEMBER 2010 (DE)</t>
  </si>
  <si>
    <t>39. JRO</t>
  </si>
  <si>
    <t>JRO to SYRIA,  14 DECEMBER 2010</t>
  </si>
  <si>
    <t xml:space="preserve">not co-financed by FX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</si>
</sst>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20" x14ac:knownFonts="1">
    <font>
      <sz val="10"/>
      <name val="Arial"/>
    </font>
    <font>
      <b/>
      <u/>
      <sz val="18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17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u/>
      <sz val="13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10"/>
      <color theme="6" tint="-0.499984740745262"/>
      <name val="Arial"/>
      <family val="2"/>
    </font>
    <font>
      <b/>
      <sz val="10"/>
      <color rgb="FF008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164" fontId="3" fillId="0" borderId="6" xfId="0" applyNumberFormat="1" applyFont="1" applyBorder="1"/>
    <xf numFmtId="0" fontId="5" fillId="2" borderId="2" xfId="0" applyFont="1" applyFill="1" applyBorder="1"/>
    <xf numFmtId="0" fontId="5" fillId="0" borderId="2" xfId="0" applyFont="1" applyBorder="1"/>
    <xf numFmtId="0" fontId="0" fillId="0" borderId="2" xfId="0" applyBorder="1"/>
    <xf numFmtId="0" fontId="4" fillId="2" borderId="7" xfId="0" applyFont="1" applyFill="1" applyBorder="1" applyAlignment="1">
      <alignment vertical="center" wrapText="1"/>
    </xf>
    <xf numFmtId="0" fontId="5" fillId="2" borderId="7" xfId="0" applyFont="1" applyFill="1" applyBorder="1"/>
    <xf numFmtId="0" fontId="5" fillId="0" borderId="7" xfId="0" applyFont="1" applyBorder="1"/>
    <xf numFmtId="0" fontId="4" fillId="3" borderId="8" xfId="0" applyFont="1" applyFill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0" xfId="0" applyFont="1"/>
    <xf numFmtId="0" fontId="2" fillId="0" borderId="0" xfId="0" applyFont="1" applyAlignment="1">
      <alignment horizontal="center" vertical="center" textRotation="180"/>
    </xf>
    <xf numFmtId="0" fontId="4" fillId="0" borderId="0" xfId="0" applyFont="1" applyAlignment="1">
      <alignment vertical="center" wrapText="1"/>
    </xf>
    <xf numFmtId="164" fontId="3" fillId="0" borderId="0" xfId="0" applyNumberFormat="1" applyFont="1"/>
    <xf numFmtId="0" fontId="5" fillId="0" borderId="1" xfId="0" applyFont="1" applyBorder="1"/>
    <xf numFmtId="164" fontId="13" fillId="0" borderId="2" xfId="0" applyNumberFormat="1" applyFont="1" applyBorder="1" applyAlignment="1">
      <alignment wrapText="1"/>
    </xf>
    <xf numFmtId="164" fontId="13" fillId="0" borderId="3" xfId="0" applyNumberFormat="1" applyFont="1" applyBorder="1"/>
    <xf numFmtId="4" fontId="15" fillId="0" borderId="9" xfId="0" applyNumberFormat="1" applyFont="1" applyBorder="1" applyAlignment="1">
      <alignment horizontal="right" wrapText="1"/>
    </xf>
    <xf numFmtId="164" fontId="13" fillId="0" borderId="3" xfId="0" applyNumberFormat="1" applyFont="1" applyBorder="1" applyAlignment="1">
      <alignment wrapText="1"/>
    </xf>
    <xf numFmtId="164" fontId="14" fillId="0" borderId="10" xfId="0" applyNumberFormat="1" applyFont="1" applyBorder="1" applyAlignment="1">
      <alignment wrapText="1"/>
    </xf>
    <xf numFmtId="0" fontId="4" fillId="3" borderId="2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16" fillId="0" borderId="0" xfId="0" applyFont="1"/>
    <xf numFmtId="0" fontId="4" fillId="0" borderId="11" xfId="0" applyFont="1" applyBorder="1" applyAlignment="1">
      <alignment vertical="center" wrapText="1"/>
    </xf>
    <xf numFmtId="164" fontId="3" fillId="0" borderId="12" xfId="0" applyNumberFormat="1" applyFont="1" applyBorder="1"/>
    <xf numFmtId="164" fontId="14" fillId="0" borderId="3" xfId="0" applyNumberFormat="1" applyFont="1" applyBorder="1" applyAlignment="1">
      <alignment horizontal="right"/>
    </xf>
    <xf numFmtId="0" fontId="4" fillId="0" borderId="13" xfId="0" applyFont="1" applyBorder="1" applyAlignment="1">
      <alignment vertical="center" wrapText="1"/>
    </xf>
    <xf numFmtId="164" fontId="3" fillId="0" borderId="13" xfId="0" applyNumberFormat="1" applyFont="1" applyBorder="1"/>
    <xf numFmtId="0" fontId="2" fillId="0" borderId="14" xfId="0" applyFont="1" applyBorder="1" applyAlignment="1">
      <alignment horizontal="center" vertical="center" textRotation="180"/>
    </xf>
    <xf numFmtId="0" fontId="2" fillId="0" borderId="15" xfId="0" applyFont="1" applyBorder="1" applyAlignment="1">
      <alignment horizontal="center" vertical="center" textRotation="180"/>
    </xf>
    <xf numFmtId="2" fontId="2" fillId="0" borderId="0" xfId="0" applyNumberFormat="1" applyFont="1" applyAlignment="1">
      <alignment horizontal="center" vertical="center" textRotation="180"/>
    </xf>
    <xf numFmtId="0" fontId="2" fillId="0" borderId="16" xfId="0" applyFont="1" applyBorder="1" applyAlignment="1">
      <alignment horizontal="center" vertical="center" textRotation="180"/>
    </xf>
    <xf numFmtId="4" fontId="13" fillId="0" borderId="2" xfId="0" applyNumberFormat="1" applyFont="1" applyBorder="1" applyAlignment="1">
      <alignment wrapText="1"/>
    </xf>
    <xf numFmtId="0" fontId="2" fillId="0" borderId="17" xfId="0" applyFont="1" applyBorder="1" applyAlignment="1">
      <alignment horizontal="center" vertical="center" textRotation="180"/>
    </xf>
    <xf numFmtId="0" fontId="2" fillId="0" borderId="18" xfId="0" applyFont="1" applyBorder="1" applyAlignment="1">
      <alignment horizontal="center" vertical="center" textRotation="180"/>
    </xf>
    <xf numFmtId="0" fontId="0" fillId="0" borderId="15" xfId="0" applyBorder="1" applyAlignment="1">
      <alignment horizontal="center" vertical="center" textRotation="180"/>
    </xf>
    <xf numFmtId="164" fontId="17" fillId="0" borderId="3" xfId="0" applyNumberFormat="1" applyFont="1" applyBorder="1"/>
    <xf numFmtId="164" fontId="3" fillId="4" borderId="6" xfId="0" applyNumberFormat="1" applyFont="1" applyFill="1" applyBorder="1"/>
    <xf numFmtId="164" fontId="3" fillId="0" borderId="19" xfId="0" applyNumberFormat="1" applyFont="1" applyBorder="1"/>
    <xf numFmtId="164" fontId="18" fillId="0" borderId="3" xfId="0" applyNumberFormat="1" applyFont="1" applyBorder="1"/>
    <xf numFmtId="164" fontId="19" fillId="0" borderId="3" xfId="0" applyNumberFormat="1" applyFont="1" applyBorder="1" applyAlignment="1">
      <alignment horizontal="right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textRotation="180"/>
    </xf>
    <xf numFmtId="0" fontId="0" fillId="0" borderId="36" xfId="0" applyBorder="1" applyAlignment="1">
      <alignment horizontal="center" vertical="center" textRotation="180"/>
    </xf>
    <xf numFmtId="0" fontId="0" fillId="0" borderId="37" xfId="0" applyBorder="1" applyAlignment="1">
      <alignment horizontal="center" vertical="center" textRotation="180"/>
    </xf>
    <xf numFmtId="2" fontId="2" fillId="0" borderId="23" xfId="0" applyNumberFormat="1" applyFont="1" applyBorder="1" applyAlignment="1">
      <alignment horizontal="center" vertical="center" textRotation="180"/>
    </xf>
    <xf numFmtId="2" fontId="2" fillId="0" borderId="14" xfId="0" applyNumberFormat="1" applyFont="1" applyBorder="1" applyAlignment="1">
      <alignment horizontal="center" vertical="center" textRotation="180"/>
    </xf>
    <xf numFmtId="2" fontId="2" fillId="0" borderId="24" xfId="0" applyNumberFormat="1" applyFont="1" applyBorder="1" applyAlignment="1">
      <alignment horizontal="center" vertical="center" textRotation="180"/>
    </xf>
    <xf numFmtId="0" fontId="2" fillId="0" borderId="31" xfId="0" applyFont="1" applyBorder="1" applyAlignment="1">
      <alignment horizontal="center" vertical="center" textRotation="180"/>
    </xf>
    <xf numFmtId="0" fontId="0" fillId="0" borderId="32" xfId="0" applyBorder="1" applyAlignment="1">
      <alignment horizontal="center" vertical="center" textRotation="180"/>
    </xf>
    <xf numFmtId="0" fontId="0" fillId="0" borderId="33" xfId="0" applyBorder="1" applyAlignment="1">
      <alignment horizontal="center" vertical="center" textRotation="180"/>
    </xf>
    <xf numFmtId="164" fontId="10" fillId="0" borderId="25" xfId="0" applyNumberFormat="1" applyFont="1" applyBorder="1" applyAlignment="1">
      <alignment horizontal="center" vertical="center" wrapText="1"/>
    </xf>
    <xf numFmtId="164" fontId="10" fillId="0" borderId="26" xfId="0" applyNumberFormat="1" applyFont="1" applyBorder="1" applyAlignment="1">
      <alignment horizontal="center" vertical="center" wrapText="1"/>
    </xf>
    <xf numFmtId="164" fontId="10" fillId="0" borderId="27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textRotation="180"/>
    </xf>
    <xf numFmtId="0" fontId="2" fillId="0" borderId="14" xfId="0" applyFont="1" applyBorder="1" applyAlignment="1">
      <alignment horizontal="center" vertical="center" textRotation="180"/>
    </xf>
    <xf numFmtId="0" fontId="2" fillId="0" borderId="24" xfId="0" applyFont="1" applyBorder="1" applyAlignment="1">
      <alignment horizontal="center" vertical="center" textRotation="180"/>
    </xf>
    <xf numFmtId="0" fontId="2" fillId="0" borderId="28" xfId="0" applyFont="1" applyBorder="1" applyAlignment="1">
      <alignment horizontal="center" vertical="center" textRotation="180"/>
    </xf>
    <xf numFmtId="0" fontId="2" fillId="0" borderId="23" xfId="0" applyFont="1" applyBorder="1" applyAlignment="1">
      <alignment vertical="center" textRotation="180"/>
    </xf>
    <xf numFmtId="0" fontId="0" fillId="0" borderId="14" xfId="0" applyBorder="1" applyAlignment="1">
      <alignment vertical="center" textRotation="180"/>
    </xf>
    <xf numFmtId="0" fontId="0" fillId="0" borderId="24" xfId="0" applyBorder="1" applyAlignment="1">
      <alignment vertical="center" textRotation="180"/>
    </xf>
    <xf numFmtId="0" fontId="12" fillId="0" borderId="34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7"/>
  <sheetViews>
    <sheetView tabSelected="1" workbookViewId="0">
      <selection activeCell="F13" sqref="F13"/>
    </sheetView>
  </sheetViews>
  <sheetFormatPr defaultColWidth="11.453125" defaultRowHeight="12.5" x14ac:dyDescent="0.25"/>
  <cols>
    <col min="1" max="1" width="4.1796875" bestFit="1" customWidth="1"/>
    <col min="2" max="2" width="22.7265625" customWidth="1"/>
    <col min="3" max="3" width="26.54296875" customWidth="1"/>
    <col min="4" max="4" width="32.1796875" customWidth="1"/>
  </cols>
  <sheetData>
    <row r="1" spans="1:4" ht="23" x14ac:dyDescent="0.25">
      <c r="A1" s="75" t="s">
        <v>0</v>
      </c>
      <c r="B1" s="75"/>
      <c r="C1" s="75"/>
      <c r="D1" s="75"/>
    </row>
    <row r="2" spans="1:4" ht="13" thickBot="1" x14ac:dyDescent="0.3"/>
    <row r="3" spans="1:4" ht="16.5" x14ac:dyDescent="0.25">
      <c r="A3" s="64" t="s">
        <v>1</v>
      </c>
      <c r="B3" s="72" t="s">
        <v>2</v>
      </c>
      <c r="C3" s="73"/>
      <c r="D3" s="74"/>
    </row>
    <row r="4" spans="1:4" ht="32.5" x14ac:dyDescent="0.25">
      <c r="A4" s="65"/>
      <c r="B4" s="1" t="s">
        <v>3</v>
      </c>
      <c r="C4" s="3" t="s">
        <v>4</v>
      </c>
      <c r="D4" s="4" t="s">
        <v>5</v>
      </c>
    </row>
    <row r="5" spans="1:4" ht="13" x14ac:dyDescent="0.3">
      <c r="A5" s="65"/>
      <c r="B5" s="10" t="s">
        <v>6</v>
      </c>
      <c r="C5" s="6">
        <v>50</v>
      </c>
      <c r="D5" s="23">
        <v>48026.2</v>
      </c>
    </row>
    <row r="6" spans="1:4" ht="13" x14ac:dyDescent="0.3">
      <c r="A6" s="65"/>
      <c r="B6" s="11" t="s">
        <v>7</v>
      </c>
      <c r="C6" s="5">
        <v>5</v>
      </c>
      <c r="D6" s="24">
        <v>19028.25</v>
      </c>
    </row>
    <row r="7" spans="1:4" ht="13" x14ac:dyDescent="0.3">
      <c r="A7" s="65"/>
      <c r="B7" s="11" t="s">
        <v>8</v>
      </c>
      <c r="C7" s="5">
        <v>6</v>
      </c>
      <c r="D7" s="24">
        <v>6292.4</v>
      </c>
    </row>
    <row r="8" spans="1:4" ht="13" x14ac:dyDescent="0.3">
      <c r="A8" s="65"/>
      <c r="B8" s="11" t="s">
        <v>9</v>
      </c>
      <c r="C8" s="5">
        <v>7</v>
      </c>
      <c r="D8" s="24">
        <v>31432.83</v>
      </c>
    </row>
    <row r="9" spans="1:4" ht="13" x14ac:dyDescent="0.3">
      <c r="A9" s="65"/>
      <c r="B9" s="11" t="s">
        <v>10</v>
      </c>
      <c r="C9" s="5">
        <v>17</v>
      </c>
      <c r="D9" s="24">
        <v>43212.57</v>
      </c>
    </row>
    <row r="10" spans="1:4" ht="13" x14ac:dyDescent="0.3">
      <c r="A10" s="65"/>
      <c r="B10" s="11" t="s">
        <v>11</v>
      </c>
      <c r="C10" s="5">
        <v>1</v>
      </c>
      <c r="D10" s="24">
        <v>1201.04</v>
      </c>
    </row>
    <row r="11" spans="1:4" ht="16" thickBot="1" x14ac:dyDescent="0.4">
      <c r="A11" s="66"/>
      <c r="B11" s="7" t="s">
        <v>12</v>
      </c>
      <c r="C11" s="8">
        <f>SUM(C5:C10)</f>
        <v>86</v>
      </c>
      <c r="D11" s="45">
        <f>SUM(D5:D10)</f>
        <v>149193.29</v>
      </c>
    </row>
    <row r="12" spans="1:4" ht="13" thickBot="1" x14ac:dyDescent="0.3"/>
    <row r="13" spans="1:4" ht="16.5" x14ac:dyDescent="0.25">
      <c r="A13" s="64" t="s">
        <v>13</v>
      </c>
      <c r="B13" s="73" t="s">
        <v>14</v>
      </c>
      <c r="C13" s="73"/>
      <c r="D13" s="74"/>
    </row>
    <row r="14" spans="1:4" ht="32.5" x14ac:dyDescent="0.25">
      <c r="A14" s="65"/>
      <c r="B14" s="13" t="s">
        <v>3</v>
      </c>
      <c r="C14" s="3" t="s">
        <v>4</v>
      </c>
      <c r="D14" s="4" t="s">
        <v>5</v>
      </c>
    </row>
    <row r="15" spans="1:4" ht="12.75" customHeight="1" x14ac:dyDescent="0.3">
      <c r="A15" s="65"/>
      <c r="B15" s="14" t="s">
        <v>6</v>
      </c>
      <c r="C15" s="6">
        <v>43</v>
      </c>
      <c r="D15" s="26">
        <v>245738.11</v>
      </c>
    </row>
    <row r="16" spans="1:4" ht="13" x14ac:dyDescent="0.3">
      <c r="A16" s="65"/>
      <c r="B16" s="15" t="s">
        <v>15</v>
      </c>
      <c r="C16" s="5">
        <v>2</v>
      </c>
      <c r="D16" s="24">
        <v>1209.24</v>
      </c>
    </row>
    <row r="17" spans="1:4" ht="13" x14ac:dyDescent="0.3">
      <c r="A17" s="65"/>
      <c r="B17" s="15" t="s">
        <v>16</v>
      </c>
      <c r="C17" s="5">
        <v>21</v>
      </c>
      <c r="D17" s="26">
        <v>444</v>
      </c>
    </row>
    <row r="18" spans="1:4" ht="13" x14ac:dyDescent="0.3">
      <c r="A18" s="65"/>
      <c r="B18" s="15" t="s">
        <v>17</v>
      </c>
      <c r="C18" s="5">
        <v>4</v>
      </c>
      <c r="D18" s="24">
        <v>2222.4699999999998</v>
      </c>
    </row>
    <row r="19" spans="1:4" ht="13" x14ac:dyDescent="0.3">
      <c r="A19" s="65"/>
      <c r="B19" s="15" t="s">
        <v>8</v>
      </c>
      <c r="C19" s="5">
        <v>40</v>
      </c>
      <c r="D19" s="24">
        <v>53849.47</v>
      </c>
    </row>
    <row r="20" spans="1:4" ht="13" x14ac:dyDescent="0.3">
      <c r="A20" s="65"/>
      <c r="B20" s="15" t="s">
        <v>18</v>
      </c>
      <c r="C20" s="5">
        <v>8</v>
      </c>
      <c r="D20" s="24">
        <v>201.26</v>
      </c>
    </row>
    <row r="21" spans="1:4" ht="13" x14ac:dyDescent="0.3">
      <c r="A21" s="65"/>
      <c r="B21" s="15" t="s">
        <v>19</v>
      </c>
      <c r="C21" s="5">
        <v>11</v>
      </c>
      <c r="D21" s="24">
        <v>20774.14</v>
      </c>
    </row>
    <row r="22" spans="1:4" ht="13" x14ac:dyDescent="0.3">
      <c r="A22" s="65"/>
      <c r="B22" s="15" t="s">
        <v>20</v>
      </c>
      <c r="C22" s="5">
        <v>17</v>
      </c>
      <c r="D22" s="24">
        <v>43600.76</v>
      </c>
    </row>
    <row r="23" spans="1:4" ht="13" x14ac:dyDescent="0.3">
      <c r="A23" s="65"/>
      <c r="B23" s="15" t="s">
        <v>21</v>
      </c>
      <c r="C23" s="5">
        <v>5</v>
      </c>
      <c r="D23" s="24">
        <v>5623.2</v>
      </c>
    </row>
    <row r="24" spans="1:4" ht="13" x14ac:dyDescent="0.3">
      <c r="A24" s="65"/>
      <c r="B24" s="15" t="s">
        <v>22</v>
      </c>
      <c r="C24" s="5">
        <v>5</v>
      </c>
      <c r="D24" s="24">
        <v>6798.42</v>
      </c>
    </row>
    <row r="25" spans="1:4" ht="13" x14ac:dyDescent="0.25">
      <c r="A25" s="65"/>
      <c r="B25" s="15" t="s">
        <v>7</v>
      </c>
      <c r="C25" s="5">
        <v>3</v>
      </c>
      <c r="D25" s="25"/>
    </row>
    <row r="26" spans="1:4" ht="13" x14ac:dyDescent="0.3">
      <c r="A26" s="65"/>
      <c r="B26" s="15" t="s">
        <v>11</v>
      </c>
      <c r="C26" s="12">
        <v>1</v>
      </c>
      <c r="D26" s="24">
        <v>1016.82</v>
      </c>
    </row>
    <row r="27" spans="1:4" ht="16" thickBot="1" x14ac:dyDescent="0.4">
      <c r="A27" s="66"/>
      <c r="B27" s="16" t="s">
        <v>12</v>
      </c>
      <c r="C27" s="8">
        <f>SUM(C15:C26)</f>
        <v>160</v>
      </c>
      <c r="D27" s="45">
        <f>SUM(D15:D26)</f>
        <v>381477.89</v>
      </c>
    </row>
    <row r="28" spans="1:4" ht="13" thickBot="1" x14ac:dyDescent="0.3"/>
    <row r="29" spans="1:4" ht="16.5" x14ac:dyDescent="0.25">
      <c r="A29" s="64" t="s">
        <v>23</v>
      </c>
      <c r="B29" s="72" t="s">
        <v>24</v>
      </c>
      <c r="C29" s="73"/>
      <c r="D29" s="74"/>
    </row>
    <row r="30" spans="1:4" ht="60" customHeight="1" x14ac:dyDescent="0.25">
      <c r="A30" s="65"/>
      <c r="B30" s="1" t="s">
        <v>3</v>
      </c>
      <c r="C30" s="3" t="s">
        <v>4</v>
      </c>
      <c r="D30" s="4" t="s">
        <v>5</v>
      </c>
    </row>
    <row r="31" spans="1:4" ht="13" x14ac:dyDescent="0.3">
      <c r="A31" s="65"/>
      <c r="B31" s="10" t="s">
        <v>22</v>
      </c>
      <c r="C31" s="6">
        <v>138</v>
      </c>
      <c r="D31" s="23">
        <v>483252.64</v>
      </c>
    </row>
    <row r="32" spans="1:4" ht="13" x14ac:dyDescent="0.3">
      <c r="A32" s="65"/>
      <c r="B32" s="11" t="s">
        <v>25</v>
      </c>
      <c r="C32" s="5">
        <v>3</v>
      </c>
      <c r="D32" s="24">
        <v>4891.92</v>
      </c>
    </row>
    <row r="33" spans="1:4" ht="13" x14ac:dyDescent="0.25">
      <c r="A33" s="65"/>
      <c r="B33" s="11" t="s">
        <v>26</v>
      </c>
      <c r="C33" s="5">
        <v>1</v>
      </c>
      <c r="D33" s="25"/>
    </row>
    <row r="34" spans="1:4" ht="13" x14ac:dyDescent="0.3">
      <c r="A34" s="65"/>
      <c r="B34" s="11" t="s">
        <v>27</v>
      </c>
      <c r="C34" s="5">
        <v>1</v>
      </c>
      <c r="D34" s="24">
        <v>986.96</v>
      </c>
    </row>
    <row r="35" spans="1:4" ht="13" x14ac:dyDescent="0.25">
      <c r="A35" s="65"/>
      <c r="B35" s="11" t="s">
        <v>7</v>
      </c>
      <c r="C35" s="5">
        <v>11</v>
      </c>
      <c r="D35" s="25"/>
    </row>
    <row r="36" spans="1:4" ht="13" x14ac:dyDescent="0.3">
      <c r="A36" s="65"/>
      <c r="B36" s="11" t="s">
        <v>11</v>
      </c>
      <c r="C36" s="5">
        <v>2</v>
      </c>
      <c r="D36" s="24">
        <v>2256.04</v>
      </c>
    </row>
    <row r="37" spans="1:4" ht="16" thickBot="1" x14ac:dyDescent="0.4">
      <c r="A37" s="66"/>
      <c r="B37" s="7" t="s">
        <v>12</v>
      </c>
      <c r="C37" s="8">
        <f>SUM(C31:C36)</f>
        <v>156</v>
      </c>
      <c r="D37" s="45">
        <f>SUM(D31:D36)</f>
        <v>491387.56</v>
      </c>
    </row>
    <row r="38" spans="1:4" ht="13" thickBot="1" x14ac:dyDescent="0.3"/>
    <row r="39" spans="1:4" ht="16.5" x14ac:dyDescent="0.25">
      <c r="A39" s="64" t="s">
        <v>28</v>
      </c>
      <c r="B39" s="72" t="s">
        <v>29</v>
      </c>
      <c r="C39" s="73"/>
      <c r="D39" s="74"/>
    </row>
    <row r="40" spans="1:4" ht="32.5" x14ac:dyDescent="0.25">
      <c r="A40" s="65"/>
      <c r="B40" s="1" t="s">
        <v>3</v>
      </c>
      <c r="C40" s="3" t="s">
        <v>4</v>
      </c>
      <c r="D40" s="4" t="s">
        <v>5</v>
      </c>
    </row>
    <row r="41" spans="1:4" ht="13" x14ac:dyDescent="0.3">
      <c r="A41" s="65"/>
      <c r="B41" s="10" t="s">
        <v>9</v>
      </c>
      <c r="C41" s="6">
        <v>45</v>
      </c>
      <c r="D41" s="23">
        <v>248582.98</v>
      </c>
    </row>
    <row r="42" spans="1:4" ht="13" x14ac:dyDescent="0.3">
      <c r="A42" s="65"/>
      <c r="B42" s="11" t="s">
        <v>20</v>
      </c>
      <c r="C42" s="5">
        <v>5</v>
      </c>
      <c r="D42" s="24">
        <v>8296.2099999999991</v>
      </c>
    </row>
    <row r="43" spans="1:4" ht="13" x14ac:dyDescent="0.3">
      <c r="A43" s="65"/>
      <c r="B43" s="17" t="s">
        <v>30</v>
      </c>
      <c r="C43" s="5">
        <v>4</v>
      </c>
      <c r="D43" s="24">
        <v>14516.98</v>
      </c>
    </row>
    <row r="44" spans="1:4" ht="13" x14ac:dyDescent="0.3">
      <c r="A44" s="65"/>
      <c r="B44" s="11" t="s">
        <v>31</v>
      </c>
      <c r="C44" s="5">
        <v>1</v>
      </c>
      <c r="D44" s="24">
        <v>1809.86</v>
      </c>
    </row>
    <row r="45" spans="1:4" ht="16" thickBot="1" x14ac:dyDescent="0.4">
      <c r="A45" s="66"/>
      <c r="B45" s="7" t="s">
        <v>12</v>
      </c>
      <c r="C45" s="8">
        <f>SUM(C41:C44)</f>
        <v>55</v>
      </c>
      <c r="D45" s="45">
        <f>SUM(D41:D44)</f>
        <v>273206.02999999997</v>
      </c>
    </row>
    <row r="46" spans="1:4" ht="13" thickBot="1" x14ac:dyDescent="0.3"/>
    <row r="47" spans="1:4" ht="16.5" x14ac:dyDescent="0.25">
      <c r="A47" s="64" t="s">
        <v>32</v>
      </c>
      <c r="B47" s="72" t="s">
        <v>33</v>
      </c>
      <c r="C47" s="73"/>
      <c r="D47" s="74"/>
    </row>
    <row r="48" spans="1:4" ht="32.5" x14ac:dyDescent="0.25">
      <c r="A48" s="65"/>
      <c r="B48" s="1" t="s">
        <v>3</v>
      </c>
      <c r="C48" s="3" t="s">
        <v>4</v>
      </c>
      <c r="D48" s="4" t="s">
        <v>5</v>
      </c>
    </row>
    <row r="49" spans="1:4" ht="13" x14ac:dyDescent="0.3">
      <c r="A49" s="65"/>
      <c r="B49" s="10" t="s">
        <v>10</v>
      </c>
      <c r="C49" s="6">
        <v>101</v>
      </c>
      <c r="D49" s="26">
        <v>371235</v>
      </c>
    </row>
    <row r="50" spans="1:4" ht="13" x14ac:dyDescent="0.3">
      <c r="A50" s="65"/>
      <c r="B50" s="11" t="s">
        <v>34</v>
      </c>
      <c r="C50" s="5">
        <v>26</v>
      </c>
      <c r="D50" s="26">
        <v>10677.13</v>
      </c>
    </row>
    <row r="51" spans="1:4" ht="13" x14ac:dyDescent="0.3">
      <c r="A51" s="65"/>
      <c r="B51" s="17" t="s">
        <v>35</v>
      </c>
      <c r="C51" s="5">
        <v>1</v>
      </c>
      <c r="D51" s="24">
        <v>788</v>
      </c>
    </row>
    <row r="52" spans="1:4" ht="13" x14ac:dyDescent="0.25">
      <c r="A52" s="65"/>
      <c r="B52" s="11" t="s">
        <v>7</v>
      </c>
      <c r="C52" s="5">
        <v>7</v>
      </c>
      <c r="D52" s="25"/>
    </row>
    <row r="53" spans="1:4" ht="13" x14ac:dyDescent="0.25">
      <c r="A53" s="65"/>
      <c r="B53" s="18" t="s">
        <v>22</v>
      </c>
      <c r="C53" s="5">
        <v>37</v>
      </c>
      <c r="D53" s="25"/>
    </row>
    <row r="54" spans="1:4" ht="13" x14ac:dyDescent="0.3">
      <c r="A54" s="65"/>
      <c r="B54" s="11" t="s">
        <v>11</v>
      </c>
      <c r="C54" s="5">
        <v>2</v>
      </c>
      <c r="D54" s="24">
        <v>2727.96</v>
      </c>
    </row>
    <row r="55" spans="1:4" ht="16" thickBot="1" x14ac:dyDescent="0.4">
      <c r="A55" s="66"/>
      <c r="B55" s="7" t="s">
        <v>12</v>
      </c>
      <c r="C55" s="8">
        <f>SUM(C49:C54)</f>
        <v>174</v>
      </c>
      <c r="D55" s="45">
        <f>SUM(D49:D54)</f>
        <v>385428.09</v>
      </c>
    </row>
    <row r="56" spans="1:4" ht="13" thickBot="1" x14ac:dyDescent="0.3"/>
    <row r="57" spans="1:4" ht="16.5" x14ac:dyDescent="0.25">
      <c r="A57" s="64" t="s">
        <v>36</v>
      </c>
      <c r="B57" s="72" t="s">
        <v>37</v>
      </c>
      <c r="C57" s="73"/>
      <c r="D57" s="74"/>
    </row>
    <row r="58" spans="1:4" ht="32.5" x14ac:dyDescent="0.25">
      <c r="A58" s="65"/>
      <c r="B58" s="1" t="s">
        <v>3</v>
      </c>
      <c r="C58" s="3" t="s">
        <v>4</v>
      </c>
      <c r="D58" s="4" t="s">
        <v>5</v>
      </c>
    </row>
    <row r="59" spans="1:4" ht="13" x14ac:dyDescent="0.3">
      <c r="A59" s="65"/>
      <c r="B59" s="10" t="s">
        <v>6</v>
      </c>
      <c r="C59" s="6">
        <v>46</v>
      </c>
      <c r="D59" s="24">
        <v>54113.5</v>
      </c>
    </row>
    <row r="60" spans="1:4" ht="13" x14ac:dyDescent="0.3">
      <c r="A60" s="65"/>
      <c r="B60" s="11" t="s">
        <v>8</v>
      </c>
      <c r="C60" s="5">
        <v>5</v>
      </c>
      <c r="D60" s="24">
        <v>14877.42</v>
      </c>
    </row>
    <row r="61" spans="1:4" ht="13" x14ac:dyDescent="0.3">
      <c r="A61" s="65"/>
      <c r="B61" s="11" t="s">
        <v>21</v>
      </c>
      <c r="C61" s="5">
        <v>7</v>
      </c>
      <c r="D61" s="24">
        <v>7654.71</v>
      </c>
    </row>
    <row r="62" spans="1:4" ht="13" x14ac:dyDescent="0.3">
      <c r="A62" s="65"/>
      <c r="B62" s="17" t="s">
        <v>38</v>
      </c>
      <c r="C62" s="5">
        <v>3</v>
      </c>
      <c r="D62" s="24">
        <v>35.1</v>
      </c>
    </row>
    <row r="63" spans="1:4" ht="13" x14ac:dyDescent="0.3">
      <c r="A63" s="65"/>
      <c r="B63" s="11" t="s">
        <v>31</v>
      </c>
      <c r="C63" s="5">
        <v>1</v>
      </c>
      <c r="D63" s="24">
        <v>832.94</v>
      </c>
    </row>
    <row r="64" spans="1:4" ht="16" thickBot="1" x14ac:dyDescent="0.4">
      <c r="A64" s="66"/>
      <c r="B64" s="7" t="s">
        <v>12</v>
      </c>
      <c r="C64" s="8">
        <f>SUM(C59:C63)</f>
        <v>62</v>
      </c>
      <c r="D64" s="45">
        <f>SUM(D59:D63)</f>
        <v>77513.670000000013</v>
      </c>
    </row>
    <row r="65" spans="1:4" ht="16" thickBot="1" x14ac:dyDescent="0.4">
      <c r="A65" s="19"/>
      <c r="B65" s="20"/>
      <c r="C65" s="20"/>
      <c r="D65" s="21"/>
    </row>
    <row r="66" spans="1:4" ht="16.5" x14ac:dyDescent="0.25">
      <c r="A66" s="64" t="s">
        <v>39</v>
      </c>
      <c r="B66" s="72" t="s">
        <v>40</v>
      </c>
      <c r="C66" s="73"/>
      <c r="D66" s="74"/>
    </row>
    <row r="67" spans="1:4" ht="32.5" x14ac:dyDescent="0.25">
      <c r="A67" s="65"/>
      <c r="B67" s="1" t="s">
        <v>3</v>
      </c>
      <c r="C67" s="3" t="s">
        <v>4</v>
      </c>
      <c r="D67" s="4" t="s">
        <v>5</v>
      </c>
    </row>
    <row r="68" spans="1:4" ht="13" x14ac:dyDescent="0.3">
      <c r="A68" s="65"/>
      <c r="B68" s="10" t="s">
        <v>22</v>
      </c>
      <c r="C68" s="6">
        <v>40</v>
      </c>
      <c r="D68" s="26">
        <v>231223.61</v>
      </c>
    </row>
    <row r="69" spans="1:4" ht="13" x14ac:dyDescent="0.3">
      <c r="A69" s="65"/>
      <c r="B69" s="11" t="s">
        <v>7</v>
      </c>
      <c r="C69" s="5">
        <v>8</v>
      </c>
      <c r="D69" s="24">
        <v>25932.400000000001</v>
      </c>
    </row>
    <row r="70" spans="1:4" ht="13" x14ac:dyDescent="0.3">
      <c r="A70" s="65"/>
      <c r="B70" s="11" t="s">
        <v>21</v>
      </c>
      <c r="C70" s="5">
        <v>10</v>
      </c>
      <c r="D70" s="24">
        <v>12748.14</v>
      </c>
    </row>
    <row r="71" spans="1:4" ht="13" x14ac:dyDescent="0.25">
      <c r="A71" s="65"/>
      <c r="B71" s="17" t="s">
        <v>41</v>
      </c>
      <c r="C71" s="5">
        <v>21</v>
      </c>
      <c r="D71" s="25"/>
    </row>
    <row r="72" spans="1:4" ht="13" x14ac:dyDescent="0.3">
      <c r="A72" s="65"/>
      <c r="B72" s="11" t="s">
        <v>20</v>
      </c>
      <c r="C72" s="5">
        <v>2</v>
      </c>
      <c r="D72" s="24">
        <v>4267.2</v>
      </c>
    </row>
    <row r="73" spans="1:4" ht="13" x14ac:dyDescent="0.25">
      <c r="A73" s="65"/>
      <c r="B73" s="11" t="s">
        <v>42</v>
      </c>
      <c r="C73" s="5">
        <v>5</v>
      </c>
      <c r="D73" s="25"/>
    </row>
    <row r="74" spans="1:4" ht="13" x14ac:dyDescent="0.3">
      <c r="A74" s="65"/>
      <c r="B74" s="11" t="s">
        <v>11</v>
      </c>
      <c r="C74" s="5">
        <v>1</v>
      </c>
      <c r="D74" s="24">
        <v>1101.31</v>
      </c>
    </row>
    <row r="75" spans="1:4" ht="16" thickBot="1" x14ac:dyDescent="0.4">
      <c r="A75" s="66"/>
      <c r="B75" s="7" t="s">
        <v>12</v>
      </c>
      <c r="C75" s="8">
        <f>SUM(C68:C74)</f>
        <v>87</v>
      </c>
      <c r="D75" s="45">
        <f>SUM(D68:D74)</f>
        <v>275272.65999999997</v>
      </c>
    </row>
    <row r="76" spans="1:4" ht="13" thickBot="1" x14ac:dyDescent="0.3"/>
    <row r="77" spans="1:4" ht="16.5" x14ac:dyDescent="0.25">
      <c r="A77" s="64" t="s">
        <v>43</v>
      </c>
      <c r="B77" s="72" t="s">
        <v>44</v>
      </c>
      <c r="C77" s="73"/>
      <c r="D77" s="74"/>
    </row>
    <row r="78" spans="1:4" ht="32.5" x14ac:dyDescent="0.25">
      <c r="A78" s="65"/>
      <c r="B78" s="1" t="s">
        <v>3</v>
      </c>
      <c r="C78" s="3" t="s">
        <v>4</v>
      </c>
      <c r="D78" s="4" t="s">
        <v>5</v>
      </c>
    </row>
    <row r="79" spans="1:4" ht="13" x14ac:dyDescent="0.3">
      <c r="A79" s="65"/>
      <c r="B79" s="10" t="s">
        <v>9</v>
      </c>
      <c r="C79" s="6">
        <v>88</v>
      </c>
      <c r="D79" s="24">
        <v>167271.1</v>
      </c>
    </row>
    <row r="80" spans="1:4" ht="13" x14ac:dyDescent="0.3">
      <c r="A80" s="65"/>
      <c r="B80" s="11" t="s">
        <v>20</v>
      </c>
      <c r="C80" s="5">
        <v>20</v>
      </c>
      <c r="D80" s="24">
        <v>4891.53</v>
      </c>
    </row>
    <row r="81" spans="1:4" ht="13" x14ac:dyDescent="0.3">
      <c r="A81" s="65"/>
      <c r="B81" s="11" t="s">
        <v>11</v>
      </c>
      <c r="C81" s="5">
        <v>2</v>
      </c>
      <c r="D81" s="24">
        <v>2503.0500000000002</v>
      </c>
    </row>
    <row r="82" spans="1:4" ht="16" thickBot="1" x14ac:dyDescent="0.4">
      <c r="A82" s="66"/>
      <c r="B82" s="7" t="s">
        <v>12</v>
      </c>
      <c r="C82" s="8">
        <f>SUM(C79:C81)</f>
        <v>110</v>
      </c>
      <c r="D82" s="45">
        <f>SUM(D79:D81)</f>
        <v>174665.68</v>
      </c>
    </row>
    <row r="83" spans="1:4" ht="13" thickBot="1" x14ac:dyDescent="0.3"/>
    <row r="84" spans="1:4" ht="16.5" x14ac:dyDescent="0.25">
      <c r="A84" s="64" t="s">
        <v>45</v>
      </c>
      <c r="B84" s="72" t="s">
        <v>46</v>
      </c>
      <c r="C84" s="73"/>
      <c r="D84" s="74"/>
    </row>
    <row r="85" spans="1:4" ht="60" customHeight="1" x14ac:dyDescent="0.25">
      <c r="A85" s="65"/>
      <c r="B85" s="1" t="s">
        <v>3</v>
      </c>
      <c r="C85" s="3" t="s">
        <v>4</v>
      </c>
      <c r="D85" s="4" t="s">
        <v>5</v>
      </c>
    </row>
    <row r="86" spans="1:4" ht="13" x14ac:dyDescent="0.3">
      <c r="A86" s="65"/>
      <c r="B86" s="10" t="s">
        <v>6</v>
      </c>
      <c r="C86" s="6">
        <v>35</v>
      </c>
      <c r="D86" s="24">
        <v>217826.18</v>
      </c>
    </row>
    <row r="87" spans="1:4" ht="13" x14ac:dyDescent="0.3">
      <c r="A87" s="65"/>
      <c r="B87" s="11" t="s">
        <v>47</v>
      </c>
      <c r="C87" s="5">
        <v>3</v>
      </c>
      <c r="D87" s="24">
        <v>3490.22</v>
      </c>
    </row>
    <row r="88" spans="1:4" ht="13" x14ac:dyDescent="0.3">
      <c r="A88" s="65"/>
      <c r="B88" s="11" t="s">
        <v>8</v>
      </c>
      <c r="C88" s="5">
        <v>16</v>
      </c>
      <c r="D88" s="24">
        <v>33754.050000000003</v>
      </c>
    </row>
    <row r="89" spans="1:4" ht="13" x14ac:dyDescent="0.3">
      <c r="A89" s="65"/>
      <c r="B89" s="17" t="s">
        <v>48</v>
      </c>
      <c r="C89" s="5">
        <v>6</v>
      </c>
      <c r="D89" s="24">
        <v>44211.7</v>
      </c>
    </row>
    <row r="90" spans="1:4" ht="13" x14ac:dyDescent="0.3">
      <c r="A90" s="65"/>
      <c r="B90" s="17" t="s">
        <v>34</v>
      </c>
      <c r="C90" s="5">
        <v>36</v>
      </c>
      <c r="D90" s="24">
        <v>44977.18</v>
      </c>
    </row>
    <row r="91" spans="1:4" ht="13" x14ac:dyDescent="0.3">
      <c r="A91" s="65"/>
      <c r="B91" s="17" t="s">
        <v>41</v>
      </c>
      <c r="C91" s="5">
        <v>2</v>
      </c>
      <c r="D91" s="24">
        <v>1078.24</v>
      </c>
    </row>
    <row r="92" spans="1:4" ht="13" x14ac:dyDescent="0.25">
      <c r="A92" s="65"/>
      <c r="B92" s="17" t="s">
        <v>20</v>
      </c>
      <c r="C92" s="5">
        <v>2</v>
      </c>
      <c r="D92" s="25"/>
    </row>
    <row r="93" spans="1:4" ht="13" x14ac:dyDescent="0.3">
      <c r="A93" s="65"/>
      <c r="B93" s="11" t="s">
        <v>21</v>
      </c>
      <c r="C93" s="5">
        <v>3</v>
      </c>
      <c r="D93" s="24">
        <v>2168.5</v>
      </c>
    </row>
    <row r="94" spans="1:4" ht="13" x14ac:dyDescent="0.3">
      <c r="A94" s="65"/>
      <c r="B94" s="18" t="s">
        <v>9</v>
      </c>
      <c r="C94" s="5">
        <v>4</v>
      </c>
      <c r="D94" s="24">
        <v>13039.7</v>
      </c>
    </row>
    <row r="95" spans="1:4" ht="13" x14ac:dyDescent="0.3">
      <c r="A95" s="65"/>
      <c r="B95" s="11" t="s">
        <v>11</v>
      </c>
      <c r="C95" s="5">
        <v>1</v>
      </c>
      <c r="D95" s="24">
        <v>1111.69</v>
      </c>
    </row>
    <row r="96" spans="1:4" ht="16" thickBot="1" x14ac:dyDescent="0.4">
      <c r="A96" s="66"/>
      <c r="B96" s="7" t="s">
        <v>12</v>
      </c>
      <c r="C96" s="8">
        <v>110</v>
      </c>
      <c r="D96" s="45">
        <f>SUM(D86:D95)</f>
        <v>361657.46</v>
      </c>
    </row>
    <row r="97" spans="1:4" ht="13" thickBot="1" x14ac:dyDescent="0.3"/>
    <row r="98" spans="1:4" ht="16.5" x14ac:dyDescent="0.25">
      <c r="A98" s="64" t="s">
        <v>49</v>
      </c>
      <c r="B98" s="51" t="s">
        <v>50</v>
      </c>
      <c r="C98" s="49"/>
      <c r="D98" s="50"/>
    </row>
    <row r="99" spans="1:4" ht="32.5" x14ac:dyDescent="0.25">
      <c r="A99" s="65"/>
      <c r="B99" s="1" t="s">
        <v>3</v>
      </c>
      <c r="C99" s="3" t="s">
        <v>4</v>
      </c>
      <c r="D99" s="4" t="s">
        <v>5</v>
      </c>
    </row>
    <row r="100" spans="1:4" ht="13" x14ac:dyDescent="0.3">
      <c r="A100" s="65"/>
      <c r="B100" s="10" t="s">
        <v>7</v>
      </c>
      <c r="C100" s="6">
        <v>21</v>
      </c>
      <c r="D100" s="26">
        <v>254626.4</v>
      </c>
    </row>
    <row r="101" spans="1:4" ht="13" x14ac:dyDescent="0.3">
      <c r="A101" s="65"/>
      <c r="B101" s="11" t="s">
        <v>18</v>
      </c>
      <c r="C101" s="5">
        <v>7</v>
      </c>
      <c r="D101" s="26">
        <v>7719.08</v>
      </c>
    </row>
    <row r="102" spans="1:4" ht="14.25" customHeight="1" x14ac:dyDescent="0.25">
      <c r="A102" s="65"/>
      <c r="B102" s="17" t="s">
        <v>22</v>
      </c>
      <c r="C102" s="5">
        <v>74</v>
      </c>
      <c r="D102" s="25"/>
    </row>
    <row r="103" spans="1:4" ht="13" x14ac:dyDescent="0.3">
      <c r="A103" s="65"/>
      <c r="B103" s="11" t="s">
        <v>9</v>
      </c>
      <c r="C103" s="5">
        <v>10</v>
      </c>
      <c r="D103" s="24">
        <v>29809.53</v>
      </c>
    </row>
    <row r="104" spans="1:4" ht="13" x14ac:dyDescent="0.3">
      <c r="A104" s="65"/>
      <c r="B104" s="18" t="s">
        <v>30</v>
      </c>
      <c r="C104" s="5">
        <v>14</v>
      </c>
      <c r="D104" s="26">
        <v>25045.99</v>
      </c>
    </row>
    <row r="105" spans="1:4" ht="13" x14ac:dyDescent="0.3">
      <c r="A105" s="65"/>
      <c r="B105" s="22" t="s">
        <v>20</v>
      </c>
      <c r="C105" s="5">
        <v>11</v>
      </c>
      <c r="D105" s="24">
        <v>9763.2999999999993</v>
      </c>
    </row>
    <row r="106" spans="1:4" ht="13" x14ac:dyDescent="0.3">
      <c r="A106" s="65"/>
      <c r="B106" s="11" t="s">
        <v>11</v>
      </c>
      <c r="C106" s="5">
        <v>1</v>
      </c>
      <c r="D106" s="24">
        <v>1334.13</v>
      </c>
    </row>
    <row r="107" spans="1:4" ht="16" thickBot="1" x14ac:dyDescent="0.4">
      <c r="A107" s="66"/>
      <c r="B107" s="7" t="s">
        <v>12</v>
      </c>
      <c r="C107" s="8">
        <f>SUM(C100:C106)</f>
        <v>138</v>
      </c>
      <c r="D107" s="45">
        <f>SUM(D100:D106)</f>
        <v>328298.43</v>
      </c>
    </row>
    <row r="108" spans="1:4" ht="13" thickBot="1" x14ac:dyDescent="0.3"/>
    <row r="109" spans="1:4" ht="16.5" x14ac:dyDescent="0.25">
      <c r="A109" s="64" t="s">
        <v>51</v>
      </c>
      <c r="B109" s="51" t="s">
        <v>52</v>
      </c>
      <c r="C109" s="49"/>
      <c r="D109" s="50"/>
    </row>
    <row r="110" spans="1:4" ht="32.5" x14ac:dyDescent="0.25">
      <c r="A110" s="65"/>
      <c r="B110" s="1" t="s">
        <v>3</v>
      </c>
      <c r="C110" s="3" t="s">
        <v>4</v>
      </c>
      <c r="D110" s="4" t="s">
        <v>5</v>
      </c>
    </row>
    <row r="111" spans="1:4" ht="13" x14ac:dyDescent="0.3">
      <c r="A111" s="65"/>
      <c r="B111" s="10" t="s">
        <v>6</v>
      </c>
      <c r="C111" s="6">
        <v>33</v>
      </c>
      <c r="D111" s="24">
        <v>48056.44</v>
      </c>
    </row>
    <row r="112" spans="1:4" ht="13" x14ac:dyDescent="0.3">
      <c r="A112" s="65"/>
      <c r="B112" s="11" t="s">
        <v>7</v>
      </c>
      <c r="C112" s="5">
        <v>11</v>
      </c>
      <c r="D112" s="24">
        <v>24948.37</v>
      </c>
    </row>
    <row r="113" spans="1:4" ht="13" x14ac:dyDescent="0.3">
      <c r="A113" s="65"/>
      <c r="B113" s="17" t="s">
        <v>53</v>
      </c>
      <c r="C113" s="5">
        <v>2</v>
      </c>
      <c r="D113" s="24">
        <v>3533.55</v>
      </c>
    </row>
    <row r="114" spans="1:4" ht="13" x14ac:dyDescent="0.3">
      <c r="A114" s="65"/>
      <c r="B114" s="11" t="s">
        <v>31</v>
      </c>
      <c r="C114" s="5">
        <v>1</v>
      </c>
      <c r="D114" s="24">
        <v>831.43</v>
      </c>
    </row>
    <row r="115" spans="1:4" ht="16" thickBot="1" x14ac:dyDescent="0.4">
      <c r="A115" s="66"/>
      <c r="B115" s="7"/>
      <c r="C115" s="8">
        <f>SUM(C111:C114)</f>
        <v>47</v>
      </c>
      <c r="D115" s="45">
        <f>SUM(D111:D114)</f>
        <v>77369.789999999994</v>
      </c>
    </row>
    <row r="116" spans="1:4" ht="13" thickBot="1" x14ac:dyDescent="0.3"/>
    <row r="117" spans="1:4" ht="16.5" x14ac:dyDescent="0.25">
      <c r="A117" s="64" t="s">
        <v>54</v>
      </c>
      <c r="B117" s="51" t="s">
        <v>55</v>
      </c>
      <c r="C117" s="49"/>
      <c r="D117" s="50"/>
    </row>
    <row r="118" spans="1:4" ht="32.5" x14ac:dyDescent="0.25">
      <c r="A118" s="65"/>
      <c r="B118" s="1" t="s">
        <v>3</v>
      </c>
      <c r="C118" s="3" t="s">
        <v>4</v>
      </c>
      <c r="D118" s="4" t="s">
        <v>5</v>
      </c>
    </row>
    <row r="119" spans="1:4" ht="13" x14ac:dyDescent="0.3">
      <c r="A119" s="65"/>
      <c r="B119" s="10" t="s">
        <v>25</v>
      </c>
      <c r="C119" s="6">
        <v>73</v>
      </c>
      <c r="D119" s="24">
        <v>152650</v>
      </c>
    </row>
    <row r="120" spans="1:4" ht="13" x14ac:dyDescent="0.3">
      <c r="A120" s="65"/>
      <c r="B120" s="11" t="s">
        <v>6</v>
      </c>
      <c r="C120" s="5">
        <v>12</v>
      </c>
      <c r="D120" s="23">
        <v>21203.4</v>
      </c>
    </row>
    <row r="121" spans="1:4" ht="13" x14ac:dyDescent="0.3">
      <c r="A121" s="65"/>
      <c r="B121" s="17" t="s">
        <v>41</v>
      </c>
      <c r="C121" s="5">
        <v>15</v>
      </c>
      <c r="D121" s="23">
        <v>37546.6</v>
      </c>
    </row>
    <row r="122" spans="1:4" ht="13" x14ac:dyDescent="0.3">
      <c r="A122" s="65"/>
      <c r="B122" s="11" t="s">
        <v>20</v>
      </c>
      <c r="C122" s="5">
        <v>12</v>
      </c>
      <c r="D122" s="23">
        <v>45786.85</v>
      </c>
    </row>
    <row r="123" spans="1:4" ht="13" x14ac:dyDescent="0.3">
      <c r="A123" s="65"/>
      <c r="B123" s="18" t="s">
        <v>8</v>
      </c>
      <c r="C123" s="5">
        <v>25</v>
      </c>
      <c r="D123" s="23">
        <v>38668.769999999997</v>
      </c>
    </row>
    <row r="124" spans="1:4" ht="13" x14ac:dyDescent="0.3">
      <c r="A124" s="65"/>
      <c r="B124" s="11" t="s">
        <v>11</v>
      </c>
      <c r="C124" s="5">
        <v>1</v>
      </c>
      <c r="D124" s="23">
        <v>983.11</v>
      </c>
    </row>
    <row r="125" spans="1:4" ht="16" thickBot="1" x14ac:dyDescent="0.4">
      <c r="A125" s="66"/>
      <c r="B125" s="7" t="s">
        <v>12</v>
      </c>
      <c r="C125" s="8">
        <f>SUM(C119:C124)</f>
        <v>138</v>
      </c>
      <c r="D125" s="45">
        <f>SUM(D119:D124)</f>
        <v>296838.73</v>
      </c>
    </row>
    <row r="126" spans="1:4" ht="13" thickBot="1" x14ac:dyDescent="0.3"/>
    <row r="127" spans="1:4" ht="16.5" x14ac:dyDescent="0.25">
      <c r="A127" s="64" t="s">
        <v>56</v>
      </c>
      <c r="B127" s="51" t="s">
        <v>57</v>
      </c>
      <c r="C127" s="49"/>
      <c r="D127" s="50"/>
    </row>
    <row r="128" spans="1:4" ht="32.5" x14ac:dyDescent="0.25">
      <c r="A128" s="65"/>
      <c r="B128" s="1" t="s">
        <v>3</v>
      </c>
      <c r="C128" s="3" t="s">
        <v>4</v>
      </c>
      <c r="D128" s="4" t="s">
        <v>5</v>
      </c>
    </row>
    <row r="129" spans="1:4" ht="13" x14ac:dyDescent="0.3">
      <c r="A129" s="65"/>
      <c r="B129" s="10" t="s">
        <v>6</v>
      </c>
      <c r="C129" s="6">
        <v>36</v>
      </c>
      <c r="D129" s="26">
        <v>69789</v>
      </c>
    </row>
    <row r="130" spans="1:4" ht="13" x14ac:dyDescent="0.3">
      <c r="A130" s="65"/>
      <c r="B130" s="11" t="s">
        <v>7</v>
      </c>
      <c r="C130" s="5">
        <v>9</v>
      </c>
      <c r="D130" s="24">
        <v>24683.22</v>
      </c>
    </row>
    <row r="131" spans="1:4" ht="13" x14ac:dyDescent="0.3">
      <c r="A131" s="65"/>
      <c r="B131" s="17" t="s">
        <v>21</v>
      </c>
      <c r="C131" s="5">
        <v>13</v>
      </c>
      <c r="D131" s="24">
        <v>5205.7</v>
      </c>
    </row>
    <row r="132" spans="1:4" ht="13" x14ac:dyDescent="0.3">
      <c r="A132" s="65"/>
      <c r="B132" s="11" t="s">
        <v>22</v>
      </c>
      <c r="C132" s="5">
        <v>31</v>
      </c>
      <c r="D132" s="24">
        <v>52669.33</v>
      </c>
    </row>
    <row r="133" spans="1:4" ht="13" x14ac:dyDescent="0.3">
      <c r="A133" s="65"/>
      <c r="B133" s="18" t="s">
        <v>9</v>
      </c>
      <c r="C133" s="5">
        <v>6</v>
      </c>
      <c r="D133" s="24">
        <v>16204.22</v>
      </c>
    </row>
    <row r="134" spans="1:4" ht="13" x14ac:dyDescent="0.3">
      <c r="A134" s="65"/>
      <c r="B134" s="11" t="s">
        <v>31</v>
      </c>
      <c r="C134" s="5">
        <v>1</v>
      </c>
      <c r="D134" s="24">
        <v>846.62</v>
      </c>
    </row>
    <row r="135" spans="1:4" ht="16" thickBot="1" x14ac:dyDescent="0.4">
      <c r="A135" s="66"/>
      <c r="B135" s="7" t="s">
        <v>12</v>
      </c>
      <c r="C135" s="8">
        <f>SUM(C129:C134)</f>
        <v>96</v>
      </c>
      <c r="D135" s="45">
        <f>SUM(D129:D134)</f>
        <v>169398.09</v>
      </c>
    </row>
    <row r="136" spans="1:4" ht="13" thickBot="1" x14ac:dyDescent="0.3"/>
    <row r="137" spans="1:4" ht="16.5" x14ac:dyDescent="0.25">
      <c r="A137" s="64" t="s">
        <v>58</v>
      </c>
      <c r="B137" s="51" t="s">
        <v>59</v>
      </c>
      <c r="C137" s="49"/>
      <c r="D137" s="50"/>
    </row>
    <row r="138" spans="1:4" ht="32.5" x14ac:dyDescent="0.25">
      <c r="A138" s="65"/>
      <c r="B138" s="1" t="s">
        <v>3</v>
      </c>
      <c r="C138" s="3" t="s">
        <v>4</v>
      </c>
      <c r="D138" s="4" t="s">
        <v>5</v>
      </c>
    </row>
    <row r="139" spans="1:4" ht="13" x14ac:dyDescent="0.3">
      <c r="A139" s="65"/>
      <c r="B139" s="10" t="s">
        <v>8</v>
      </c>
      <c r="C139" s="5">
        <v>25</v>
      </c>
      <c r="D139" s="26">
        <v>86294.92</v>
      </c>
    </row>
    <row r="140" spans="1:4" ht="13" x14ac:dyDescent="0.25">
      <c r="A140" s="65"/>
      <c r="B140" s="17" t="s">
        <v>21</v>
      </c>
      <c r="C140" s="6">
        <v>15</v>
      </c>
      <c r="D140" s="25"/>
    </row>
    <row r="141" spans="1:4" ht="13" x14ac:dyDescent="0.3">
      <c r="A141" s="65"/>
      <c r="B141" s="11" t="s">
        <v>11</v>
      </c>
      <c r="C141" s="5">
        <v>1</v>
      </c>
      <c r="D141" s="24">
        <v>486.21</v>
      </c>
    </row>
    <row r="142" spans="1:4" ht="16" thickBot="1" x14ac:dyDescent="0.4">
      <c r="A142" s="66"/>
      <c r="B142" s="7" t="s">
        <v>12</v>
      </c>
      <c r="C142" s="8">
        <f>SUM(C139:C141)</f>
        <v>41</v>
      </c>
      <c r="D142" s="45">
        <f>SUM(D139:D141)</f>
        <v>86781.13</v>
      </c>
    </row>
    <row r="143" spans="1:4" ht="13" thickBot="1" x14ac:dyDescent="0.3"/>
    <row r="144" spans="1:4" ht="16.5" x14ac:dyDescent="0.25">
      <c r="A144" s="64" t="s">
        <v>60</v>
      </c>
      <c r="B144" s="51" t="s">
        <v>61</v>
      </c>
      <c r="C144" s="49"/>
      <c r="D144" s="50"/>
    </row>
    <row r="145" spans="1:4" ht="32.5" x14ac:dyDescent="0.25">
      <c r="A145" s="65"/>
      <c r="B145" s="1" t="s">
        <v>3</v>
      </c>
      <c r="C145" s="3" t="s">
        <v>4</v>
      </c>
      <c r="D145" s="4" t="s">
        <v>5</v>
      </c>
    </row>
    <row r="146" spans="1:4" ht="13" x14ac:dyDescent="0.3">
      <c r="A146" s="65"/>
      <c r="B146" s="10" t="s">
        <v>48</v>
      </c>
      <c r="C146" s="6">
        <v>76</v>
      </c>
      <c r="D146" s="26">
        <v>93867.29</v>
      </c>
    </row>
    <row r="147" spans="1:4" ht="13" x14ac:dyDescent="0.25">
      <c r="A147" s="65"/>
      <c r="B147" s="11" t="s">
        <v>6</v>
      </c>
      <c r="C147" s="5">
        <v>35</v>
      </c>
      <c r="D147" s="25"/>
    </row>
    <row r="148" spans="1:4" ht="13" x14ac:dyDescent="0.3">
      <c r="A148" s="65"/>
      <c r="B148" s="17" t="s">
        <v>7</v>
      </c>
      <c r="C148" s="5">
        <v>11</v>
      </c>
      <c r="D148" s="26">
        <v>23098.43</v>
      </c>
    </row>
    <row r="149" spans="1:4" ht="13" x14ac:dyDescent="0.3">
      <c r="A149" s="65"/>
      <c r="B149" s="11" t="s">
        <v>8</v>
      </c>
      <c r="C149" s="5">
        <v>18</v>
      </c>
      <c r="D149" s="24">
        <v>26779.87</v>
      </c>
    </row>
    <row r="150" spans="1:4" ht="13" x14ac:dyDescent="0.3">
      <c r="A150" s="65"/>
      <c r="B150" s="11" t="s">
        <v>11</v>
      </c>
      <c r="C150" s="5">
        <v>1</v>
      </c>
      <c r="D150" s="24">
        <v>911.7</v>
      </c>
    </row>
    <row r="151" spans="1:4" ht="16" thickBot="1" x14ac:dyDescent="0.4">
      <c r="A151" s="66"/>
      <c r="B151" s="7" t="s">
        <v>12</v>
      </c>
      <c r="C151" s="8">
        <f>SUM(C146:C150)</f>
        <v>141</v>
      </c>
      <c r="D151" s="45">
        <f>SUM(D146:D150)</f>
        <v>144657.29</v>
      </c>
    </row>
    <row r="152" spans="1:4" ht="13" thickBot="1" x14ac:dyDescent="0.3"/>
    <row r="153" spans="1:4" ht="37.5" customHeight="1" x14ac:dyDescent="0.25">
      <c r="A153" s="64" t="s">
        <v>62</v>
      </c>
      <c r="B153" s="51" t="s">
        <v>63</v>
      </c>
      <c r="C153" s="49"/>
      <c r="D153" s="50"/>
    </row>
    <row r="154" spans="1:4" ht="60" customHeight="1" x14ac:dyDescent="0.25">
      <c r="A154" s="65"/>
      <c r="B154" s="1" t="s">
        <v>3</v>
      </c>
      <c r="C154" s="3" t="s">
        <v>4</v>
      </c>
      <c r="D154" s="4" t="s">
        <v>5</v>
      </c>
    </row>
    <row r="155" spans="1:4" ht="13" x14ac:dyDescent="0.3">
      <c r="A155" s="65"/>
      <c r="B155" s="10" t="s">
        <v>30</v>
      </c>
      <c r="C155" s="6">
        <v>33</v>
      </c>
      <c r="D155" s="26">
        <v>153223.79999999999</v>
      </c>
    </row>
    <row r="156" spans="1:4" ht="13" x14ac:dyDescent="0.25">
      <c r="A156" s="65"/>
      <c r="B156" s="11" t="s">
        <v>64</v>
      </c>
      <c r="C156" s="5">
        <v>12</v>
      </c>
      <c r="D156" s="25"/>
    </row>
    <row r="157" spans="1:4" ht="13" x14ac:dyDescent="0.3">
      <c r="A157" s="65"/>
      <c r="B157" s="17" t="s">
        <v>8</v>
      </c>
      <c r="C157" s="5">
        <v>13</v>
      </c>
      <c r="D157" s="24">
        <v>32139.52</v>
      </c>
    </row>
    <row r="158" spans="1:4" ht="13" x14ac:dyDescent="0.3">
      <c r="A158" s="65"/>
      <c r="B158" s="11" t="s">
        <v>10</v>
      </c>
      <c r="C158" s="5">
        <v>42</v>
      </c>
      <c r="D158" s="24">
        <v>61214.19</v>
      </c>
    </row>
    <row r="159" spans="1:4" ht="13" x14ac:dyDescent="0.3">
      <c r="A159" s="65"/>
      <c r="B159" s="11" t="s">
        <v>31</v>
      </c>
      <c r="C159" s="5">
        <v>1</v>
      </c>
      <c r="D159" s="44">
        <v>1515.01</v>
      </c>
    </row>
    <row r="160" spans="1:4" ht="16" thickBot="1" x14ac:dyDescent="0.4">
      <c r="A160" s="66"/>
      <c r="B160" s="7" t="s">
        <v>12</v>
      </c>
      <c r="C160" s="8">
        <f>SUM(C155:C159)</f>
        <v>101</v>
      </c>
      <c r="D160" s="45">
        <f>SUM(D155:D159)</f>
        <v>248092.52</v>
      </c>
    </row>
    <row r="161" spans="1:4" ht="16" thickBot="1" x14ac:dyDescent="0.4">
      <c r="A161" s="19"/>
      <c r="B161" s="20"/>
      <c r="C161" s="20"/>
      <c r="D161" s="21"/>
    </row>
    <row r="162" spans="1:4" ht="16.5" x14ac:dyDescent="0.25">
      <c r="A162" s="64" t="s">
        <v>65</v>
      </c>
      <c r="B162" s="51" t="s">
        <v>66</v>
      </c>
      <c r="C162" s="49"/>
      <c r="D162" s="50"/>
    </row>
    <row r="163" spans="1:4" ht="32.5" x14ac:dyDescent="0.25">
      <c r="A163" s="65"/>
      <c r="B163" s="1" t="s">
        <v>3</v>
      </c>
      <c r="C163" s="3" t="s">
        <v>4</v>
      </c>
      <c r="D163" s="4" t="s">
        <v>5</v>
      </c>
    </row>
    <row r="164" spans="1:4" ht="13" x14ac:dyDescent="0.25">
      <c r="A164" s="65"/>
      <c r="B164" s="10" t="s">
        <v>34</v>
      </c>
      <c r="C164" s="6">
        <v>43</v>
      </c>
      <c r="D164" s="61" t="s">
        <v>67</v>
      </c>
    </row>
    <row r="165" spans="1:4" ht="13" x14ac:dyDescent="0.25">
      <c r="A165" s="65"/>
      <c r="B165" s="11" t="s">
        <v>68</v>
      </c>
      <c r="C165" s="5">
        <v>12</v>
      </c>
      <c r="D165" s="62"/>
    </row>
    <row r="166" spans="1:4" ht="13" x14ac:dyDescent="0.25">
      <c r="A166" s="65"/>
      <c r="B166" s="11" t="s">
        <v>11</v>
      </c>
      <c r="C166" s="5">
        <v>1</v>
      </c>
      <c r="D166" s="63"/>
    </row>
    <row r="167" spans="1:4" ht="16" thickBot="1" x14ac:dyDescent="0.4">
      <c r="A167" s="66"/>
      <c r="B167" s="7" t="s">
        <v>12</v>
      </c>
      <c r="C167" s="8">
        <f>SUM(C164:C166)</f>
        <v>56</v>
      </c>
      <c r="D167" s="9"/>
    </row>
    <row r="168" spans="1:4" ht="16" thickBot="1" x14ac:dyDescent="0.4">
      <c r="A168" s="19"/>
      <c r="B168" s="20"/>
      <c r="C168" s="20"/>
      <c r="D168" s="21"/>
    </row>
    <row r="169" spans="1:4" ht="16.5" x14ac:dyDescent="0.25">
      <c r="A169" s="64" t="s">
        <v>69</v>
      </c>
      <c r="B169" s="51" t="s">
        <v>70</v>
      </c>
      <c r="C169" s="49"/>
      <c r="D169" s="50"/>
    </row>
    <row r="170" spans="1:4" ht="32.5" x14ac:dyDescent="0.25">
      <c r="A170" s="65"/>
      <c r="B170" s="1" t="s">
        <v>3</v>
      </c>
      <c r="C170" s="3" t="s">
        <v>4</v>
      </c>
      <c r="D170" s="4" t="s">
        <v>5</v>
      </c>
    </row>
    <row r="171" spans="1:4" ht="13" x14ac:dyDescent="0.3">
      <c r="A171" s="65"/>
      <c r="B171" s="10" t="s">
        <v>6</v>
      </c>
      <c r="C171" s="6">
        <v>27</v>
      </c>
      <c r="D171" s="26">
        <v>71725.7</v>
      </c>
    </row>
    <row r="172" spans="1:4" ht="13" x14ac:dyDescent="0.3">
      <c r="A172" s="65"/>
      <c r="B172" s="11" t="s">
        <v>21</v>
      </c>
      <c r="C172" s="5">
        <v>12</v>
      </c>
      <c r="D172" s="26">
        <v>5825.46</v>
      </c>
    </row>
    <row r="173" spans="1:4" ht="13" x14ac:dyDescent="0.3">
      <c r="A173" s="65"/>
      <c r="B173" s="17" t="s">
        <v>9</v>
      </c>
      <c r="C173" s="5">
        <v>12</v>
      </c>
      <c r="D173" s="26">
        <v>15687.24</v>
      </c>
    </row>
    <row r="174" spans="1:4" ht="13" x14ac:dyDescent="0.3">
      <c r="A174" s="65"/>
      <c r="B174" s="11" t="s">
        <v>41</v>
      </c>
      <c r="C174" s="5">
        <v>0</v>
      </c>
      <c r="D174" s="27"/>
    </row>
    <row r="175" spans="1:4" ht="13" x14ac:dyDescent="0.3">
      <c r="A175" s="65"/>
      <c r="B175" s="18" t="s">
        <v>8</v>
      </c>
      <c r="C175" s="5">
        <v>5</v>
      </c>
      <c r="D175" s="26">
        <v>33498.71</v>
      </c>
    </row>
    <row r="176" spans="1:4" ht="13" x14ac:dyDescent="0.3">
      <c r="A176" s="65"/>
      <c r="B176" s="11" t="s">
        <v>11</v>
      </c>
      <c r="C176" s="5">
        <v>1</v>
      </c>
      <c r="D176" s="26">
        <v>753.57</v>
      </c>
    </row>
    <row r="177" spans="1:4" ht="16" thickBot="1" x14ac:dyDescent="0.4">
      <c r="A177" s="66"/>
      <c r="B177" s="7" t="s">
        <v>12</v>
      </c>
      <c r="C177" s="8">
        <f>SUM(C171:C176)</f>
        <v>57</v>
      </c>
      <c r="D177" s="45">
        <f>D171+D172+D173+D175+D176</f>
        <v>127490.68000000002</v>
      </c>
    </row>
    <row r="178" spans="1:4" ht="13" thickBot="1" x14ac:dyDescent="0.3"/>
    <row r="179" spans="1:4" ht="33" customHeight="1" x14ac:dyDescent="0.25">
      <c r="A179" s="64" t="s">
        <v>71</v>
      </c>
      <c r="B179" s="51" t="s">
        <v>72</v>
      </c>
      <c r="C179" s="49"/>
      <c r="D179" s="50"/>
    </row>
    <row r="180" spans="1:4" ht="32.5" x14ac:dyDescent="0.25">
      <c r="A180" s="65"/>
      <c r="B180" s="1" t="s">
        <v>3</v>
      </c>
      <c r="C180" s="3" t="s">
        <v>4</v>
      </c>
      <c r="D180" s="4" t="s">
        <v>5</v>
      </c>
    </row>
    <row r="181" spans="1:4" ht="13" x14ac:dyDescent="0.3">
      <c r="A181" s="65"/>
      <c r="B181" s="10" t="s">
        <v>6</v>
      </c>
      <c r="C181" s="6">
        <v>57</v>
      </c>
      <c r="D181" s="26">
        <v>150931.5</v>
      </c>
    </row>
    <row r="182" spans="1:4" ht="13" x14ac:dyDescent="0.3">
      <c r="A182" s="65"/>
      <c r="B182" s="11" t="s">
        <v>8</v>
      </c>
      <c r="C182" s="5">
        <v>12</v>
      </c>
      <c r="D182" s="26">
        <v>29689.08</v>
      </c>
    </row>
    <row r="183" spans="1:4" ht="13" x14ac:dyDescent="0.3">
      <c r="A183" s="65"/>
      <c r="B183" s="17" t="s">
        <v>9</v>
      </c>
      <c r="C183" s="5">
        <v>4</v>
      </c>
      <c r="D183" s="26">
        <v>11427.44</v>
      </c>
    </row>
    <row r="184" spans="1:4" ht="13" x14ac:dyDescent="0.3">
      <c r="A184" s="65"/>
      <c r="B184" s="17" t="s">
        <v>18</v>
      </c>
      <c r="C184" s="5">
        <v>5</v>
      </c>
      <c r="D184" s="26">
        <v>143.29</v>
      </c>
    </row>
    <row r="185" spans="1:4" ht="13" x14ac:dyDescent="0.25">
      <c r="A185" s="65"/>
      <c r="B185" s="17" t="s">
        <v>41</v>
      </c>
      <c r="C185" s="5">
        <v>34</v>
      </c>
      <c r="D185" s="25"/>
    </row>
    <row r="186" spans="1:4" ht="13" x14ac:dyDescent="0.3">
      <c r="A186" s="65"/>
      <c r="B186" s="11" t="s">
        <v>11</v>
      </c>
      <c r="C186" s="5">
        <v>1</v>
      </c>
      <c r="D186" s="24">
        <v>5207.5200000000004</v>
      </c>
    </row>
    <row r="187" spans="1:4" ht="16" thickBot="1" x14ac:dyDescent="0.4">
      <c r="A187" s="66"/>
      <c r="B187" s="7" t="s">
        <v>12</v>
      </c>
      <c r="C187" s="8">
        <f>SUM(C181:C186)</f>
        <v>113</v>
      </c>
      <c r="D187" s="45">
        <f>SUM(D181:D186)</f>
        <v>197398.83000000002</v>
      </c>
    </row>
    <row r="188" spans="1:4" ht="16" thickBot="1" x14ac:dyDescent="0.4">
      <c r="A188" s="19"/>
      <c r="B188" s="20"/>
      <c r="C188" s="20"/>
      <c r="D188" s="21"/>
    </row>
    <row r="189" spans="1:4" ht="16.5" x14ac:dyDescent="0.25">
      <c r="A189" s="64" t="s">
        <v>73</v>
      </c>
      <c r="B189" s="51" t="s">
        <v>74</v>
      </c>
      <c r="C189" s="49"/>
      <c r="D189" s="50"/>
    </row>
    <row r="190" spans="1:4" ht="32.5" x14ac:dyDescent="0.25">
      <c r="A190" s="65"/>
      <c r="B190" s="1" t="s">
        <v>3</v>
      </c>
      <c r="C190" s="3" t="s">
        <v>4</v>
      </c>
      <c r="D190" s="4" t="s">
        <v>5</v>
      </c>
    </row>
    <row r="191" spans="1:4" ht="13" x14ac:dyDescent="0.3">
      <c r="A191" s="65"/>
      <c r="B191" s="10" t="s">
        <v>22</v>
      </c>
      <c r="C191" s="6">
        <v>128</v>
      </c>
      <c r="D191" s="24">
        <v>473530.46</v>
      </c>
    </row>
    <row r="192" spans="1:4" ht="13" x14ac:dyDescent="0.3">
      <c r="A192" s="65"/>
      <c r="B192" s="11" t="s">
        <v>7</v>
      </c>
      <c r="C192" s="5">
        <v>5</v>
      </c>
      <c r="D192" s="24">
        <v>18631.310000000001</v>
      </c>
    </row>
    <row r="193" spans="1:4" ht="13" x14ac:dyDescent="0.3">
      <c r="A193" s="65"/>
      <c r="B193" s="17" t="s">
        <v>25</v>
      </c>
      <c r="C193" s="5">
        <v>3</v>
      </c>
      <c r="D193" s="24">
        <v>4844.38</v>
      </c>
    </row>
    <row r="194" spans="1:4" ht="13" x14ac:dyDescent="0.3">
      <c r="A194" s="65"/>
      <c r="B194" s="11" t="s">
        <v>30</v>
      </c>
      <c r="C194" s="5">
        <v>6</v>
      </c>
      <c r="D194" s="24">
        <v>19563.37</v>
      </c>
    </row>
    <row r="195" spans="1:4" ht="13" x14ac:dyDescent="0.3">
      <c r="A195" s="65"/>
      <c r="B195" s="11" t="s">
        <v>31</v>
      </c>
      <c r="C195" s="5">
        <v>2</v>
      </c>
      <c r="D195" s="24">
        <v>2371.2600000000002</v>
      </c>
    </row>
    <row r="196" spans="1:4" ht="16" thickBot="1" x14ac:dyDescent="0.4">
      <c r="A196" s="66"/>
      <c r="B196" s="7" t="s">
        <v>12</v>
      </c>
      <c r="C196" s="8">
        <v>241</v>
      </c>
      <c r="D196" s="45">
        <f>SUM(D191:D195)</f>
        <v>518940.78</v>
      </c>
    </row>
    <row r="197" spans="1:4" ht="16" thickBot="1" x14ac:dyDescent="0.4">
      <c r="A197" s="19"/>
      <c r="B197" s="20"/>
      <c r="C197" s="20"/>
      <c r="D197" s="21"/>
    </row>
    <row r="198" spans="1:4" ht="16.5" x14ac:dyDescent="0.25">
      <c r="A198" s="64" t="s">
        <v>75</v>
      </c>
      <c r="B198" s="51" t="s">
        <v>76</v>
      </c>
      <c r="C198" s="49"/>
      <c r="D198" s="50"/>
    </row>
    <row r="199" spans="1:4" ht="32.5" x14ac:dyDescent="0.25">
      <c r="A199" s="65"/>
      <c r="B199" s="1" t="s">
        <v>3</v>
      </c>
      <c r="C199" s="3" t="s">
        <v>4</v>
      </c>
      <c r="D199" s="4" t="s">
        <v>5</v>
      </c>
    </row>
    <row r="200" spans="1:4" ht="13" x14ac:dyDescent="0.3">
      <c r="A200" s="65"/>
      <c r="B200" s="10" t="s">
        <v>6</v>
      </c>
      <c r="C200" s="5">
        <v>34</v>
      </c>
      <c r="D200" s="26">
        <v>48285.77</v>
      </c>
    </row>
    <row r="201" spans="1:4" ht="13" x14ac:dyDescent="0.3">
      <c r="A201" s="65"/>
      <c r="B201" s="11" t="s">
        <v>77</v>
      </c>
      <c r="C201" s="6">
        <v>17</v>
      </c>
      <c r="D201" s="26">
        <v>46366.2</v>
      </c>
    </row>
    <row r="202" spans="1:4" ht="13" x14ac:dyDescent="0.3">
      <c r="A202" s="65"/>
      <c r="B202" s="17" t="s">
        <v>78</v>
      </c>
      <c r="C202" s="6">
        <v>10</v>
      </c>
      <c r="D202" s="24">
        <v>30104.59</v>
      </c>
    </row>
    <row r="203" spans="1:4" ht="13" x14ac:dyDescent="0.3">
      <c r="A203" s="65"/>
      <c r="B203" s="11" t="s">
        <v>11</v>
      </c>
      <c r="C203" s="5">
        <v>1</v>
      </c>
      <c r="D203" s="24">
        <v>1090.51</v>
      </c>
    </row>
    <row r="204" spans="1:4" ht="16" thickBot="1" x14ac:dyDescent="0.4">
      <c r="A204" s="66"/>
      <c r="B204" s="7" t="s">
        <v>12</v>
      </c>
      <c r="C204" s="8">
        <f>SUM(C200:C203)</f>
        <v>62</v>
      </c>
      <c r="D204" s="45">
        <f>SUM(D200:D203)</f>
        <v>125847.06999999999</v>
      </c>
    </row>
    <row r="205" spans="1:4" ht="16" thickBot="1" x14ac:dyDescent="0.4">
      <c r="A205" s="19"/>
      <c r="B205" s="20"/>
      <c r="C205" s="20"/>
      <c r="D205" s="21"/>
    </row>
    <row r="206" spans="1:4" ht="16.5" x14ac:dyDescent="0.25">
      <c r="A206" s="64" t="s">
        <v>79</v>
      </c>
      <c r="B206" s="51" t="s">
        <v>80</v>
      </c>
      <c r="C206" s="49"/>
      <c r="D206" s="50"/>
    </row>
    <row r="207" spans="1:4" ht="32.5" x14ac:dyDescent="0.25">
      <c r="A207" s="65"/>
      <c r="B207" s="1" t="s">
        <v>3</v>
      </c>
      <c r="C207" s="3" t="s">
        <v>4</v>
      </c>
      <c r="D207" s="4" t="s">
        <v>5</v>
      </c>
    </row>
    <row r="208" spans="1:4" ht="12.75" customHeight="1" x14ac:dyDescent="0.3">
      <c r="A208" s="65"/>
      <c r="B208" s="10" t="s">
        <v>22</v>
      </c>
      <c r="C208" s="6">
        <v>33</v>
      </c>
      <c r="D208" s="26">
        <v>115681.55</v>
      </c>
    </row>
    <row r="209" spans="1:4" ht="13" x14ac:dyDescent="0.3">
      <c r="A209" s="65"/>
      <c r="B209" s="11" t="s">
        <v>7</v>
      </c>
      <c r="C209" s="5">
        <v>3</v>
      </c>
      <c r="D209" s="24">
        <v>17292.990000000002</v>
      </c>
    </row>
    <row r="210" spans="1:4" ht="13" x14ac:dyDescent="0.3">
      <c r="A210" s="65"/>
      <c r="B210" s="17" t="s">
        <v>25</v>
      </c>
      <c r="C210" s="5">
        <v>17</v>
      </c>
      <c r="D210" s="26">
        <v>13871.16</v>
      </c>
    </row>
    <row r="211" spans="1:4" ht="13" x14ac:dyDescent="0.3">
      <c r="A211" s="65"/>
      <c r="B211" s="17" t="s">
        <v>41</v>
      </c>
      <c r="C211" s="5">
        <v>0</v>
      </c>
      <c r="D211" s="33" t="s">
        <v>81</v>
      </c>
    </row>
    <row r="212" spans="1:4" ht="13" x14ac:dyDescent="0.3">
      <c r="A212" s="65"/>
      <c r="B212" s="11" t="s">
        <v>11</v>
      </c>
      <c r="C212" s="5">
        <v>1</v>
      </c>
      <c r="D212" s="24">
        <v>778.5</v>
      </c>
    </row>
    <row r="213" spans="1:4" ht="16" thickBot="1" x14ac:dyDescent="0.4">
      <c r="A213" s="67"/>
      <c r="B213" s="28" t="s">
        <v>12</v>
      </c>
      <c r="C213" s="8">
        <f>SUM(C208:C212)</f>
        <v>54</v>
      </c>
      <c r="D213" s="45">
        <f>SUM(D208:D212)</f>
        <v>147624.20000000001</v>
      </c>
    </row>
    <row r="214" spans="1:4" ht="16" thickBot="1" x14ac:dyDescent="0.4">
      <c r="A214" s="19"/>
      <c r="B214" s="20"/>
      <c r="C214" s="20"/>
      <c r="D214" s="21"/>
    </row>
    <row r="215" spans="1:4" ht="16.5" x14ac:dyDescent="0.25">
      <c r="A215" s="64" t="s">
        <v>82</v>
      </c>
      <c r="B215" s="51" t="s">
        <v>83</v>
      </c>
      <c r="C215" s="49"/>
      <c r="D215" s="50"/>
    </row>
    <row r="216" spans="1:4" ht="32.5" x14ac:dyDescent="0.25">
      <c r="A216" s="65"/>
      <c r="B216" s="1" t="s">
        <v>3</v>
      </c>
      <c r="C216" s="3" t="s">
        <v>4</v>
      </c>
      <c r="D216" s="4" t="s">
        <v>5</v>
      </c>
    </row>
    <row r="217" spans="1:4" ht="13" x14ac:dyDescent="0.3">
      <c r="A217" s="65"/>
      <c r="B217" s="10" t="s">
        <v>9</v>
      </c>
      <c r="C217" s="6">
        <v>70</v>
      </c>
      <c r="D217" s="26">
        <v>241987.31</v>
      </c>
    </row>
    <row r="218" spans="1:4" ht="13" x14ac:dyDescent="0.3">
      <c r="A218" s="65"/>
      <c r="B218" s="11" t="s">
        <v>20</v>
      </c>
      <c r="C218" s="5">
        <v>19</v>
      </c>
      <c r="D218" s="24">
        <v>18125.21</v>
      </c>
    </row>
    <row r="219" spans="1:4" ht="13" x14ac:dyDescent="0.3">
      <c r="A219" s="65"/>
      <c r="B219" s="11" t="s">
        <v>64</v>
      </c>
      <c r="C219" s="5">
        <v>0</v>
      </c>
      <c r="D219" s="33" t="s">
        <v>81</v>
      </c>
    </row>
    <row r="220" spans="1:4" ht="13" x14ac:dyDescent="0.3">
      <c r="A220" s="65"/>
      <c r="B220" s="11" t="s">
        <v>30</v>
      </c>
      <c r="C220" s="5">
        <v>23</v>
      </c>
      <c r="D220" s="24">
        <v>35822.300000000003</v>
      </c>
    </row>
    <row r="221" spans="1:4" ht="13" x14ac:dyDescent="0.3">
      <c r="A221" s="65"/>
      <c r="B221" s="17" t="s">
        <v>10</v>
      </c>
      <c r="C221" s="5">
        <v>25</v>
      </c>
      <c r="D221" s="24">
        <v>81500.78</v>
      </c>
    </row>
    <row r="222" spans="1:4" ht="13" x14ac:dyDescent="0.3">
      <c r="A222" s="65"/>
      <c r="B222" s="11" t="s">
        <v>31</v>
      </c>
      <c r="C222" s="5">
        <v>2</v>
      </c>
      <c r="D222" s="24">
        <v>2147.9</v>
      </c>
    </row>
    <row r="223" spans="1:4" ht="16" thickBot="1" x14ac:dyDescent="0.4">
      <c r="A223" s="67"/>
      <c r="B223" s="28" t="s">
        <v>12</v>
      </c>
      <c r="C223" s="8">
        <f>SUM(C217:C222)</f>
        <v>139</v>
      </c>
      <c r="D223" s="45">
        <f>SUM(D217:D222)</f>
        <v>379583.5</v>
      </c>
    </row>
    <row r="224" spans="1:4" ht="16" thickBot="1" x14ac:dyDescent="0.4">
      <c r="A224" s="19"/>
      <c r="B224" s="20"/>
      <c r="C224" s="20"/>
      <c r="D224" s="21"/>
    </row>
    <row r="225" spans="1:6" ht="16.5" x14ac:dyDescent="0.25">
      <c r="A225" s="64" t="s">
        <v>84</v>
      </c>
      <c r="B225" s="51" t="s">
        <v>85</v>
      </c>
      <c r="C225" s="49"/>
      <c r="D225" s="50"/>
    </row>
    <row r="226" spans="1:6" ht="32.5" x14ac:dyDescent="0.25">
      <c r="A226" s="65"/>
      <c r="B226" s="1" t="s">
        <v>3</v>
      </c>
      <c r="C226" s="3" t="s">
        <v>4</v>
      </c>
      <c r="D226" s="4" t="s">
        <v>5</v>
      </c>
    </row>
    <row r="227" spans="1:6" ht="12.75" customHeight="1" x14ac:dyDescent="0.3">
      <c r="A227" s="65"/>
      <c r="B227" s="10" t="s">
        <v>6</v>
      </c>
      <c r="C227" s="6">
        <v>41</v>
      </c>
      <c r="D227" s="26">
        <v>266444.55</v>
      </c>
    </row>
    <row r="228" spans="1:6" ht="13" x14ac:dyDescent="0.3">
      <c r="A228" s="65"/>
      <c r="B228" s="11" t="s">
        <v>41</v>
      </c>
      <c r="C228" s="5">
        <v>31</v>
      </c>
      <c r="D228" s="24">
        <v>0</v>
      </c>
    </row>
    <row r="229" spans="1:6" ht="13" x14ac:dyDescent="0.3">
      <c r="A229" s="65"/>
      <c r="B229" s="11" t="s">
        <v>18</v>
      </c>
      <c r="C229" s="5">
        <v>7</v>
      </c>
      <c r="D229" s="24">
        <v>207.94</v>
      </c>
      <c r="E229" s="30"/>
      <c r="F229" s="30"/>
    </row>
    <row r="230" spans="1:6" ht="13" x14ac:dyDescent="0.3">
      <c r="A230" s="65"/>
      <c r="B230" s="11" t="s">
        <v>8</v>
      </c>
      <c r="C230" s="5">
        <v>21</v>
      </c>
      <c r="D230" s="26">
        <v>28129.279999999999</v>
      </c>
    </row>
    <row r="231" spans="1:6" ht="13" x14ac:dyDescent="0.3">
      <c r="A231" s="65"/>
      <c r="B231" s="17" t="s">
        <v>7</v>
      </c>
      <c r="C231" s="5">
        <v>5</v>
      </c>
      <c r="D231" s="24">
        <v>18679.650000000001</v>
      </c>
    </row>
    <row r="232" spans="1:6" ht="13" x14ac:dyDescent="0.3">
      <c r="A232" s="65"/>
      <c r="B232" s="17" t="s">
        <v>47</v>
      </c>
      <c r="C232" s="5"/>
      <c r="D232" s="33" t="s">
        <v>81</v>
      </c>
    </row>
    <row r="233" spans="1:6" ht="13" x14ac:dyDescent="0.3">
      <c r="A233" s="65"/>
      <c r="B233" s="17" t="s">
        <v>21</v>
      </c>
      <c r="C233" s="5">
        <v>6</v>
      </c>
      <c r="D233" s="26">
        <v>5897.74</v>
      </c>
    </row>
    <row r="234" spans="1:6" ht="13" x14ac:dyDescent="0.3">
      <c r="A234" s="65"/>
      <c r="B234" s="11" t="s">
        <v>31</v>
      </c>
      <c r="C234" s="5">
        <v>1</v>
      </c>
      <c r="D234" s="24">
        <v>5613.02</v>
      </c>
    </row>
    <row r="235" spans="1:6" ht="16" thickBot="1" x14ac:dyDescent="0.4">
      <c r="A235" s="67"/>
      <c r="B235" s="28" t="s">
        <v>12</v>
      </c>
      <c r="C235" s="8">
        <f>SUM(C227:C234)</f>
        <v>112</v>
      </c>
      <c r="D235" s="45">
        <f>SUM(D227:D234)</f>
        <v>324972.18000000005</v>
      </c>
    </row>
    <row r="236" spans="1:6" ht="16" thickBot="1" x14ac:dyDescent="0.4">
      <c r="A236" s="19"/>
      <c r="B236" s="20"/>
      <c r="C236" s="20"/>
      <c r="D236" s="21"/>
    </row>
    <row r="237" spans="1:6" ht="34.5" customHeight="1" x14ac:dyDescent="0.25">
      <c r="A237" s="64" t="s">
        <v>86</v>
      </c>
      <c r="B237" s="51" t="s">
        <v>87</v>
      </c>
      <c r="C237" s="49"/>
      <c r="D237" s="50"/>
    </row>
    <row r="238" spans="1:6" ht="32.5" x14ac:dyDescent="0.25">
      <c r="A238" s="65"/>
      <c r="B238" s="1" t="s">
        <v>3</v>
      </c>
      <c r="C238" s="3" t="s">
        <v>4</v>
      </c>
      <c r="D238" s="4" t="s">
        <v>5</v>
      </c>
    </row>
    <row r="239" spans="1:6" ht="12.75" customHeight="1" x14ac:dyDescent="0.3">
      <c r="A239" s="65"/>
      <c r="B239" s="10" t="s">
        <v>25</v>
      </c>
      <c r="C239" s="6">
        <v>95</v>
      </c>
      <c r="D239" s="26">
        <v>174001.84</v>
      </c>
    </row>
    <row r="240" spans="1:6" ht="13" x14ac:dyDescent="0.3">
      <c r="A240" s="65"/>
      <c r="B240" s="11" t="s">
        <v>88</v>
      </c>
      <c r="C240" s="5">
        <v>20</v>
      </c>
      <c r="D240" s="24">
        <v>63150.89</v>
      </c>
    </row>
    <row r="241" spans="1:4" ht="13" x14ac:dyDescent="0.3">
      <c r="A241" s="65"/>
      <c r="B241" s="17" t="s">
        <v>89</v>
      </c>
      <c r="C241" s="5">
        <v>3</v>
      </c>
      <c r="D241" s="24">
        <v>3631.93</v>
      </c>
    </row>
    <row r="242" spans="1:4" ht="13" x14ac:dyDescent="0.3">
      <c r="A242" s="65"/>
      <c r="B242" s="11" t="s">
        <v>90</v>
      </c>
      <c r="C242" s="5">
        <v>6</v>
      </c>
      <c r="D242" s="24">
        <v>20696.39</v>
      </c>
    </row>
    <row r="243" spans="1:4" ht="13" x14ac:dyDescent="0.3">
      <c r="A243" s="65"/>
      <c r="B243" s="11" t="s">
        <v>11</v>
      </c>
      <c r="C243" s="5">
        <v>1</v>
      </c>
      <c r="D243" s="24">
        <v>754.76</v>
      </c>
    </row>
    <row r="244" spans="1:4" ht="16" thickBot="1" x14ac:dyDescent="0.4">
      <c r="A244" s="67"/>
      <c r="B244" s="28" t="s">
        <v>12</v>
      </c>
      <c r="C244" s="8">
        <f>SUM(C239:C243)</f>
        <v>125</v>
      </c>
      <c r="D244" s="45">
        <f>SUM(D239:D243)</f>
        <v>262235.81</v>
      </c>
    </row>
    <row r="245" spans="1:4" ht="16" thickBot="1" x14ac:dyDescent="0.4">
      <c r="A245" s="19"/>
      <c r="B245" s="20"/>
      <c r="C245" s="20"/>
      <c r="D245" s="21"/>
    </row>
    <row r="246" spans="1:4" ht="16.5" x14ac:dyDescent="0.25">
      <c r="A246" s="64" t="s">
        <v>91</v>
      </c>
      <c r="B246" s="51" t="s">
        <v>92</v>
      </c>
      <c r="C246" s="49"/>
      <c r="D246" s="50"/>
    </row>
    <row r="247" spans="1:4" ht="32.5" x14ac:dyDescent="0.25">
      <c r="A247" s="65"/>
      <c r="B247" s="1" t="s">
        <v>3</v>
      </c>
      <c r="C247" s="3" t="s">
        <v>4</v>
      </c>
      <c r="D247" s="4" t="s">
        <v>5</v>
      </c>
    </row>
    <row r="248" spans="1:4" ht="13" x14ac:dyDescent="0.3">
      <c r="A248" s="65"/>
      <c r="B248" s="10" t="s">
        <v>8</v>
      </c>
      <c r="C248" s="6">
        <v>33</v>
      </c>
      <c r="D248" s="26">
        <v>97444.39</v>
      </c>
    </row>
    <row r="249" spans="1:4" ht="13" x14ac:dyDescent="0.3">
      <c r="A249" s="65"/>
      <c r="B249" s="11" t="s">
        <v>6</v>
      </c>
      <c r="C249" s="5">
        <v>38</v>
      </c>
      <c r="D249" s="24">
        <v>1428.39</v>
      </c>
    </row>
    <row r="250" spans="1:4" ht="13" x14ac:dyDescent="0.3">
      <c r="A250" s="65"/>
      <c r="B250" s="17" t="s">
        <v>7</v>
      </c>
      <c r="C250" s="5">
        <v>7</v>
      </c>
      <c r="D250" s="24">
        <v>16480.900000000001</v>
      </c>
    </row>
    <row r="251" spans="1:4" ht="13" x14ac:dyDescent="0.3">
      <c r="A251" s="65"/>
      <c r="B251" s="11" t="s">
        <v>9</v>
      </c>
      <c r="C251" s="5">
        <v>16</v>
      </c>
      <c r="D251" s="24">
        <v>30558.17</v>
      </c>
    </row>
    <row r="252" spans="1:4" ht="13" x14ac:dyDescent="0.3">
      <c r="A252" s="65"/>
      <c r="B252" s="11" t="s">
        <v>11</v>
      </c>
      <c r="C252" s="5">
        <v>1</v>
      </c>
      <c r="D252" s="24">
        <v>1435</v>
      </c>
    </row>
    <row r="253" spans="1:4" ht="16" thickBot="1" x14ac:dyDescent="0.4">
      <c r="A253" s="67"/>
      <c r="B253" s="29" t="s">
        <v>12</v>
      </c>
      <c r="C253" s="8">
        <f>SUM(C248:C252)</f>
        <v>95</v>
      </c>
      <c r="D253" s="45">
        <f>SUM(D248:D252)</f>
        <v>147346.84999999998</v>
      </c>
    </row>
    <row r="254" spans="1:4" ht="16" thickBot="1" x14ac:dyDescent="0.4">
      <c r="A254" s="19"/>
      <c r="B254" s="20"/>
      <c r="C254" s="20"/>
      <c r="D254" s="21"/>
    </row>
    <row r="255" spans="1:4" ht="16.5" x14ac:dyDescent="0.25">
      <c r="A255" s="64" t="s">
        <v>93</v>
      </c>
      <c r="B255" s="51" t="s">
        <v>94</v>
      </c>
      <c r="C255" s="49"/>
      <c r="D255" s="50"/>
    </row>
    <row r="256" spans="1:4" ht="32.5" x14ac:dyDescent="0.25">
      <c r="A256" s="65"/>
      <c r="B256" s="1" t="s">
        <v>3</v>
      </c>
      <c r="C256" s="3" t="s">
        <v>4</v>
      </c>
      <c r="D256" s="4" t="s">
        <v>5</v>
      </c>
    </row>
    <row r="257" spans="1:4" ht="13" x14ac:dyDescent="0.3">
      <c r="A257" s="65"/>
      <c r="B257" s="10" t="s">
        <v>22</v>
      </c>
      <c r="C257" s="6">
        <v>47</v>
      </c>
      <c r="D257" s="26">
        <v>163031.67999999999</v>
      </c>
    </row>
    <row r="258" spans="1:4" ht="13" x14ac:dyDescent="0.3">
      <c r="A258" s="65"/>
      <c r="B258" s="11" t="s">
        <v>7</v>
      </c>
      <c r="C258" s="5">
        <v>9</v>
      </c>
      <c r="D258" s="26">
        <v>20625</v>
      </c>
    </row>
    <row r="259" spans="1:4" ht="13" x14ac:dyDescent="0.3">
      <c r="A259" s="65"/>
      <c r="B259" s="17" t="s">
        <v>47</v>
      </c>
      <c r="C259" s="5">
        <v>3</v>
      </c>
      <c r="D259" s="24">
        <v>1557.72</v>
      </c>
    </row>
    <row r="260" spans="1:4" ht="13" x14ac:dyDescent="0.3">
      <c r="A260" s="65"/>
      <c r="B260" s="11" t="s">
        <v>41</v>
      </c>
      <c r="C260" s="5">
        <v>21</v>
      </c>
      <c r="D260" s="24">
        <v>0</v>
      </c>
    </row>
    <row r="261" spans="1:4" ht="13" x14ac:dyDescent="0.3">
      <c r="A261" s="65"/>
      <c r="B261" s="11" t="s">
        <v>11</v>
      </c>
      <c r="C261" s="5">
        <v>1</v>
      </c>
      <c r="D261" s="24">
        <v>928.87</v>
      </c>
    </row>
    <row r="262" spans="1:4" ht="16" thickBot="1" x14ac:dyDescent="0.4">
      <c r="A262" s="67"/>
      <c r="B262" s="29" t="s">
        <v>12</v>
      </c>
      <c r="C262" s="8">
        <f>SUM(C257:C261)</f>
        <v>81</v>
      </c>
      <c r="D262" s="45">
        <f>SUM(D257:D261)</f>
        <v>186143.27</v>
      </c>
    </row>
    <row r="263" spans="1:4" ht="16" thickBot="1" x14ac:dyDescent="0.4">
      <c r="A263" s="19"/>
      <c r="B263" s="20"/>
      <c r="C263" s="20"/>
      <c r="D263" s="21"/>
    </row>
    <row r="264" spans="1:4" ht="16.5" x14ac:dyDescent="0.25">
      <c r="A264" s="64" t="s">
        <v>95</v>
      </c>
      <c r="B264" s="51" t="s">
        <v>96</v>
      </c>
      <c r="C264" s="49"/>
      <c r="D264" s="50"/>
    </row>
    <row r="265" spans="1:4" ht="32.5" x14ac:dyDescent="0.25">
      <c r="A265" s="65"/>
      <c r="B265" s="1" t="s">
        <v>3</v>
      </c>
      <c r="C265" s="3" t="s">
        <v>4</v>
      </c>
      <c r="D265" s="4" t="s">
        <v>5</v>
      </c>
    </row>
    <row r="266" spans="1:4" ht="13" x14ac:dyDescent="0.3">
      <c r="A266" s="65"/>
      <c r="B266" s="10" t="s">
        <v>6</v>
      </c>
      <c r="C266" s="6">
        <v>25</v>
      </c>
      <c r="D266" s="24">
        <v>54271.76</v>
      </c>
    </row>
    <row r="267" spans="1:4" ht="13" x14ac:dyDescent="0.3">
      <c r="A267" s="65"/>
      <c r="B267" s="11" t="s">
        <v>38</v>
      </c>
      <c r="C267" s="5">
        <v>3</v>
      </c>
      <c r="D267" s="26">
        <v>40.24</v>
      </c>
    </row>
    <row r="268" spans="1:4" ht="13" x14ac:dyDescent="0.3">
      <c r="A268" s="65"/>
      <c r="B268" s="17" t="s">
        <v>8</v>
      </c>
      <c r="C268" s="5">
        <v>15</v>
      </c>
      <c r="D268" s="24">
        <v>29307.17</v>
      </c>
    </row>
    <row r="269" spans="1:4" ht="13" x14ac:dyDescent="0.3">
      <c r="A269" s="65"/>
      <c r="B269" s="11" t="s">
        <v>10</v>
      </c>
      <c r="C269" s="5">
        <v>25</v>
      </c>
      <c r="D269" s="24">
        <v>44345.25</v>
      </c>
    </row>
    <row r="270" spans="1:4" ht="13" x14ac:dyDescent="0.3">
      <c r="A270" s="65"/>
      <c r="B270" s="11" t="s">
        <v>11</v>
      </c>
      <c r="C270" s="5">
        <v>1</v>
      </c>
      <c r="D270" s="24">
        <v>1171.96</v>
      </c>
    </row>
    <row r="271" spans="1:4" ht="17.25" customHeight="1" thickBot="1" x14ac:dyDescent="0.4">
      <c r="A271" s="67"/>
      <c r="B271" s="29" t="s">
        <v>12</v>
      </c>
      <c r="C271" s="8">
        <f>SUM(C266:C270)</f>
        <v>69</v>
      </c>
      <c r="D271" s="45">
        <f>SUM(D266:D270)</f>
        <v>129136.38</v>
      </c>
    </row>
    <row r="272" spans="1:4" ht="17.25" customHeight="1" thickBot="1" x14ac:dyDescent="0.4">
      <c r="A272" s="19"/>
      <c r="B272" s="20"/>
      <c r="C272" s="20"/>
      <c r="D272" s="21"/>
    </row>
    <row r="273" spans="1:4" ht="17.25" customHeight="1" x14ac:dyDescent="0.25">
      <c r="A273" s="64" t="s">
        <v>97</v>
      </c>
      <c r="B273" s="51" t="s">
        <v>98</v>
      </c>
      <c r="C273" s="49"/>
      <c r="D273" s="50"/>
    </row>
    <row r="274" spans="1:4" ht="62.25" customHeight="1" x14ac:dyDescent="0.25">
      <c r="A274" s="65"/>
      <c r="B274" s="1" t="s">
        <v>3</v>
      </c>
      <c r="C274" s="3" t="s">
        <v>4</v>
      </c>
      <c r="D274" s="4" t="s">
        <v>5</v>
      </c>
    </row>
    <row r="275" spans="1:4" ht="12.75" customHeight="1" x14ac:dyDescent="0.3">
      <c r="A275" s="65"/>
      <c r="B275" s="10" t="s">
        <v>6</v>
      </c>
      <c r="C275" s="6">
        <v>51</v>
      </c>
      <c r="D275" s="24">
        <v>271361.40000000002</v>
      </c>
    </row>
    <row r="276" spans="1:4" ht="12.75" customHeight="1" x14ac:dyDescent="0.3">
      <c r="A276" s="65"/>
      <c r="B276" s="11" t="s">
        <v>19</v>
      </c>
      <c r="C276" s="5">
        <v>15</v>
      </c>
      <c r="D276" s="24">
        <v>25657.21</v>
      </c>
    </row>
    <row r="277" spans="1:4" ht="12.75" customHeight="1" x14ac:dyDescent="0.3">
      <c r="A277" s="65"/>
      <c r="B277" s="17" t="s">
        <v>21</v>
      </c>
      <c r="C277" s="5">
        <v>3</v>
      </c>
      <c r="D277" s="24">
        <v>3723.14</v>
      </c>
    </row>
    <row r="278" spans="1:4" ht="12.75" customHeight="1" x14ac:dyDescent="0.3">
      <c r="A278" s="65"/>
      <c r="B278" s="11" t="s">
        <v>41</v>
      </c>
      <c r="C278" s="5">
        <v>44</v>
      </c>
      <c r="D278" s="24">
        <v>0</v>
      </c>
    </row>
    <row r="279" spans="1:4" ht="12.75" customHeight="1" x14ac:dyDescent="0.3">
      <c r="A279" s="65"/>
      <c r="B279" s="11" t="s">
        <v>99</v>
      </c>
      <c r="C279" s="5">
        <v>2</v>
      </c>
      <c r="D279" s="24">
        <v>0</v>
      </c>
    </row>
    <row r="280" spans="1:4" ht="12.75" customHeight="1" x14ac:dyDescent="0.3">
      <c r="A280" s="65"/>
      <c r="B280" s="17" t="s">
        <v>100</v>
      </c>
      <c r="C280" s="5">
        <v>1</v>
      </c>
      <c r="D280" s="24">
        <v>833.79</v>
      </c>
    </row>
    <row r="281" spans="1:4" ht="12.75" customHeight="1" x14ac:dyDescent="0.3">
      <c r="A281" s="65"/>
      <c r="B281" s="18" t="s">
        <v>101</v>
      </c>
      <c r="C281" s="5">
        <v>1</v>
      </c>
      <c r="D281" s="24">
        <v>1158</v>
      </c>
    </row>
    <row r="282" spans="1:4" ht="17.25" customHeight="1" thickBot="1" x14ac:dyDescent="0.4">
      <c r="A282" s="67"/>
      <c r="B282" s="29" t="s">
        <v>12</v>
      </c>
      <c r="C282" s="8">
        <f>SUM(C275:C281)</f>
        <v>117</v>
      </c>
      <c r="D282" s="45">
        <f>SUM(D275:D281)</f>
        <v>302733.54000000004</v>
      </c>
    </row>
    <row r="283" spans="1:4" ht="17.25" customHeight="1" thickBot="1" x14ac:dyDescent="0.4">
      <c r="A283" s="19"/>
      <c r="B283" s="20"/>
      <c r="C283" s="20"/>
      <c r="D283" s="21"/>
    </row>
    <row r="284" spans="1:4" ht="17.25" customHeight="1" x14ac:dyDescent="0.25">
      <c r="A284" s="64" t="s">
        <v>102</v>
      </c>
      <c r="B284" s="51" t="s">
        <v>103</v>
      </c>
      <c r="C284" s="49"/>
      <c r="D284" s="50"/>
    </row>
    <row r="285" spans="1:4" ht="63" customHeight="1" x14ac:dyDescent="0.25">
      <c r="A285" s="65"/>
      <c r="B285" s="1" t="s">
        <v>3</v>
      </c>
      <c r="C285" s="3" t="s">
        <v>4</v>
      </c>
      <c r="D285" s="4" t="s">
        <v>5</v>
      </c>
    </row>
    <row r="286" spans="1:4" ht="12.75" customHeight="1" x14ac:dyDescent="0.3">
      <c r="A286" s="65"/>
      <c r="B286" s="10" t="s">
        <v>9</v>
      </c>
      <c r="C286" s="6">
        <v>72</v>
      </c>
      <c r="D286" s="24">
        <v>246857.61</v>
      </c>
    </row>
    <row r="287" spans="1:4" ht="12.75" customHeight="1" x14ac:dyDescent="0.3">
      <c r="A287" s="65"/>
      <c r="B287" s="11" t="s">
        <v>30</v>
      </c>
      <c r="C287" s="5">
        <v>20</v>
      </c>
      <c r="D287" s="24">
        <v>25306.41</v>
      </c>
    </row>
    <row r="288" spans="1:4" ht="12.75" customHeight="1" x14ac:dyDescent="0.3">
      <c r="A288" s="65"/>
      <c r="B288" s="17" t="s">
        <v>10</v>
      </c>
      <c r="C288" s="5">
        <v>19</v>
      </c>
      <c r="D288" s="24">
        <v>54665.42</v>
      </c>
    </row>
    <row r="289" spans="1:4" ht="12.75" customHeight="1" x14ac:dyDescent="0.3">
      <c r="A289" s="65"/>
      <c r="B289" s="11" t="s">
        <v>20</v>
      </c>
      <c r="C289" s="5">
        <v>20</v>
      </c>
      <c r="D289" s="24">
        <v>21744.31</v>
      </c>
    </row>
    <row r="290" spans="1:4" ht="12.75" customHeight="1" x14ac:dyDescent="0.3">
      <c r="A290" s="65"/>
      <c r="B290" s="11" t="s">
        <v>104</v>
      </c>
      <c r="C290" s="5">
        <v>1</v>
      </c>
      <c r="D290" s="24">
        <v>1026.77</v>
      </c>
    </row>
    <row r="291" spans="1:4" ht="17.25" customHeight="1" thickBot="1" x14ac:dyDescent="0.4">
      <c r="A291" s="67"/>
      <c r="B291" s="29" t="s">
        <v>12</v>
      </c>
      <c r="C291" s="8">
        <f>SUM(C286:C290)</f>
        <v>132</v>
      </c>
      <c r="D291" s="45">
        <f>SUM(D286:D290)</f>
        <v>349600.51999999996</v>
      </c>
    </row>
    <row r="292" spans="1:4" ht="17.25" customHeight="1" thickBot="1" x14ac:dyDescent="0.4">
      <c r="A292" s="19"/>
      <c r="B292" s="20"/>
      <c r="C292" s="20"/>
      <c r="D292" s="21"/>
    </row>
    <row r="293" spans="1:4" ht="17.25" customHeight="1" x14ac:dyDescent="0.25">
      <c r="A293" s="64" t="s">
        <v>105</v>
      </c>
      <c r="B293" s="51" t="s">
        <v>106</v>
      </c>
      <c r="C293" s="49"/>
      <c r="D293" s="50"/>
    </row>
    <row r="294" spans="1:4" ht="59.25" customHeight="1" x14ac:dyDescent="0.25">
      <c r="A294" s="65"/>
      <c r="B294" s="1" t="s">
        <v>3</v>
      </c>
      <c r="C294" s="3" t="s">
        <v>4</v>
      </c>
      <c r="D294" s="4" t="s">
        <v>5</v>
      </c>
    </row>
    <row r="295" spans="1:4" ht="12.75" customHeight="1" x14ac:dyDescent="0.3">
      <c r="A295" s="65"/>
      <c r="B295" s="10" t="s">
        <v>8</v>
      </c>
      <c r="C295" s="6">
        <v>46</v>
      </c>
      <c r="D295" s="24">
        <v>85795.59</v>
      </c>
    </row>
    <row r="296" spans="1:4" ht="12.75" customHeight="1" x14ac:dyDescent="0.3">
      <c r="A296" s="65"/>
      <c r="B296" s="11" t="s">
        <v>6</v>
      </c>
      <c r="C296" s="5">
        <v>32</v>
      </c>
      <c r="D296" s="24">
        <v>1348.29</v>
      </c>
    </row>
    <row r="297" spans="1:4" ht="12.75" customHeight="1" x14ac:dyDescent="0.3">
      <c r="A297" s="65"/>
      <c r="B297" s="17" t="s">
        <v>7</v>
      </c>
      <c r="C297" s="5">
        <v>5</v>
      </c>
      <c r="D297" s="24">
        <v>15965.88</v>
      </c>
    </row>
    <row r="298" spans="1:4" ht="12.75" customHeight="1" x14ac:dyDescent="0.3">
      <c r="A298" s="65"/>
      <c r="B298" s="11" t="s">
        <v>104</v>
      </c>
      <c r="C298" s="5">
        <v>1</v>
      </c>
      <c r="D298" s="24">
        <v>1107.92</v>
      </c>
    </row>
    <row r="299" spans="1:4" ht="17.25" customHeight="1" thickBot="1" x14ac:dyDescent="0.4">
      <c r="A299" s="67"/>
      <c r="B299" s="29" t="s">
        <v>12</v>
      </c>
      <c r="C299" s="8">
        <f>SUM(C295:C298)</f>
        <v>84</v>
      </c>
      <c r="D299" s="45">
        <f>SUM(D295:D298)</f>
        <v>104217.68</v>
      </c>
    </row>
    <row r="300" spans="1:4" ht="17.25" customHeight="1" thickBot="1" x14ac:dyDescent="0.4">
      <c r="A300" s="19"/>
      <c r="B300" s="20"/>
      <c r="C300" s="20"/>
      <c r="D300" s="21"/>
    </row>
    <row r="301" spans="1:4" ht="17.25" customHeight="1" x14ac:dyDescent="0.25">
      <c r="A301" s="41"/>
      <c r="B301" s="51" t="s">
        <v>107</v>
      </c>
      <c r="C301" s="49"/>
      <c r="D301" s="50"/>
    </row>
    <row r="302" spans="1:4" ht="32.5" x14ac:dyDescent="0.25">
      <c r="A302" s="58" t="s">
        <v>108</v>
      </c>
      <c r="B302" s="2" t="s">
        <v>3</v>
      </c>
      <c r="C302" s="3" t="s">
        <v>4</v>
      </c>
      <c r="D302" s="4" t="s">
        <v>5</v>
      </c>
    </row>
    <row r="303" spans="1:4" ht="13" x14ac:dyDescent="0.3">
      <c r="A303" s="59"/>
      <c r="B303" s="10" t="s">
        <v>21</v>
      </c>
      <c r="C303" s="6">
        <v>41</v>
      </c>
      <c r="D303" s="24">
        <v>705.32</v>
      </c>
    </row>
    <row r="304" spans="1:4" ht="13" x14ac:dyDescent="0.3">
      <c r="A304" s="59"/>
      <c r="B304" s="17" t="s">
        <v>6</v>
      </c>
      <c r="C304" s="5">
        <v>17</v>
      </c>
      <c r="D304" s="24">
        <v>18590.98</v>
      </c>
    </row>
    <row r="305" spans="1:4" ht="12.75" customHeight="1" x14ac:dyDescent="0.3">
      <c r="A305" s="59"/>
      <c r="B305" s="17" t="s">
        <v>8</v>
      </c>
      <c r="C305" s="5">
        <v>18</v>
      </c>
      <c r="D305" s="24">
        <v>38612.74</v>
      </c>
    </row>
    <row r="306" spans="1:4" ht="12.75" customHeight="1" x14ac:dyDescent="0.3">
      <c r="A306" s="59"/>
      <c r="B306" s="17" t="s">
        <v>7</v>
      </c>
      <c r="C306" s="5">
        <v>9</v>
      </c>
      <c r="D306" s="24">
        <v>28816.55</v>
      </c>
    </row>
    <row r="307" spans="1:4" ht="12.75" customHeight="1" x14ac:dyDescent="0.3">
      <c r="A307" s="59"/>
      <c r="B307" s="11" t="s">
        <v>109</v>
      </c>
      <c r="C307" s="5"/>
      <c r="D307" s="24">
        <v>42400</v>
      </c>
    </row>
    <row r="308" spans="1:4" ht="12.75" customHeight="1" x14ac:dyDescent="0.3">
      <c r="A308" s="59"/>
      <c r="B308" s="11" t="s">
        <v>104</v>
      </c>
      <c r="C308" s="5">
        <v>2</v>
      </c>
      <c r="D308" s="24">
        <v>170.22</v>
      </c>
    </row>
    <row r="309" spans="1:4" ht="16" thickBot="1" x14ac:dyDescent="0.4">
      <c r="A309" s="60"/>
      <c r="B309" s="29" t="s">
        <v>12</v>
      </c>
      <c r="C309" s="8">
        <f>SUM(C303:C308)</f>
        <v>87</v>
      </c>
      <c r="D309" s="45">
        <f>SUM(D303:D308)</f>
        <v>129295.81</v>
      </c>
    </row>
    <row r="310" spans="1:4" ht="12.75" customHeight="1" thickBot="1" x14ac:dyDescent="0.4">
      <c r="A310" s="36"/>
      <c r="B310" s="20"/>
      <c r="C310" s="31"/>
      <c r="D310" s="32"/>
    </row>
    <row r="311" spans="1:4" ht="17" thickBot="1" x14ac:dyDescent="0.3">
      <c r="A311" s="42"/>
      <c r="B311" s="51" t="s">
        <v>110</v>
      </c>
      <c r="C311" s="49"/>
      <c r="D311" s="50"/>
    </row>
    <row r="312" spans="1:4" ht="32.5" x14ac:dyDescent="0.25">
      <c r="A312" s="68" t="s">
        <v>111</v>
      </c>
      <c r="B312" s="1" t="s">
        <v>3</v>
      </c>
      <c r="C312" s="3" t="s">
        <v>4</v>
      </c>
      <c r="D312" s="4" t="s">
        <v>5</v>
      </c>
    </row>
    <row r="313" spans="1:4" ht="13" x14ac:dyDescent="0.3">
      <c r="A313" s="69"/>
      <c r="B313" s="10" t="s">
        <v>30</v>
      </c>
      <c r="C313" s="6">
        <v>48</v>
      </c>
      <c r="D313" s="24">
        <v>164542.82</v>
      </c>
    </row>
    <row r="314" spans="1:4" ht="13" x14ac:dyDescent="0.3">
      <c r="A314" s="69"/>
      <c r="B314" s="17" t="s">
        <v>22</v>
      </c>
      <c r="C314" s="5">
        <v>19</v>
      </c>
      <c r="D314" s="24">
        <v>0</v>
      </c>
    </row>
    <row r="315" spans="1:4" ht="13" x14ac:dyDescent="0.3">
      <c r="A315" s="69"/>
      <c r="B315" s="17" t="s">
        <v>10</v>
      </c>
      <c r="C315" s="5">
        <v>13</v>
      </c>
      <c r="D315" s="24">
        <v>27945.89</v>
      </c>
    </row>
    <row r="316" spans="1:4" ht="13" x14ac:dyDescent="0.3">
      <c r="A316" s="69"/>
      <c r="B316" s="17" t="s">
        <v>6</v>
      </c>
      <c r="C316" s="5">
        <v>7</v>
      </c>
      <c r="D316" s="24">
        <v>11658.22</v>
      </c>
    </row>
    <row r="317" spans="1:4" ht="13" x14ac:dyDescent="0.3">
      <c r="A317" s="69"/>
      <c r="B317" s="11" t="s">
        <v>8</v>
      </c>
      <c r="C317" s="5">
        <v>6</v>
      </c>
      <c r="D317" s="24">
        <v>7071</v>
      </c>
    </row>
    <row r="318" spans="1:4" ht="13" x14ac:dyDescent="0.3">
      <c r="A318" s="69"/>
      <c r="B318" s="11" t="s">
        <v>7</v>
      </c>
      <c r="C318" s="5">
        <v>5</v>
      </c>
      <c r="D318" s="24">
        <v>11827.29</v>
      </c>
    </row>
    <row r="319" spans="1:4" ht="13" x14ac:dyDescent="0.3">
      <c r="A319" s="69"/>
      <c r="B319" s="11" t="s">
        <v>20</v>
      </c>
      <c r="C319" s="5">
        <v>7</v>
      </c>
      <c r="D319" s="24">
        <v>37390.379999999997</v>
      </c>
    </row>
    <row r="320" spans="1:4" ht="13" x14ac:dyDescent="0.3">
      <c r="A320" s="69"/>
      <c r="B320" s="11" t="s">
        <v>9</v>
      </c>
      <c r="C320" s="5">
        <v>8</v>
      </c>
      <c r="D320" s="24">
        <v>14020.78</v>
      </c>
    </row>
    <row r="321" spans="1:4" ht="13" x14ac:dyDescent="0.3">
      <c r="A321" s="69"/>
      <c r="B321" s="11" t="s">
        <v>64</v>
      </c>
      <c r="C321" s="5">
        <v>3</v>
      </c>
      <c r="D321" s="44">
        <v>1439.52</v>
      </c>
    </row>
    <row r="322" spans="1:4" ht="13" x14ac:dyDescent="0.3">
      <c r="A322" s="69"/>
      <c r="B322" s="11" t="s">
        <v>104</v>
      </c>
      <c r="C322" s="5">
        <v>1</v>
      </c>
      <c r="D322" s="47">
        <v>7813.94</v>
      </c>
    </row>
    <row r="323" spans="1:4" ht="16" thickBot="1" x14ac:dyDescent="0.4">
      <c r="A323" s="70"/>
      <c r="B323" s="29" t="s">
        <v>12</v>
      </c>
      <c r="C323" s="8">
        <f>SUM(C313:C322)</f>
        <v>117</v>
      </c>
      <c r="D323" s="45">
        <f>SUM(D313:D322)</f>
        <v>283709.84000000008</v>
      </c>
    </row>
    <row r="324" spans="1:4" ht="16" thickBot="1" x14ac:dyDescent="0.4">
      <c r="A324" s="36"/>
      <c r="B324" s="34"/>
      <c r="C324" s="34"/>
      <c r="D324" s="35"/>
    </row>
    <row r="325" spans="1:4" ht="36" customHeight="1" x14ac:dyDescent="0.25">
      <c r="A325" s="58" t="s">
        <v>112</v>
      </c>
      <c r="B325" s="71" t="s">
        <v>113</v>
      </c>
      <c r="C325" s="49"/>
      <c r="D325" s="50"/>
    </row>
    <row r="326" spans="1:4" ht="58.5" customHeight="1" x14ac:dyDescent="0.25">
      <c r="A326" s="59"/>
      <c r="B326" s="2" t="s">
        <v>3</v>
      </c>
      <c r="C326" s="3" t="s">
        <v>4</v>
      </c>
      <c r="D326" s="4" t="s">
        <v>5</v>
      </c>
    </row>
    <row r="327" spans="1:4" ht="12.75" customHeight="1" x14ac:dyDescent="0.3">
      <c r="A327" s="59"/>
      <c r="B327" s="10" t="s">
        <v>25</v>
      </c>
      <c r="C327" s="6">
        <v>90</v>
      </c>
      <c r="D327" s="33" t="s">
        <v>114</v>
      </c>
    </row>
    <row r="328" spans="1:4" ht="12.75" customHeight="1" x14ac:dyDescent="0.3">
      <c r="A328" s="59"/>
      <c r="B328" s="17" t="s">
        <v>20</v>
      </c>
      <c r="C328" s="5">
        <v>9</v>
      </c>
      <c r="D328" s="40">
        <v>39750.04</v>
      </c>
    </row>
    <row r="329" spans="1:4" ht="12.75" customHeight="1" x14ac:dyDescent="0.3">
      <c r="A329" s="59"/>
      <c r="B329" s="17" t="s">
        <v>19</v>
      </c>
      <c r="C329" s="5">
        <v>12</v>
      </c>
      <c r="D329" s="40">
        <v>5472.75</v>
      </c>
    </row>
    <row r="330" spans="1:4" ht="12.75" customHeight="1" x14ac:dyDescent="0.3">
      <c r="A330" s="59"/>
      <c r="B330" s="11" t="s">
        <v>104</v>
      </c>
      <c r="C330" s="5">
        <v>1</v>
      </c>
      <c r="D330" s="40">
        <v>1575.26</v>
      </c>
    </row>
    <row r="331" spans="1:4" ht="16" thickBot="1" x14ac:dyDescent="0.4">
      <c r="A331" s="60"/>
      <c r="B331" s="29" t="s">
        <v>12</v>
      </c>
      <c r="C331" s="8">
        <f>SUM(C327:C330)</f>
        <v>112</v>
      </c>
      <c r="D331" s="45">
        <f>SUM(D327:D330)</f>
        <v>46798.05</v>
      </c>
    </row>
    <row r="332" spans="1:4" ht="16" thickBot="1" x14ac:dyDescent="0.4">
      <c r="A332" s="37"/>
      <c r="B332" s="34"/>
      <c r="C332" s="34"/>
      <c r="D332" s="35"/>
    </row>
    <row r="333" spans="1:4" ht="16.5" x14ac:dyDescent="0.25">
      <c r="A333" s="58" t="s">
        <v>115</v>
      </c>
      <c r="B333" s="49" t="s">
        <v>116</v>
      </c>
      <c r="C333" s="49"/>
      <c r="D333" s="50"/>
    </row>
    <row r="334" spans="1:4" ht="32.5" x14ac:dyDescent="0.25">
      <c r="A334" s="59"/>
      <c r="B334" s="13" t="s">
        <v>3</v>
      </c>
      <c r="C334" s="3" t="s">
        <v>4</v>
      </c>
      <c r="D334" s="4" t="s">
        <v>5</v>
      </c>
    </row>
    <row r="335" spans="1:4" ht="13" x14ac:dyDescent="0.3">
      <c r="A335" s="59"/>
      <c r="B335" s="10" t="s">
        <v>22</v>
      </c>
      <c r="C335" s="6">
        <v>37</v>
      </c>
      <c r="D335" s="24">
        <v>115718.01</v>
      </c>
    </row>
    <row r="336" spans="1:4" ht="13" x14ac:dyDescent="0.3">
      <c r="A336" s="59"/>
      <c r="B336" s="11" t="s">
        <v>25</v>
      </c>
      <c r="C336" s="5">
        <v>11</v>
      </c>
      <c r="D336" s="47">
        <v>8642.5499999999993</v>
      </c>
    </row>
    <row r="337" spans="1:4" ht="13" x14ac:dyDescent="0.3">
      <c r="A337" s="59"/>
      <c r="B337" s="11" t="s">
        <v>7</v>
      </c>
      <c r="C337" s="5">
        <v>5</v>
      </c>
      <c r="D337" s="24">
        <v>16218.15</v>
      </c>
    </row>
    <row r="338" spans="1:4" ht="13" x14ac:dyDescent="0.3">
      <c r="A338" s="59"/>
      <c r="B338" s="11" t="s">
        <v>104</v>
      </c>
      <c r="C338" s="5">
        <v>1</v>
      </c>
      <c r="D338" s="24">
        <v>1114.17</v>
      </c>
    </row>
    <row r="339" spans="1:4" ht="16" thickBot="1" x14ac:dyDescent="0.4">
      <c r="A339" s="60"/>
      <c r="B339" s="16" t="s">
        <v>12</v>
      </c>
      <c r="C339" s="8">
        <f>SUM(C335:C338)</f>
        <v>54</v>
      </c>
      <c r="D339" s="45">
        <f>SUM(D335:D338)</f>
        <v>141692.88</v>
      </c>
    </row>
    <row r="340" spans="1:4" ht="16" thickBot="1" x14ac:dyDescent="0.4">
      <c r="A340" s="37"/>
      <c r="B340" s="34"/>
      <c r="C340" s="34"/>
      <c r="D340" s="35"/>
    </row>
    <row r="341" spans="1:4" ht="17" thickBot="1" x14ac:dyDescent="0.3">
      <c r="A341" s="39"/>
      <c r="B341" s="51" t="s">
        <v>117</v>
      </c>
      <c r="C341" s="49"/>
      <c r="D341" s="50"/>
    </row>
    <row r="342" spans="1:4" ht="32.5" x14ac:dyDescent="0.25">
      <c r="A342" s="55" t="s">
        <v>118</v>
      </c>
      <c r="B342" s="1" t="s">
        <v>3</v>
      </c>
      <c r="C342" s="3" t="s">
        <v>4</v>
      </c>
      <c r="D342" s="4" t="s">
        <v>5</v>
      </c>
    </row>
    <row r="343" spans="1:4" ht="13" x14ac:dyDescent="0.3">
      <c r="A343" s="56"/>
      <c r="B343" s="10" t="s">
        <v>34</v>
      </c>
      <c r="C343" s="6">
        <v>57</v>
      </c>
      <c r="D343" s="33" t="s">
        <v>114</v>
      </c>
    </row>
    <row r="344" spans="1:4" ht="13" x14ac:dyDescent="0.3">
      <c r="A344" s="56"/>
      <c r="B344" s="10" t="s">
        <v>10</v>
      </c>
      <c r="C344" s="6">
        <v>73</v>
      </c>
      <c r="D344" s="33" t="s">
        <v>114</v>
      </c>
    </row>
    <row r="345" spans="1:4" ht="12.75" customHeight="1" x14ac:dyDescent="0.3">
      <c r="A345" s="56"/>
      <c r="B345" s="17" t="s">
        <v>6</v>
      </c>
      <c r="C345" s="5">
        <v>12</v>
      </c>
      <c r="D345" s="24">
        <v>30644.6</v>
      </c>
    </row>
    <row r="346" spans="1:4" ht="13" x14ac:dyDescent="0.3">
      <c r="A346" s="56"/>
      <c r="B346" s="17" t="s">
        <v>8</v>
      </c>
      <c r="C346" s="5">
        <v>12</v>
      </c>
      <c r="D346" s="24">
        <v>29402.04</v>
      </c>
    </row>
    <row r="347" spans="1:4" ht="13" x14ac:dyDescent="0.3">
      <c r="A347" s="56"/>
      <c r="B347" s="17" t="s">
        <v>18</v>
      </c>
      <c r="C347" s="5">
        <v>3</v>
      </c>
      <c r="D347" s="24">
        <v>1693.18</v>
      </c>
    </row>
    <row r="348" spans="1:4" ht="12.75" customHeight="1" x14ac:dyDescent="0.3">
      <c r="A348" s="56"/>
      <c r="B348" s="11" t="s">
        <v>104</v>
      </c>
      <c r="C348" s="5">
        <v>1</v>
      </c>
      <c r="D348" s="44">
        <v>1412.81</v>
      </c>
    </row>
    <row r="349" spans="1:4" ht="16" thickBot="1" x14ac:dyDescent="0.4">
      <c r="A349" s="57"/>
      <c r="B349" s="29" t="s">
        <v>12</v>
      </c>
      <c r="C349" s="8">
        <f>SUM(C343:C348)</f>
        <v>158</v>
      </c>
      <c r="D349" s="45">
        <f>SUM(D343:D348)</f>
        <v>63152.63</v>
      </c>
    </row>
    <row r="350" spans="1:4" ht="12.75" customHeight="1" thickBot="1" x14ac:dyDescent="0.4">
      <c r="A350" s="38"/>
      <c r="B350" s="20"/>
      <c r="C350" s="20"/>
      <c r="D350" s="21"/>
    </row>
    <row r="351" spans="1:4" ht="16.5" x14ac:dyDescent="0.25">
      <c r="A351" s="52" t="s">
        <v>119</v>
      </c>
      <c r="B351" s="49" t="s">
        <v>120</v>
      </c>
      <c r="C351" s="49"/>
      <c r="D351" s="50"/>
    </row>
    <row r="352" spans="1:4" ht="32.5" x14ac:dyDescent="0.25">
      <c r="A352" s="53"/>
      <c r="B352" s="13" t="s">
        <v>3</v>
      </c>
      <c r="C352" s="3" t="s">
        <v>4</v>
      </c>
      <c r="D352" s="4" t="s">
        <v>5</v>
      </c>
    </row>
    <row r="353" spans="1:4" ht="12.75" customHeight="1" x14ac:dyDescent="0.3">
      <c r="A353" s="53"/>
      <c r="B353" s="10" t="s">
        <v>121</v>
      </c>
      <c r="C353" s="6">
        <v>107</v>
      </c>
      <c r="D353" s="24">
        <v>327629.40000000002</v>
      </c>
    </row>
    <row r="354" spans="1:4" ht="13" x14ac:dyDescent="0.3">
      <c r="A354" s="53"/>
      <c r="B354" s="11" t="s">
        <v>6</v>
      </c>
      <c r="C354" s="5">
        <v>16</v>
      </c>
      <c r="D354" s="24">
        <v>1801.42</v>
      </c>
    </row>
    <row r="355" spans="1:4" ht="13" x14ac:dyDescent="0.3">
      <c r="A355" s="53"/>
      <c r="B355" s="11" t="s">
        <v>9</v>
      </c>
      <c r="C355" s="5">
        <v>3</v>
      </c>
      <c r="D355" s="24">
        <v>34557.760000000002</v>
      </c>
    </row>
    <row r="356" spans="1:4" ht="13" x14ac:dyDescent="0.3">
      <c r="A356" s="53"/>
      <c r="B356" s="11" t="s">
        <v>20</v>
      </c>
      <c r="C356" s="5">
        <v>11</v>
      </c>
      <c r="D356" s="24">
        <v>12846.38</v>
      </c>
    </row>
    <row r="357" spans="1:4" ht="13" x14ac:dyDescent="0.3">
      <c r="A357" s="53"/>
      <c r="B357" s="11" t="s">
        <v>48</v>
      </c>
      <c r="C357" s="5">
        <v>13</v>
      </c>
      <c r="D357" s="24">
        <v>25751.42</v>
      </c>
    </row>
    <row r="358" spans="1:4" ht="13" x14ac:dyDescent="0.3">
      <c r="A358" s="53"/>
      <c r="B358" s="11" t="s">
        <v>99</v>
      </c>
      <c r="C358" s="5">
        <v>2</v>
      </c>
      <c r="D358" s="48" t="s">
        <v>114</v>
      </c>
    </row>
    <row r="359" spans="1:4" ht="13" x14ac:dyDescent="0.3">
      <c r="A359" s="53"/>
      <c r="B359" s="11" t="s">
        <v>7</v>
      </c>
      <c r="C359" s="5">
        <v>3</v>
      </c>
      <c r="D359" s="24">
        <v>17067.259999999998</v>
      </c>
    </row>
    <row r="360" spans="1:4" ht="13" x14ac:dyDescent="0.3">
      <c r="A360" s="53"/>
      <c r="B360" s="11" t="s">
        <v>104</v>
      </c>
      <c r="C360" s="5">
        <v>1</v>
      </c>
      <c r="D360" s="24">
        <v>1286.05</v>
      </c>
    </row>
    <row r="361" spans="1:4" ht="16" thickBot="1" x14ac:dyDescent="0.4">
      <c r="A361" s="54"/>
      <c r="B361" s="16" t="s">
        <v>12</v>
      </c>
      <c r="C361" s="8">
        <f>SUM(C353:C360)</f>
        <v>156</v>
      </c>
      <c r="D361" s="45">
        <f>SUM(D353:D360)</f>
        <v>420939.69</v>
      </c>
    </row>
    <row r="362" spans="1:4" ht="16" thickBot="1" x14ac:dyDescent="0.4">
      <c r="A362" s="37"/>
      <c r="B362" s="20"/>
      <c r="C362" s="20"/>
      <c r="D362" s="21"/>
    </row>
    <row r="363" spans="1:4" ht="16.5" x14ac:dyDescent="0.25">
      <c r="A363" s="52" t="s">
        <v>122</v>
      </c>
      <c r="B363" s="49" t="s">
        <v>123</v>
      </c>
      <c r="C363" s="49"/>
      <c r="D363" s="50"/>
    </row>
    <row r="364" spans="1:4" ht="60" customHeight="1" x14ac:dyDescent="0.25">
      <c r="A364" s="53"/>
      <c r="B364" s="13" t="s">
        <v>3</v>
      </c>
      <c r="C364" s="3" t="s">
        <v>4</v>
      </c>
      <c r="D364" s="4" t="s">
        <v>5</v>
      </c>
    </row>
    <row r="365" spans="1:4" ht="13" x14ac:dyDescent="0.3">
      <c r="A365" s="53"/>
      <c r="B365" s="10" t="s">
        <v>8</v>
      </c>
      <c r="C365" s="6">
        <v>39</v>
      </c>
      <c r="D365" s="24">
        <v>68059.289999999994</v>
      </c>
    </row>
    <row r="366" spans="1:4" ht="13" x14ac:dyDescent="0.3">
      <c r="A366" s="53"/>
      <c r="B366" s="11" t="s">
        <v>6</v>
      </c>
      <c r="C366" s="5">
        <v>24</v>
      </c>
      <c r="D366" s="24">
        <v>1167.28</v>
      </c>
    </row>
    <row r="367" spans="1:4" ht="13" x14ac:dyDescent="0.3">
      <c r="A367" s="53"/>
      <c r="B367" s="11" t="s">
        <v>9</v>
      </c>
      <c r="C367" s="5">
        <v>16</v>
      </c>
      <c r="D367" s="24">
        <v>44798.45</v>
      </c>
    </row>
    <row r="368" spans="1:4" ht="13" x14ac:dyDescent="0.3">
      <c r="A368" s="53"/>
      <c r="B368" s="11" t="s">
        <v>18</v>
      </c>
      <c r="C368" s="5">
        <v>3</v>
      </c>
      <c r="D368" s="24">
        <v>0</v>
      </c>
    </row>
    <row r="369" spans="1:4" ht="13" x14ac:dyDescent="0.3">
      <c r="A369" s="53"/>
      <c r="B369" s="11" t="s">
        <v>104</v>
      </c>
      <c r="C369" s="5">
        <v>1</v>
      </c>
      <c r="D369" s="24">
        <v>311.95999999999998</v>
      </c>
    </row>
    <row r="370" spans="1:4" ht="16" thickBot="1" x14ac:dyDescent="0.4">
      <c r="A370" s="54"/>
      <c r="B370" s="16" t="s">
        <v>12</v>
      </c>
      <c r="C370" s="8">
        <f>SUM(C365:C369)</f>
        <v>83</v>
      </c>
      <c r="D370" s="45">
        <f>SUM(D365:D369)</f>
        <v>114336.98</v>
      </c>
    </row>
    <row r="371" spans="1:4" ht="16" thickBot="1" x14ac:dyDescent="0.4">
      <c r="A371" s="43"/>
      <c r="B371" s="20"/>
      <c r="C371" s="20"/>
      <c r="D371" s="46"/>
    </row>
    <row r="372" spans="1:4" ht="16.5" x14ac:dyDescent="0.25">
      <c r="A372" s="64" t="s">
        <v>124</v>
      </c>
      <c r="B372" s="51" t="s">
        <v>125</v>
      </c>
      <c r="C372" s="49"/>
      <c r="D372" s="50"/>
    </row>
    <row r="373" spans="1:4" ht="32.5" x14ac:dyDescent="0.25">
      <c r="A373" s="65"/>
      <c r="B373" s="1" t="s">
        <v>3</v>
      </c>
      <c r="C373" s="3" t="s">
        <v>4</v>
      </c>
      <c r="D373" s="4" t="s">
        <v>5</v>
      </c>
    </row>
    <row r="374" spans="1:4" ht="13" x14ac:dyDescent="0.25">
      <c r="A374" s="65"/>
      <c r="B374" s="10" t="s">
        <v>47</v>
      </c>
      <c r="C374" s="6"/>
      <c r="D374" s="61" t="s">
        <v>126</v>
      </c>
    </row>
    <row r="375" spans="1:4" ht="13" x14ac:dyDescent="0.25">
      <c r="A375" s="65"/>
      <c r="B375" s="11" t="s">
        <v>41</v>
      </c>
      <c r="C375" s="5"/>
      <c r="D375" s="62"/>
    </row>
    <row r="376" spans="1:4" ht="13" x14ac:dyDescent="0.25">
      <c r="A376" s="65"/>
      <c r="B376" s="11"/>
      <c r="C376" s="5"/>
      <c r="D376" s="63"/>
    </row>
    <row r="377" spans="1:4" ht="16" thickBot="1" x14ac:dyDescent="0.4">
      <c r="A377" s="66"/>
      <c r="B377" s="7" t="s">
        <v>12</v>
      </c>
      <c r="C377" s="8">
        <f>SUM(C374:C376)</f>
        <v>0</v>
      </c>
      <c r="D377" s="9"/>
    </row>
  </sheetData>
  <mergeCells count="81">
    <mergeCell ref="B246:D246"/>
    <mergeCell ref="A162:A167"/>
    <mergeCell ref="B162:D162"/>
    <mergeCell ref="D164:D166"/>
    <mergeCell ref="A189:A196"/>
    <mergeCell ref="B189:D189"/>
    <mergeCell ref="A215:A223"/>
    <mergeCell ref="A169:A177"/>
    <mergeCell ref="A237:A244"/>
    <mergeCell ref="B237:D237"/>
    <mergeCell ref="A198:A204"/>
    <mergeCell ref="B198:D198"/>
    <mergeCell ref="B215:D215"/>
    <mergeCell ref="A225:A235"/>
    <mergeCell ref="A206:A213"/>
    <mergeCell ref="B206:D206"/>
    <mergeCell ref="B225:D225"/>
    <mergeCell ref="A137:A142"/>
    <mergeCell ref="B137:D137"/>
    <mergeCell ref="A144:A151"/>
    <mergeCell ref="B144:D144"/>
    <mergeCell ref="B179:D179"/>
    <mergeCell ref="A179:A187"/>
    <mergeCell ref="A29:A37"/>
    <mergeCell ref="B29:D29"/>
    <mergeCell ref="A66:A75"/>
    <mergeCell ref="B66:D66"/>
    <mergeCell ref="A47:A55"/>
    <mergeCell ref="B47:D47"/>
    <mergeCell ref="A57:A64"/>
    <mergeCell ref="B57:D57"/>
    <mergeCell ref="A39:A45"/>
    <mergeCell ref="B39:D39"/>
    <mergeCell ref="A1:D1"/>
    <mergeCell ref="A3:A11"/>
    <mergeCell ref="B3:D3"/>
    <mergeCell ref="A13:A27"/>
    <mergeCell ref="B13:D13"/>
    <mergeCell ref="A246:A253"/>
    <mergeCell ref="A109:A115"/>
    <mergeCell ref="B109:D109"/>
    <mergeCell ref="A117:A125"/>
    <mergeCell ref="B77:D77"/>
    <mergeCell ref="B169:D169"/>
    <mergeCell ref="A153:A160"/>
    <mergeCell ref="B153:D153"/>
    <mergeCell ref="A98:A107"/>
    <mergeCell ref="B117:D117"/>
    <mergeCell ref="B127:D127"/>
    <mergeCell ref="A84:A96"/>
    <mergeCell ref="B84:D84"/>
    <mergeCell ref="B98:D98"/>
    <mergeCell ref="A127:A135"/>
    <mergeCell ref="A77:A82"/>
    <mergeCell ref="A255:A262"/>
    <mergeCell ref="B255:D255"/>
    <mergeCell ref="A325:A331"/>
    <mergeCell ref="A302:A309"/>
    <mergeCell ref="B311:D311"/>
    <mergeCell ref="A312:A323"/>
    <mergeCell ref="A264:A271"/>
    <mergeCell ref="B325:D325"/>
    <mergeCell ref="B264:D264"/>
    <mergeCell ref="A284:A291"/>
    <mergeCell ref="A293:A299"/>
    <mergeCell ref="B293:D293"/>
    <mergeCell ref="B301:D301"/>
    <mergeCell ref="B284:D284"/>
    <mergeCell ref="A273:A282"/>
    <mergeCell ref="B273:D273"/>
    <mergeCell ref="A363:A370"/>
    <mergeCell ref="B363:D363"/>
    <mergeCell ref="D374:D376"/>
    <mergeCell ref="A372:A377"/>
    <mergeCell ref="B372:D372"/>
    <mergeCell ref="B333:D333"/>
    <mergeCell ref="B341:D341"/>
    <mergeCell ref="A351:A361"/>
    <mergeCell ref="A342:A349"/>
    <mergeCell ref="A333:A339"/>
    <mergeCell ref="B351:D351"/>
  </mergeCells>
  <phoneticPr fontId="11" type="noConversion"/>
  <pageMargins left="0.74803149606299213" right="0.74803149606299213" top="0.70866141732283472" bottom="0.19685039370078741" header="0.27559055118110237" footer="0.23622047244094491"/>
  <pageSetup paperSize="9" scale="53" orientation="portrait" verticalDpi="300" r:id="rId1"/>
  <headerFooter alignWithMargins="0"/>
  <rowBreaks count="5" manualBreakCount="5">
    <brk id="75" max="7" man="1"/>
    <brk id="151" max="7" man="1"/>
    <brk id="223" max="7" man="1"/>
    <brk id="291" max="7" man="1"/>
    <brk id="361" max="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GetOrganized Document Library Content Type" ma:contentTypeID="0x010100AC085CFC53BC46CEA2EADE194AD9D4820016C097E81BFFA2468B6E24FEA56A0CAA" ma:contentTypeVersion="0" ma:contentTypeDescription="GetOrganized Document Library Content Type Description" ma:contentTypeScope="" ma:versionID="1896339bf034a7dbfcc22386e6bde5cc">
  <xsd:schema xmlns:xsd="http://www.w3.org/2001/XMLSchema" xmlns:xs="http://www.w3.org/2001/XMLSchema" xmlns:p="http://schemas.microsoft.com/office/2006/metadata/properties" xmlns:ns1="http://schemas.microsoft.com/sharepoint/v3" xmlns:ns2="A2475706-C397-4018-87A1-4592EB19B34F" xmlns:ns3="7ab7fc7f-98b0-4ae6-9cb3-e26c72a4dca4" xmlns:ns4="8085be97-0be4-4685-a09e-444e0ce5f859" targetNamespace="http://schemas.microsoft.com/office/2006/metadata/properties" ma:root="true" ma:fieldsID="350dd89315c8b21fff16d72c07513ed2" ns1:_="" ns2:_="" ns3:_="" ns4:_="">
    <xsd:import namespace="http://schemas.microsoft.com/sharepoint/v3"/>
    <xsd:import namespace="A2475706-C397-4018-87A1-4592EB19B34F"/>
    <xsd:import namespace="7ab7fc7f-98b0-4ae6-9cb3-e26c72a4dca4"/>
    <xsd:import namespace="8085be97-0be4-4685-a09e-444e0ce5f859"/>
    <xsd:element name="properties">
      <xsd:complexType>
        <xsd:sequence>
          <xsd:element name="documentManagement">
            <xsd:complexType>
              <xsd:all>
                <xsd:element ref="ns1:Year"/>
                <xsd:element ref="ns1:CmsRegistrationDate" minOccurs="0"/>
                <xsd:element ref="ns1:CmsRegistrationNumber" minOccurs="0"/>
                <xsd:element ref="ns2:Classification" minOccurs="0"/>
                <xsd:element ref="ns1:CCMCognitiveType" minOccurs="0"/>
                <xsd:element ref="ns1:CaseID" minOccurs="0"/>
                <xsd:element ref="ns1:CCMVisualId" minOccurs="0"/>
                <xsd:element ref="ns1:DocID" minOccurs="0"/>
                <xsd:element ref="ns1:Finalized" minOccurs="0"/>
                <xsd:element ref="ns1:Related" minOccurs="0"/>
                <xsd:element ref="ns1:RegistrationDate" minOccurs="0"/>
                <xsd:element ref="ns1:CaseRecordNumber" minOccurs="0"/>
                <xsd:element ref="ns1:LocalAttachment" minOccurs="0"/>
                <xsd:element ref="ns1:CCMTemplateName" minOccurs="0"/>
                <xsd:element ref="ns1:CCMTemplateVersion" minOccurs="0"/>
                <xsd:element ref="ns1:CCMTemplateID" minOccurs="0"/>
                <xsd:element ref="ns1:CCMSystemID" minOccurs="0"/>
                <xsd:element ref="ns1:WasEncrypted" minOccurs="0"/>
                <xsd:element ref="ns1:WasSigned" minOccurs="0"/>
                <xsd:element ref="ns1:MailHasAttachments" minOccurs="0"/>
                <xsd:element ref="ns1:CCMConversation" minOccurs="0"/>
                <xsd:element ref="ns1:afab7d08242c493bbd8dadc4cd5d9d54" minOccurs="0"/>
                <xsd:element ref="ns3:TaxCatchAll" minOccurs="0"/>
                <xsd:element ref="ns1:c8cd5695b2274a9e95663d2e5ab1b4c1" minOccurs="0"/>
                <xsd:element ref="ns1:b84d2123e74a477ebaf8c7711bcb8f7c" minOccurs="0"/>
                <xsd:element ref="ns1:bc774ebde5ce414aaa02dda990692a66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Year" ma:index="3" ma:displayName="Year" ma:description="Qualification of the document to the reporting year" ma:internalName="Year">
      <xsd:simpleType>
        <xsd:restriction base="dms:Text">
          <xsd:maxLength value="4"/>
        </xsd:restriction>
      </xsd:simpleType>
    </xsd:element>
    <xsd:element name="CmsRegistrationDate" ma:index="7" nillable="true" ma:displayName="Registration Date" ma:description="Date on which the document was registered in Frontex Correspondence Management System" ma:format="DateOnly" ma:internalName="CmsRegistrationDate">
      <xsd:simpleType>
        <xsd:restriction base="dms:DateTime"/>
      </xsd:simpleType>
    </xsd:element>
    <xsd:element name="CmsRegistrationNumber" ma:index="8" nillable="true" ma:displayName="Registration Number" ma:description="Unique identifier assigned during registration of the document in Frontex Correspondence Management System" ma:internalName="CmsRegistrationNumber">
      <xsd:simpleType>
        <xsd:restriction base="dms:Text">
          <xsd:maxLength value="255"/>
        </xsd:restriction>
      </xsd:simpleType>
    </xsd:element>
    <xsd:element name="CCMCognitiveType" ma:index="10" nillable="true" ma:displayName="CognitiveType" ma:decimals="0" ma:internalName="CCMCognitiveType" ma:readOnly="false">
      <xsd:simpleType>
        <xsd:restriction base="dms:Number"/>
      </xsd:simpleType>
    </xsd:element>
    <xsd:element name="CaseID" ma:index="13" nillable="true" ma:displayName="Case ID" ma:default="Assigning" ma:internalName="CaseID" ma:readOnly="true">
      <xsd:simpleType>
        <xsd:restriction base="dms:Text"/>
      </xsd:simpleType>
    </xsd:element>
    <xsd:element name="CCMVisualId" ma:index="14" nillable="true" ma:displayName="Case ID" ma:default="Assigning" ma:internalName="CCMVisualId" ma:readOnly="true">
      <xsd:simpleType>
        <xsd:restriction base="dms:Text"/>
      </xsd:simpleType>
    </xsd:element>
    <xsd:element name="DocID" ma:index="15" nillable="true" ma:displayName="Document ID" ma:default="Assigning" ma:internalName="DocID" ma:readOnly="true">
      <xsd:simpleType>
        <xsd:restriction base="dms:Text"/>
      </xsd:simpleType>
    </xsd:element>
    <xsd:element name="Finalized" ma:index="16" nillable="true" ma:displayName="Finalized" ma:default="False" ma:internalName="Finalized" ma:readOnly="true">
      <xsd:simpleType>
        <xsd:restriction base="dms:Boolean"/>
      </xsd:simpleType>
    </xsd:element>
    <xsd:element name="Related" ma:index="17" nillable="true" ma:displayName="Related" ma:default="False" ma:internalName="Related" ma:readOnly="true">
      <xsd:simpleType>
        <xsd:restriction base="dms:Boolean"/>
      </xsd:simpleType>
    </xsd:element>
    <xsd:element name="RegistrationDate" ma:index="18" nillable="true" ma:displayName="Registration date" ma:description="" ma:format="DateTime" ma:internalName="RegistrationDate" ma:readOnly="true">
      <xsd:simpleType>
        <xsd:restriction base="dms:DateTime"/>
      </xsd:simpleType>
    </xsd:element>
    <xsd:element name="CaseRecordNumber" ma:index="19" nillable="true" ma:displayName="Record ID" ma:decimals="0" ma:default="0" ma:internalName="CaseRecordNumber" ma:readOnly="true">
      <xsd:simpleType>
        <xsd:restriction base="dms:Number"/>
      </xsd:simpleType>
    </xsd:element>
    <xsd:element name="LocalAttachment" ma:index="20" nillable="true" ma:displayName="Local Attachment" ma:default="False" ma:internalName="LocalAttachment" ma:readOnly="true">
      <xsd:simpleType>
        <xsd:restriction base="dms:Boolean"/>
      </xsd:simpleType>
    </xsd:element>
    <xsd:element name="CCMTemplateName" ma:index="21" nillable="true" ma:displayName="Template name" ma:internalName="CCMTemplateName" ma:readOnly="true">
      <xsd:simpleType>
        <xsd:restriction base="dms:Text"/>
      </xsd:simpleType>
    </xsd:element>
    <xsd:element name="CCMTemplateVersion" ma:index="22" nillable="true" ma:displayName="Template version" ma:internalName="CCMTemplateVersion" ma:readOnly="true">
      <xsd:simpleType>
        <xsd:restriction base="dms:Text"/>
      </xsd:simpleType>
    </xsd:element>
    <xsd:element name="CCMTemplateID" ma:index="23" nillable="true" ma:displayName="CCMTemplateID" ma:decimals="0" ma:default="0" ma:hidden="true" ma:internalName="CCMTemplateID" ma:readOnly="true">
      <xsd:simpleType>
        <xsd:restriction base="dms:Number"/>
      </xsd:simpleType>
    </xsd:element>
    <xsd:element name="CCMSystemID" ma:index="24" nillable="true" ma:displayName="CCMSystemID" ma:hidden="true" ma:internalName="CCMSystemID" ma:readOnly="true">
      <xsd:simpleType>
        <xsd:restriction base="dms:Text"/>
      </xsd:simpleType>
    </xsd:element>
    <xsd:element name="WasEncrypted" ma:index="25" nillable="true" ma:displayName="Encrypted" ma:default="False" ma:internalName="WasEncrypted" ma:readOnly="true">
      <xsd:simpleType>
        <xsd:restriction base="dms:Boolean"/>
      </xsd:simpleType>
    </xsd:element>
    <xsd:element name="WasSigned" ma:index="26" nillable="true" ma:displayName="Signed" ma:default="False" ma:internalName="WasSigned" ma:readOnly="true">
      <xsd:simpleType>
        <xsd:restriction base="dms:Boolean"/>
      </xsd:simpleType>
    </xsd:element>
    <xsd:element name="MailHasAttachments" ma:index="27" nillable="true" ma:displayName="E-mail has attachments" ma:default="False" ma:internalName="MailHasAttachments" ma:readOnly="true">
      <xsd:simpleType>
        <xsd:restriction base="dms:Boolean"/>
      </xsd:simpleType>
    </xsd:element>
    <xsd:element name="CCMConversation" ma:index="28" nillable="true" ma:displayName="Conversation" ma:internalName="CCMConversation" ma:readOnly="true">
      <xsd:simpleType>
        <xsd:restriction base="dms:Text"/>
      </xsd:simpleType>
    </xsd:element>
    <xsd:element name="afab7d08242c493bbd8dadc4cd5d9d54" ma:index="30" ma:taxonomy="true" ma:internalName="afab7d08242c493bbd8dadc4cd5d9d54" ma:taxonomyFieldName="Owner" ma:displayName="Business Owner" ma:default="2342;#HoU.LPU|44353ab7-5ee2-40d6-991c-300f381a0c78" ma:fieldId="{afab7d08-242c-493b-bd8d-adc4cd5d9d54}" ma:sspId="ab0db32a-6585-4aed-ab3a-f1cc32793a6d" ma:termSetId="4494f27e-7ccc-42a4-935c-7b03931cbd0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8cd5695b2274a9e95663d2e5ab1b4c1" ma:index="32" ma:taxonomy="true" ma:internalName="c8cd5695b2274a9e95663d2e5ab1b4c1" ma:taxonomyFieldName="DocumentType" ma:displayName="Document Type" ma:default="2341;#Document|fd247e4a-b941-4fd1-8392-fae9034d723a" ma:fieldId="{c8cd5695-b227-4a9e-9566-3d2e5ab1b4c1}" ma:sspId="ab0db32a-6585-4aed-ab3a-f1cc32793a6d" ma:termSetId="2ac76308-041c-4ed2-9ab1-7e65dc85636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84d2123e74a477ebaf8c7711bcb8f7c" ma:index="33" ma:taxonomy="true" ma:internalName="b84d2123e74a477ebaf8c7711bcb8f7c" ma:taxonomyFieldName="Entity" ma:displayName="Entity" ma:default="2343;#LPU|d30bf81b-6eef-40ac-80f9-c1430f4e7993" ma:fieldId="{b84d2123-e74a-477e-baf8-c7711bcb8f7c}" ma:sspId="ab0db32a-6585-4aed-ab3a-f1cc32793a6d" ma:termSetId="3fee0e9a-0541-4aed-8c58-512d0a56ce8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c774ebde5ce414aaa02dda990692a66" ma:index="34" ma:taxonomy="true" ma:internalName="bc774ebde5ce414aaa02dda990692a66" ma:taxonomyFieldName="FilePlan" ma:displayName="File Plan" ma:default="2344;#6201 PAD|98fad02c-6201-4671-6201-ba8db924528c" ma:fieldId="{bc774ebd-e5ce-414a-aa02-dda990692a66}" ma:sspId="ab0db32a-6585-4aed-ab3a-f1cc32793a6d" ma:termSetId="3a85d073-fb72-458e-875a-5db874ee6e7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75706-C397-4018-87A1-4592EB19B34F" elementFormDefault="qualified">
    <xsd:import namespace="http://schemas.microsoft.com/office/2006/documentManagement/types"/>
    <xsd:import namespace="http://schemas.microsoft.com/office/infopath/2007/PartnerControls"/>
    <xsd:element name="Classification" ma:index="9" nillable="true" ma:displayName="Classification" ma:default="PADLimited" ma:format="Dropdown" ma:internalName="Classification">
      <xsd:simpleType>
        <xsd:restriction base="dms:Choice">
          <xsd:enumeration value="PADLimi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7fc7f-98b0-4ae6-9cb3-e26c72a4dca4" elementFormDefault="qualified">
    <xsd:import namespace="http://schemas.microsoft.com/office/2006/documentManagement/types"/>
    <xsd:import namespace="http://schemas.microsoft.com/office/infopath/2007/PartnerControls"/>
    <xsd:element name="TaxCatchAll" ma:index="31" nillable="true" ma:displayName="Taxonomy Catch All Column" ma:hidden="true" ma:list="{8fcfed2d-4bcc-40ac-9ba7-156a9d3f4d04}" ma:internalName="TaxCatchAll" ma:showField="CatchAllData" ma:web="7ab7fc7f-98b0-4ae6-9cb3-e26c72a4dc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5be97-0be4-4685-a09e-444e0ce5f859" elementFormDefault="qualified">
    <xsd:import namespace="http://schemas.microsoft.com/office/2006/documentManagement/types"/>
    <xsd:import namespace="http://schemas.microsoft.com/office/infopath/2007/PartnerControls"/>
    <xsd:element name="SharedWithUsers" ma:index="3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asEncrypted xmlns="http://schemas.microsoft.com/sharepoint/v3">false</WasEncrypted>
    <WasSigned xmlns="http://schemas.microsoft.com/sharepoint/v3">false</WasSigned>
    <LocalAttachment xmlns="http://schemas.microsoft.com/sharepoint/v3">false</LocalAttachment>
    <c8cd5695b2274a9e95663d2e5ab1b4c1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Document</TermName>
          <TermId xmlns="http://schemas.microsoft.com/office/infopath/2007/PartnerControls">fd247e4a-b941-4fd1-8392-fae9034d723a</TermId>
        </TermInfo>
      </Terms>
    </c8cd5695b2274a9e95663d2e5ab1b4c1>
    <CCMTemplateID xmlns="http://schemas.microsoft.com/sharepoint/v3">0</CCMTemplateID>
    <CaseRecordNumber xmlns="http://schemas.microsoft.com/sharepoint/v3">0</CaseRecordNumber>
    <CaseID xmlns="http://schemas.microsoft.com/sharepoint/v3">PAD-2023-00056</CaseID>
    <RegistrationDate xmlns="http://schemas.microsoft.com/sharepoint/v3" xsi:nil="true"/>
    <b84d2123e74a477ebaf8c7711bcb8f7c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LPU</TermName>
          <TermId xmlns="http://schemas.microsoft.com/office/infopath/2007/PartnerControls">d30bf81b-6eef-40ac-80f9-c1430f4e7993</TermId>
        </TermInfo>
      </Terms>
    </b84d2123e74a477ebaf8c7711bcb8f7c>
    <Year xmlns="http://schemas.microsoft.com/sharepoint/v3">2023</Year>
    <Related xmlns="http://schemas.microsoft.com/sharepoint/v3">false</Related>
    <CCMSystemID xmlns="http://schemas.microsoft.com/sharepoint/v3">57e7505a-ffc5-4ca0-bc60-8081f4fcb9fe</CCMSystemID>
    <Finalized xmlns="http://schemas.microsoft.com/sharepoint/v3">false</Finalized>
    <CCMVisualId xmlns="http://schemas.microsoft.com/sharepoint/v3">PAD-2023-00056</CCMVisualId>
    <TaxCatchAll xmlns="7ab7fc7f-98b0-4ae6-9cb3-e26c72a4dca4">
      <Value>3</Value>
      <Value>2</Value>
      <Value>1</Value>
      <Value>0</Value>
    </TaxCatchAll>
    <afab7d08242c493bbd8dadc4cd5d9d54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HoU.LPU</TermName>
          <TermId xmlns="http://schemas.microsoft.com/office/infopath/2007/PartnerControls">44353ab7-5ee2-40d6-991c-300f381a0c78</TermId>
        </TermInfo>
      </Terms>
    </afab7d08242c493bbd8dadc4cd5d9d54>
    <DocID xmlns="http://schemas.microsoft.com/sharepoint/v3">2680313</DocID>
    <bc774ebde5ce414aaa02dda990692a66 xmlns="http://schemas.microsoft.com/sharepoint/v3">
      <Terms xmlns="http://schemas.microsoft.com/office/infopath/2007/PartnerControls"/>
    </bc774ebde5ce414aaa02dda990692a66>
    <MailHasAttachments xmlns="http://schemas.microsoft.com/sharepoint/v3">false</MailHasAttachments>
    <CCMCognitiveType xmlns="http://schemas.microsoft.com/sharepoint/v3" xsi:nil="true"/>
    <CmsRegistrationDate xmlns="http://schemas.microsoft.com/sharepoint/v3" xsi:nil="true"/>
    <CmsRegistrationNumber xmlns="http://schemas.microsoft.com/sharepoint/v3" xsi:nil="true"/>
    <Classification xmlns="A2475706-C397-4018-87A1-4592EB19B34F">PADLimited</Classification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024A8D-3ABE-41A3-B3EC-108F1923BAD3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83F0C189-ED7F-4DCF-968F-F9C1A10347BA}"/>
</file>

<file path=customXml/itemProps3.xml><?xml version="1.0" encoding="utf-8"?>
<ds:datastoreItem xmlns:ds="http://schemas.openxmlformats.org/officeDocument/2006/customXml" ds:itemID="{8BAD4C41-D41F-4D86-B3DE-705AFD979C8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ab7fc7f-98b0-4ae6-9cb3-e26c72a4dca4"/>
  </ds:schemaRefs>
</ds:datastoreItem>
</file>

<file path=customXml/itemProps4.xml><?xml version="1.0" encoding="utf-8"?>
<ds:datastoreItem xmlns:ds="http://schemas.openxmlformats.org/officeDocument/2006/customXml" ds:itemID="{174BAE10-B817-40E4-8987-A1E7146C57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2010</vt:lpstr>
      <vt:lpstr>'2010'!Print_Area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Completed JRO_2010</dc:title>
  <dc:subject/>
  <dc:creator/>
  <cp:keywords/>
  <dc:description/>
  <cp:lastModifiedBy/>
  <cp:revision/>
  <dcterms:created xsi:type="dcterms:W3CDTF">2023-03-17T14:20:03Z</dcterms:created>
  <dcterms:modified xsi:type="dcterms:W3CDTF">2023-03-27T13:08:49Z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D">
    <vt:lpwstr>2660732</vt:lpwstr>
  </property>
  <property fmtid="{D5CDD505-2E9C-101B-9397-08002B2CF9AE}" pid="3" name="CCMSystem">
    <vt:lpwstr> </vt:lpwstr>
  </property>
  <property fmtid="{D5CDD505-2E9C-101B-9397-08002B2CF9AE}" pid="4" name="LocalAttachment">
    <vt:lpwstr>0</vt:lpwstr>
  </property>
  <property fmtid="{D5CDD505-2E9C-101B-9397-08002B2CF9AE}" pid="5" name="Related">
    <vt:lpwstr>0</vt:lpwstr>
  </property>
  <property fmtid="{D5CDD505-2E9C-101B-9397-08002B2CF9AE}" pid="6" name="CCMEventContext">
    <vt:lpwstr>59448280-3758-4870-bbf7-fb4cb141f754</vt:lpwstr>
  </property>
  <property fmtid="{D5CDD505-2E9C-101B-9397-08002B2CF9AE}" pid="7" name="CCMSystemID">
    <vt:lpwstr>57e7505a-ffc5-4ca0-bc60-8081f4fcb9fe</vt:lpwstr>
  </property>
  <property fmtid="{D5CDD505-2E9C-101B-9397-08002B2CF9AE}" pid="8" name="Finalized">
    <vt:lpwstr>0</vt:lpwstr>
  </property>
  <property fmtid="{D5CDD505-2E9C-101B-9397-08002B2CF9AE}" pid="9" name="CCMVisualId">
    <vt:lpwstr>PAD-2023-00056</vt:lpwstr>
  </property>
  <property fmtid="{D5CDD505-2E9C-101B-9397-08002B2CF9AE}" pid="10" name="CCMTemplateID">
    <vt:lpwstr>0</vt:lpwstr>
  </property>
  <property fmtid="{D5CDD505-2E9C-101B-9397-08002B2CF9AE}" pid="11" name="CaseRecordNumber">
    <vt:lpwstr>0</vt:lpwstr>
  </property>
  <property fmtid="{D5CDD505-2E9C-101B-9397-08002B2CF9AE}" pid="12" name="CaseID">
    <vt:lpwstr>PAD-2023-00056</vt:lpwstr>
  </property>
  <property fmtid="{D5CDD505-2E9C-101B-9397-08002B2CF9AE}" pid="13" name="CCMCommunication">
    <vt:lpwstr/>
  </property>
  <property fmtid="{D5CDD505-2E9C-101B-9397-08002B2CF9AE}" pid="14" name="RegistrationDate">
    <vt:lpwstr/>
  </property>
  <property fmtid="{D5CDD505-2E9C-101B-9397-08002B2CF9AE}" pid="15" name="IconOverlay">
    <vt:lpwstr/>
  </property>
  <property fmtid="{D5CDD505-2E9C-101B-9397-08002B2CF9AE}" pid="16" name="CCMMultipleTransferTransactionID">
    <vt:lpwstr/>
  </property>
  <property fmtid="{D5CDD505-2E9C-101B-9397-08002B2CF9AE}" pid="17" name="NewDeadline2020">
    <vt:lpwstr>https://myfx.frontex.europa.eu/cases/GRP18/GRP-2017-00018/_layouts/15/wrkstat.aspx?List=31aecfc4-e2a2-4e77-ac12-ef834ddb931e&amp;WorkflowInstanceName=4be516e2-29ea-42f3-9d1c-724725a7ddfe, Close workflow</vt:lpwstr>
  </property>
  <property fmtid="{D5CDD505-2E9C-101B-9397-08002B2CF9AE}" pid="18" name="WasEncrypted">
    <vt:lpwstr>False</vt:lpwstr>
  </property>
  <property fmtid="{D5CDD505-2E9C-101B-9397-08002B2CF9AE}" pid="19" name="WasSigned">
    <vt:lpwstr>False</vt:lpwstr>
  </property>
  <property fmtid="{D5CDD505-2E9C-101B-9397-08002B2CF9AE}" pid="20" name="bc774ebde5ce414aaa02dda990692a66">
    <vt:lpwstr/>
  </property>
  <property fmtid="{D5CDD505-2E9C-101B-9397-08002B2CF9AE}" pid="21" name="MailHasAttachments">
    <vt:lpwstr>False</vt:lpwstr>
  </property>
  <property fmtid="{D5CDD505-2E9C-101B-9397-08002B2CF9AE}" pid="22" name="CCMOneDriveID">
    <vt:lpwstr/>
  </property>
  <property fmtid="{D5CDD505-2E9C-101B-9397-08002B2CF9AE}" pid="23" name="Owner">
    <vt:lpwstr>2;#HoU.LPU|44353ab7-5ee2-40d6-991c-300f381a0c78</vt:lpwstr>
  </property>
  <property fmtid="{D5CDD505-2E9C-101B-9397-08002B2CF9AE}" pid="24" name="CCMOneDriveOwnerID">
    <vt:lpwstr/>
  </property>
  <property fmtid="{D5CDD505-2E9C-101B-9397-08002B2CF9AE}" pid="25" name="c8cd5695b2274a9e95663d2e5ab1b4c1">
    <vt:lpwstr>Document|fd247e4a-b941-4fd1-8392-fae9034d723a</vt:lpwstr>
  </property>
  <property fmtid="{D5CDD505-2E9C-101B-9397-08002B2CF9AE}" pid="26" name="CCMIsSharedOnOneDrive">
    <vt:bool>false</vt:bool>
  </property>
  <property fmtid="{D5CDD505-2E9C-101B-9397-08002B2CF9AE}" pid="27" name="FilePlan">
    <vt:lpwstr>0;#|</vt:lpwstr>
  </property>
  <property fmtid="{D5CDD505-2E9C-101B-9397-08002B2CF9AE}" pid="28" name="Entity">
    <vt:lpwstr>3;#LPU|d30bf81b-6eef-40ac-80f9-c1430f4e7993</vt:lpwstr>
  </property>
  <property fmtid="{D5CDD505-2E9C-101B-9397-08002B2CF9AE}" pid="29" name="TaxCatchAll">
    <vt:lpwstr>3;#LPU|d30bf81b-6eef-40ac-80f9-c1430f4e7993;#2;#HoU.LPU|44353ab7-5ee2-40d6-991c-300f381a0c78;#1;#Document|fd247e4a-b941-4fd1-8392-fae9034d723a;#0;#|</vt:lpwstr>
  </property>
  <property fmtid="{D5CDD505-2E9C-101B-9397-08002B2CF9AE}" pid="30" name="CCMOneDriveItemID">
    <vt:lpwstr/>
  </property>
  <property fmtid="{D5CDD505-2E9C-101B-9397-08002B2CF9AE}" pid="31" name="afab7d08242c493bbd8dadc4cd5d9d54">
    <vt:lpwstr>HoU.LPU|44353ab7-5ee2-40d6-991c-300f381a0c78</vt:lpwstr>
  </property>
  <property fmtid="{D5CDD505-2E9C-101B-9397-08002B2CF9AE}" pid="32" name="DocumentType">
    <vt:lpwstr>1;#Document|fd247e4a-b941-4fd1-8392-fae9034d723a</vt:lpwstr>
  </property>
  <property fmtid="{D5CDD505-2E9C-101B-9397-08002B2CF9AE}" pid="33" name="xd_Signature">
    <vt:lpwstr>False</vt:lpwstr>
  </property>
  <property fmtid="{D5CDD505-2E9C-101B-9397-08002B2CF9AE}" pid="34" name="b84d2123e74a477ebaf8c7711bcb8f7c">
    <vt:lpwstr>LPU|d30bf81b-6eef-40ac-80f9-c1430f4e7993</vt:lpwstr>
  </property>
  <property fmtid="{D5CDD505-2E9C-101B-9397-08002B2CF9AE}" pid="35" name="Year">
    <vt:lpwstr>2023</vt:lpwstr>
  </property>
  <property fmtid="{D5CDD505-2E9C-101B-9397-08002B2CF9AE}" pid="36" name="ContentTypeId">
    <vt:lpwstr>0x010100AC085CFC53BC46CEA2EADE194AD9D4820016C097E81BFFA2468B6E24FEA56A0CAA</vt:lpwstr>
  </property>
</Properties>
</file>