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tewatch\Nextcloud CJ\Draft articles\Frontex and deportations\"/>
    </mc:Choice>
  </mc:AlternateContent>
  <bookViews>
    <workbookView xWindow="0" yWindow="0" windowWidth="24000" windowHeight="9630"/>
  </bookViews>
  <sheets>
    <sheet name="2017" sheetId="3" r:id="rId1"/>
    <sheet name="2016" sheetId="2" r:id="rId2"/>
    <sheet name="2015" sheetId="1" r:id="rId3"/>
  </sheets>
  <definedNames>
    <definedName name="_xlnm._FilterDatabase" localSheetId="2" hidden="1">'2015'!$D$1:$D$341</definedName>
    <definedName name="_xlnm._FilterDatabase" localSheetId="1" hidden="1">'2016'!$AA$1:$AA$567</definedName>
    <definedName name="_xlnm._FilterDatabase" localSheetId="0" hidden="1">'2017'!$A$1:$AB$844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3" i="3" l="1"/>
  <c r="G842" i="3"/>
  <c r="G841" i="3"/>
  <c r="G820" i="3"/>
  <c r="G819" i="3"/>
  <c r="G818" i="3"/>
  <c r="G812" i="3"/>
  <c r="G811" i="3"/>
  <c r="G810" i="3"/>
  <c r="G809" i="3"/>
  <c r="G808" i="3"/>
  <c r="G788" i="3"/>
  <c r="G787" i="3"/>
  <c r="G786" i="3"/>
  <c r="G776" i="3"/>
  <c r="G775" i="3"/>
  <c r="G774" i="3"/>
  <c r="G767" i="3"/>
  <c r="G766" i="3"/>
  <c r="G765" i="3"/>
  <c r="G764" i="3"/>
  <c r="G737" i="3"/>
  <c r="G736" i="3"/>
  <c r="G735" i="3"/>
  <c r="G717" i="3"/>
  <c r="G716" i="3"/>
  <c r="G715" i="3"/>
  <c r="G714" i="3"/>
  <c r="G709" i="3"/>
  <c r="G708" i="3"/>
  <c r="G707" i="3"/>
  <c r="G704" i="3"/>
  <c r="G703" i="3"/>
  <c r="G702" i="3"/>
  <c r="G680" i="3"/>
  <c r="G679" i="3"/>
  <c r="G678" i="3"/>
  <c r="G654" i="3"/>
  <c r="G653" i="3"/>
  <c r="G652" i="3"/>
  <c r="G651" i="3"/>
  <c r="G650" i="3"/>
  <c r="G649" i="3"/>
  <c r="G648" i="3"/>
  <c r="G647" i="3"/>
  <c r="G646" i="3"/>
  <c r="G634" i="3"/>
  <c r="G633" i="3"/>
  <c r="G632" i="3"/>
  <c r="G622" i="3"/>
  <c r="G621" i="3"/>
  <c r="G620" i="3"/>
  <c r="G573" i="3"/>
  <c r="G571" i="3"/>
  <c r="G554" i="3"/>
  <c r="G553" i="3"/>
  <c r="G552" i="3"/>
  <c r="G508" i="3"/>
  <c r="G507" i="3"/>
  <c r="G498" i="3"/>
  <c r="G497" i="3"/>
  <c r="G496" i="3"/>
  <c r="G495" i="3"/>
  <c r="G494" i="3"/>
  <c r="G493" i="3"/>
  <c r="G472" i="3"/>
  <c r="G471" i="3"/>
  <c r="G470" i="3"/>
  <c r="G466" i="3"/>
  <c r="G465" i="3"/>
  <c r="H461" i="3"/>
  <c r="G461" i="3"/>
  <c r="H460" i="3"/>
  <c r="G460" i="3" s="1"/>
  <c r="G459" i="3"/>
  <c r="G434" i="3"/>
  <c r="G433" i="3"/>
  <c r="G412" i="3"/>
  <c r="G411" i="3"/>
  <c r="G410" i="3"/>
  <c r="G389" i="3"/>
  <c r="G388" i="3"/>
  <c r="G377" i="3"/>
  <c r="G376" i="3"/>
  <c r="G375" i="3"/>
  <c r="G343" i="3"/>
  <c r="G342" i="3"/>
  <c r="G341" i="3"/>
  <c r="G329" i="3"/>
  <c r="G328" i="3"/>
  <c r="G303" i="3"/>
  <c r="G302" i="3"/>
  <c r="G301" i="3"/>
  <c r="G300" i="3"/>
  <c r="G299" i="3"/>
  <c r="G298" i="3"/>
  <c r="G254" i="3"/>
  <c r="G253" i="3"/>
  <c r="G252" i="3"/>
  <c r="G251" i="3"/>
  <c r="G238" i="3"/>
  <c r="G237" i="3"/>
  <c r="G225" i="3"/>
  <c r="G224" i="3"/>
  <c r="G167" i="3"/>
  <c r="G114" i="3"/>
  <c r="G113" i="3"/>
  <c r="G68" i="3"/>
  <c r="G67" i="3"/>
  <c r="G66" i="3"/>
  <c r="G65" i="3"/>
  <c r="G51" i="3"/>
  <c r="G50" i="3"/>
  <c r="G49" i="3"/>
  <c r="G48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I444" i="2"/>
  <c r="H444" i="2"/>
  <c r="I443" i="2"/>
  <c r="H443" i="2"/>
  <c r="I442" i="2"/>
  <c r="H442" i="2"/>
  <c r="I364" i="2"/>
  <c r="H364" i="2"/>
  <c r="I363" i="2"/>
  <c r="H363" i="2"/>
  <c r="I362" i="2"/>
  <c r="H362" i="2"/>
  <c r="I346" i="2"/>
  <c r="H346" i="2"/>
  <c r="I336" i="2"/>
  <c r="H336" i="2"/>
  <c r="I335" i="2"/>
  <c r="H335" i="2"/>
  <c r="I330" i="2"/>
  <c r="H330" i="2"/>
  <c r="I329" i="2"/>
  <c r="H329" i="2"/>
  <c r="I328" i="2"/>
  <c r="H328" i="2"/>
  <c r="I327" i="2"/>
  <c r="H327" i="2"/>
  <c r="I278" i="2"/>
  <c r="H278" i="2"/>
  <c r="I277" i="2"/>
  <c r="H277" i="2"/>
  <c r="I276" i="2"/>
  <c r="H276" i="2"/>
  <c r="I275" i="2"/>
  <c r="H275" i="2"/>
  <c r="I274" i="2"/>
  <c r="H274" i="2"/>
  <c r="I239" i="2"/>
  <c r="H239" i="2"/>
  <c r="I238" i="2"/>
  <c r="H238" i="2"/>
  <c r="I237" i="2"/>
  <c r="H237" i="2"/>
  <c r="I236" i="2"/>
  <c r="H236" i="2"/>
  <c r="I235" i="2"/>
  <c r="H235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19" i="2"/>
  <c r="H119" i="2"/>
  <c r="I118" i="2"/>
  <c r="H118" i="2"/>
  <c r="I106" i="2"/>
  <c r="H106" i="2"/>
  <c r="I105" i="2"/>
  <c r="H105" i="2"/>
  <c r="I104" i="2"/>
  <c r="H104" i="2"/>
  <c r="I103" i="2"/>
  <c r="H103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51" i="2"/>
  <c r="H51" i="2"/>
  <c r="I50" i="2"/>
  <c r="H50" i="2"/>
  <c r="I49" i="2"/>
  <c r="H49" i="2"/>
  <c r="I48" i="2"/>
  <c r="H48" i="2"/>
  <c r="I47" i="2"/>
  <c r="H47" i="2"/>
  <c r="I40" i="2"/>
  <c r="H40" i="2"/>
  <c r="I6" i="2"/>
  <c r="H6" i="2"/>
  <c r="I5" i="2"/>
  <c r="H5" i="2"/>
  <c r="I4" i="2"/>
  <c r="H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I3" i="2"/>
  <c r="H3" i="2"/>
  <c r="A3" i="2"/>
  <c r="I2" i="2"/>
  <c r="H2" i="2"/>
  <c r="H2" i="1"/>
  <c r="I2" i="1"/>
  <c r="A3" i="1"/>
  <c r="H3" i="1"/>
  <c r="I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H11" i="1"/>
  <c r="I11" i="1"/>
  <c r="H12" i="1"/>
  <c r="I12" i="1"/>
  <c r="H13" i="1"/>
  <c r="I13" i="1"/>
  <c r="H14" i="1"/>
  <c r="I14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68" i="1"/>
  <c r="I68" i="1"/>
  <c r="H69" i="1"/>
  <c r="I69" i="1"/>
  <c r="H70" i="1"/>
  <c r="I70" i="1"/>
  <c r="H130" i="1"/>
  <c r="I130" i="1"/>
  <c r="H131" i="1"/>
  <c r="I131" i="1"/>
  <c r="H132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263" i="1"/>
  <c r="I263" i="1"/>
  <c r="H264" i="1"/>
  <c r="I264" i="1"/>
  <c r="H265" i="1"/>
  <c r="I265" i="1"/>
  <c r="H266" i="1"/>
  <c r="I266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</calcChain>
</file>

<file path=xl/comments1.xml><?xml version="1.0" encoding="utf-8"?>
<comments xmlns="http://schemas.openxmlformats.org/spreadsheetml/2006/main">
  <authors>
    <author>Author</author>
  </authors>
  <commentList>
    <comment ref="C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may be a duplicate of the flight on 16/3/17</t>
        </r>
      </text>
    </comment>
  </commentList>
</comments>
</file>

<file path=xl/sharedStrings.xml><?xml version="1.0" encoding="utf-8"?>
<sst xmlns="http://schemas.openxmlformats.org/spreadsheetml/2006/main" count="7287" uniqueCount="658">
  <si>
    <t>JRO</t>
  </si>
  <si>
    <t>2015/ROS/69</t>
  </si>
  <si>
    <t>Frontex</t>
  </si>
  <si>
    <t>Nigeria</t>
  </si>
  <si>
    <t>Cancelled</t>
  </si>
  <si>
    <t>Sweden</t>
  </si>
  <si>
    <t>Norway</t>
  </si>
  <si>
    <t>Switzerland</t>
  </si>
  <si>
    <t>Belgium</t>
  </si>
  <si>
    <t>Italy</t>
  </si>
  <si>
    <t>Denmark</t>
  </si>
  <si>
    <t>Kosovo</t>
  </si>
  <si>
    <t>2015/ROS/68</t>
  </si>
  <si>
    <t>Hungary</t>
  </si>
  <si>
    <t>Austria</t>
  </si>
  <si>
    <t>Cancelled because of fog</t>
  </si>
  <si>
    <t>Germany</t>
  </si>
  <si>
    <t>2015/ROS/71</t>
  </si>
  <si>
    <t>Macedonia</t>
  </si>
  <si>
    <t>Albania</t>
  </si>
  <si>
    <t>Iceland</t>
  </si>
  <si>
    <t>2015/ROS/67</t>
  </si>
  <si>
    <t>Georgia</t>
  </si>
  <si>
    <t>Armenia</t>
  </si>
  <si>
    <t>Greece</t>
  </si>
  <si>
    <t>2015/ROS/65</t>
  </si>
  <si>
    <t>France</t>
  </si>
  <si>
    <t>Finland</t>
  </si>
  <si>
    <t>2015/ROS/62</t>
  </si>
  <si>
    <t>RO-2015-059</t>
  </si>
  <si>
    <t>Serbia</t>
  </si>
  <si>
    <t>Observer</t>
  </si>
  <si>
    <t>CRO</t>
  </si>
  <si>
    <t>Netherlands</t>
  </si>
  <si>
    <t>Collecting Joint Return Operation</t>
  </si>
  <si>
    <t>2015/ROS/64</t>
  </si>
  <si>
    <t>Stopover</t>
  </si>
  <si>
    <t>UK</t>
  </si>
  <si>
    <t>2015/ROS/60</t>
  </si>
  <si>
    <t>Romania</t>
  </si>
  <si>
    <t>2015/ROS/59</t>
  </si>
  <si>
    <t>2015/ROS/58</t>
  </si>
  <si>
    <t>Spain</t>
  </si>
  <si>
    <t>Lithuania</t>
  </si>
  <si>
    <t>2015/ROS/57</t>
  </si>
  <si>
    <t>Malta</t>
  </si>
  <si>
    <t>2015/ROS/63</t>
  </si>
  <si>
    <t>Pakistan</t>
  </si>
  <si>
    <t>Greece (Ombudsman)</t>
  </si>
  <si>
    <t>Bulgaria</t>
  </si>
  <si>
    <t>2015/ROS/54</t>
  </si>
  <si>
    <t>2015/ROS/53</t>
  </si>
  <si>
    <t>2015/ROS/55</t>
  </si>
  <si>
    <t>Democratic Republic of the Congo</t>
  </si>
  <si>
    <t>RO-2015-050</t>
  </si>
  <si>
    <t>2015/ROS/56</t>
  </si>
  <si>
    <t>2015/ROS/51</t>
  </si>
  <si>
    <t>2015/ROS/50</t>
  </si>
  <si>
    <t>Luxembourg</t>
  </si>
  <si>
    <t>2015/ROS/49</t>
  </si>
  <si>
    <t>No costs</t>
  </si>
  <si>
    <t>2015/ROS/48</t>
  </si>
  <si>
    <t>2015/ROS/47</t>
  </si>
  <si>
    <t>2015/ROS/46</t>
  </si>
  <si>
    <t>Poland</t>
  </si>
  <si>
    <t>JCC with AT</t>
  </si>
  <si>
    <t>2015/ROS/45</t>
  </si>
  <si>
    <t>RO-2015-042</t>
  </si>
  <si>
    <t>2015/ROS/43</t>
  </si>
  <si>
    <t>2015/ROS/42</t>
  </si>
  <si>
    <t>2015/ROS/41</t>
  </si>
  <si>
    <t>2015/ROS/40</t>
  </si>
  <si>
    <t>2015/ROS/39</t>
  </si>
  <si>
    <t>2015/ROS/38</t>
  </si>
  <si>
    <t>2015/ROS/37</t>
  </si>
  <si>
    <t>Ireland</t>
  </si>
  <si>
    <t>2015/ROS/36</t>
  </si>
  <si>
    <t>2015/ROS/32</t>
  </si>
  <si>
    <t>2015/ROS/31</t>
  </si>
  <si>
    <t>Ivory Coast</t>
  </si>
  <si>
    <t>Return Fund</t>
  </si>
  <si>
    <t>2015/ROS/35</t>
  </si>
  <si>
    <t>Russia</t>
  </si>
  <si>
    <t>2015/ROS/30</t>
  </si>
  <si>
    <t>2015/ROS/33</t>
  </si>
  <si>
    <t>Return Fund, cancelled</t>
  </si>
  <si>
    <t>2015/ROS/34</t>
  </si>
  <si>
    <t>2015/ROS/29</t>
  </si>
  <si>
    <t>28 escort staff, 2 medical staff</t>
  </si>
  <si>
    <t>RO-2015-025</t>
  </si>
  <si>
    <t>Observers, cancelled</t>
  </si>
  <si>
    <t>2015/ROS/25</t>
  </si>
  <si>
    <t>2015/ROS/27</t>
  </si>
  <si>
    <t>2015/ROS/26</t>
  </si>
  <si>
    <t>National operation no PMS</t>
  </si>
  <si>
    <t>NRO</t>
  </si>
  <si>
    <t>2015/ROS/24</t>
  </si>
  <si>
    <t>Bosnia &amp; Herzegovina</t>
  </si>
  <si>
    <t>2015/ROS/21</t>
  </si>
  <si>
    <t>Portugal</t>
  </si>
  <si>
    <t>2015/ROS/20</t>
  </si>
  <si>
    <t>2015/ROS/19</t>
  </si>
  <si>
    <t>2015/ROS/18</t>
  </si>
  <si>
    <t>2015/ROS/17</t>
  </si>
  <si>
    <t>Estonia</t>
  </si>
  <si>
    <t>2015/ROS/16</t>
  </si>
  <si>
    <t>Croatia</t>
  </si>
  <si>
    <t>RO-2015-013</t>
  </si>
  <si>
    <t>RO-2015-014</t>
  </si>
  <si>
    <t>2015/ROS/13</t>
  </si>
  <si>
    <t>2015/ROS/12</t>
  </si>
  <si>
    <t>2015/ROS/11</t>
  </si>
  <si>
    <t>2015/ROS/09</t>
  </si>
  <si>
    <t>2015/ROS/08</t>
  </si>
  <si>
    <t>2014/ROS/10</t>
  </si>
  <si>
    <t>Slovakia</t>
  </si>
  <si>
    <t>2014/ROS/07</t>
  </si>
  <si>
    <t>Czech Republic</t>
  </si>
  <si>
    <t>2014/ROS/49</t>
  </si>
  <si>
    <t>RO-2015-005</t>
  </si>
  <si>
    <t>2014/ROS/48</t>
  </si>
  <si>
    <t>Dominican Republic</t>
  </si>
  <si>
    <t>Colombia</t>
  </si>
  <si>
    <t>2015/ROS/06</t>
  </si>
  <si>
    <t>2014/ROS/46</t>
  </si>
  <si>
    <t>Notes/comments</t>
  </si>
  <si>
    <t>Type</t>
  </si>
  <si>
    <t>Charter cost</t>
  </si>
  <si>
    <t>Code</t>
  </si>
  <si>
    <t>Frontex contribution</t>
  </si>
  <si>
    <t>Departure</t>
  </si>
  <si>
    <t>Monitors</t>
  </si>
  <si>
    <t>Observers</t>
  </si>
  <si>
    <t>Medical personnel</t>
  </si>
  <si>
    <t>Escorts (3)</t>
  </si>
  <si>
    <t>Escorts (2)</t>
  </si>
  <si>
    <t>Escorts (1)</t>
  </si>
  <si>
    <t>Escort leaders (3)</t>
  </si>
  <si>
    <t>Escort leaders (2)</t>
  </si>
  <si>
    <t>Escort leaders (1)</t>
  </si>
  <si>
    <t>Escorts, observers, escort leaders, medical staff</t>
  </si>
  <si>
    <t>Frontex staff</t>
  </si>
  <si>
    <t>Returnees (3)</t>
  </si>
  <si>
    <t>Returnees (2)</t>
  </si>
  <si>
    <t>Returnees (1)</t>
  </si>
  <si>
    <t>Returnees</t>
  </si>
  <si>
    <t>Member States</t>
  </si>
  <si>
    <t>Destination (3)</t>
  </si>
  <si>
    <t>Destination (2)</t>
  </si>
  <si>
    <t>Destination (1)</t>
  </si>
  <si>
    <t>Date</t>
  </si>
  <si>
    <t>Number</t>
  </si>
  <si>
    <t>2016/RSU/01</t>
  </si>
  <si>
    <t>RO-2016-005</t>
  </si>
  <si>
    <t>RO-2016-006</t>
  </si>
  <si>
    <t>CRo</t>
  </si>
  <si>
    <t>Original FOI spreadsheet said 204k granted in total , later PDF said 177529.9 (86% of spreadsheet value) - figures here are 86% of that set out in FOI spreadsheet</t>
  </si>
  <si>
    <t>164 EUR for monitor</t>
  </si>
  <si>
    <t>RO-2016-030</t>
  </si>
  <si>
    <t>102.565.92</t>
  </si>
  <si>
    <t>RO-2016-035</t>
  </si>
  <si>
    <t>RO-2016-037</t>
  </si>
  <si>
    <t>Hungary was planned to participate but cancelled</t>
  </si>
  <si>
    <t>RO-2016-038</t>
  </si>
  <si>
    <t>RO-2016-040</t>
  </si>
  <si>
    <t>Tunisia</t>
  </si>
  <si>
    <t>RO-2016-047</t>
  </si>
  <si>
    <t>Togo</t>
  </si>
  <si>
    <t>RO-2016-055</t>
  </si>
  <si>
    <t>RO-2016-054</t>
  </si>
  <si>
    <t>RO-2016-060</t>
  </si>
  <si>
    <t>Egypt</t>
  </si>
  <si>
    <t>Sudan</t>
  </si>
  <si>
    <t>RO-2016-062</t>
  </si>
  <si>
    <t>RO-2016-066</t>
  </si>
  <si>
    <t>Missing data</t>
  </si>
  <si>
    <t>RO-2016-069</t>
  </si>
  <si>
    <t>RO-2016-072</t>
  </si>
  <si>
    <t>Moldova</t>
  </si>
  <si>
    <t>RO-2016-071</t>
  </si>
  <si>
    <t>RO-2016-077</t>
  </si>
  <si>
    <t>RO-2016-076</t>
  </si>
  <si>
    <t>RO-2016-080</t>
  </si>
  <si>
    <t>RO-2016-081</t>
  </si>
  <si>
    <t>Bosnia and Herzegovina</t>
  </si>
  <si>
    <t>RO-2016-083</t>
  </si>
  <si>
    <t>RO-2016-084</t>
  </si>
  <si>
    <t>RO-2016-082</t>
  </si>
  <si>
    <t>RO-2016-087</t>
  </si>
  <si>
    <t>RO-2016-088</t>
  </si>
  <si>
    <t>RO-2016-091</t>
  </si>
  <si>
    <t>RO-2016-092</t>
  </si>
  <si>
    <t>RO-2016-093</t>
  </si>
  <si>
    <t>RO-2016-095</t>
  </si>
  <si>
    <t>RO-2016-096</t>
  </si>
  <si>
    <t>RO-2016-097</t>
  </si>
  <si>
    <t>RO-2016-100</t>
  </si>
  <si>
    <t>RO-2016-101</t>
  </si>
  <si>
    <t>RO-2016-102</t>
  </si>
  <si>
    <t>RO-2016-104</t>
  </si>
  <si>
    <t>RO-2016-106</t>
  </si>
  <si>
    <t>RO-2016-107</t>
  </si>
  <si>
    <t>RO-2016-108</t>
  </si>
  <si>
    <t>RO-2016-111</t>
  </si>
  <si>
    <t>RO-2016-112</t>
  </si>
  <si>
    <t>RO-2016-113</t>
  </si>
  <si>
    <t>RO-2016-114</t>
  </si>
  <si>
    <t>RO-2016-115</t>
  </si>
  <si>
    <t>RO-2016-116</t>
  </si>
  <si>
    <t>RO-2016-117</t>
  </si>
  <si>
    <t>Ghana</t>
  </si>
  <si>
    <t>RO-2016-120</t>
  </si>
  <si>
    <t>RO-2016-121</t>
  </si>
  <si>
    <t>RO-2016-123</t>
  </si>
  <si>
    <t>Afghanistan</t>
  </si>
  <si>
    <t>RO-2016-124</t>
  </si>
  <si>
    <t>RO-2016-125</t>
  </si>
  <si>
    <t>RO-2016-126</t>
  </si>
  <si>
    <t>RO-2016-128</t>
  </si>
  <si>
    <t>RO-2016-129</t>
  </si>
  <si>
    <t>RO-2016-130</t>
  </si>
  <si>
    <t>RO-2016-132</t>
  </si>
  <si>
    <t>RO-2016-134</t>
  </si>
  <si>
    <t>RO-2016-135</t>
  </si>
  <si>
    <t>RO-2016-136</t>
  </si>
  <si>
    <t>RO-2016-137</t>
  </si>
  <si>
    <t>RO-2016-139</t>
  </si>
  <si>
    <t>RO-2016-141</t>
  </si>
  <si>
    <t>RO-2016-142</t>
  </si>
  <si>
    <t>RO-2016-143</t>
  </si>
  <si>
    <t>RO-2016-144</t>
  </si>
  <si>
    <t>Somalia</t>
  </si>
  <si>
    <t>RO-2016-146</t>
  </si>
  <si>
    <t>Guinea</t>
  </si>
  <si>
    <t>RO-2016-149</t>
  </si>
  <si>
    <t>RO-2016-150</t>
  </si>
  <si>
    <t>RO-2016-151</t>
  </si>
  <si>
    <t>RO-2016-153</t>
  </si>
  <si>
    <t>RO-2016-154</t>
  </si>
  <si>
    <t>RO-2016-155</t>
  </si>
  <si>
    <t>RO-2016-156</t>
  </si>
  <si>
    <t>RO-2016-159</t>
  </si>
  <si>
    <t>Montenegro</t>
  </si>
  <si>
    <t>RO-00008</t>
  </si>
  <si>
    <t>RO-2016-164</t>
  </si>
  <si>
    <t>RO-2016-166</t>
  </si>
  <si>
    <t>Turkey</t>
  </si>
  <si>
    <t>RO-2016-167</t>
  </si>
  <si>
    <t>RO-2016-168</t>
  </si>
  <si>
    <t>RO-2016-169</t>
  </si>
  <si>
    <t>RO-2016-173</t>
  </si>
  <si>
    <t>RO-2016-174</t>
  </si>
  <si>
    <t>RO-00032</t>
  </si>
  <si>
    <t>Lebanon</t>
  </si>
  <si>
    <t>RO-00016</t>
  </si>
  <si>
    <t>RO-00033</t>
  </si>
  <si>
    <t>RO-00034</t>
  </si>
  <si>
    <t>RO-XL-508</t>
  </si>
  <si>
    <t>N/A</t>
  </si>
  <si>
    <t>RO-XL-510</t>
  </si>
  <si>
    <t>RO-XL-511</t>
  </si>
  <si>
    <t>RO-XL-512</t>
  </si>
  <si>
    <t>RO-00049</t>
  </si>
  <si>
    <t>RO-00024</t>
  </si>
  <si>
    <t>RO-XL-515</t>
  </si>
  <si>
    <t>RO-00050</t>
  </si>
  <si>
    <t>RO-00054</t>
  </si>
  <si>
    <t>Sri Lanka</t>
  </si>
  <si>
    <t>-</t>
  </si>
  <si>
    <t>RO-XL-518</t>
  </si>
  <si>
    <t>RO-XL-519</t>
  </si>
  <si>
    <t>RO-XL-520</t>
  </si>
  <si>
    <t>RO-00013</t>
  </si>
  <si>
    <t>RO-XL-522</t>
  </si>
  <si>
    <t>RO-00055</t>
  </si>
  <si>
    <t>RO-XL-524</t>
  </si>
  <si>
    <t>RO-00035</t>
  </si>
  <si>
    <t>RO-00051</t>
  </si>
  <si>
    <t>RO-XL-527</t>
  </si>
  <si>
    <t>RO-XL-528</t>
  </si>
  <si>
    <t>RO-XL-529</t>
  </si>
  <si>
    <t>RO-00065</t>
  </si>
  <si>
    <t>RO-00014</t>
  </si>
  <si>
    <t>RO-00028</t>
  </si>
  <si>
    <t>RO-XL-533</t>
  </si>
  <si>
    <t>RO-XL-534</t>
  </si>
  <si>
    <t>RO-00042</t>
  </si>
  <si>
    <t>RO-XL-536</t>
  </si>
  <si>
    <t>RO-XL-537</t>
  </si>
  <si>
    <t>RO-00088</t>
  </si>
  <si>
    <t>RO-XL-538</t>
  </si>
  <si>
    <t>RO-XL-539</t>
  </si>
  <si>
    <t>RO-00036</t>
  </si>
  <si>
    <t>RO-00090</t>
  </si>
  <si>
    <t>RO-00038</t>
  </si>
  <si>
    <t>RO-00063</t>
  </si>
  <si>
    <t>RO-00092</t>
  </si>
  <si>
    <t>RO-00041</t>
  </si>
  <si>
    <t>RO-00091</t>
  </si>
  <si>
    <t>RO-00096</t>
  </si>
  <si>
    <t>RO-XL-547</t>
  </si>
  <si>
    <t>RO-XL-550</t>
  </si>
  <si>
    <t>Bangladesh</t>
  </si>
  <si>
    <t>RO-00066</t>
  </si>
  <si>
    <t>RO-00068</t>
  </si>
  <si>
    <t>RO-XL-551</t>
  </si>
  <si>
    <t>RO-00027</t>
  </si>
  <si>
    <t>RO-00026</t>
  </si>
  <si>
    <t>RO-00109</t>
  </si>
  <si>
    <t>RO-00077</t>
  </si>
  <si>
    <t>RO-00114</t>
  </si>
  <si>
    <t>RO-00102</t>
  </si>
  <si>
    <t>Mali</t>
  </si>
  <si>
    <t>RO-00113</t>
  </si>
  <si>
    <t>RO-00110</t>
  </si>
  <si>
    <t>RO-00053</t>
  </si>
  <si>
    <t>RO-00076</t>
  </si>
  <si>
    <t>RO-00125</t>
  </si>
  <si>
    <t>RO-00078</t>
  </si>
  <si>
    <t>Monitor(s)</t>
  </si>
  <si>
    <t>RO-00071</t>
  </si>
  <si>
    <t>RO-00072</t>
  </si>
  <si>
    <t>RO-00057</t>
  </si>
  <si>
    <t>RO-00086</t>
  </si>
  <si>
    <t>RO-00118</t>
  </si>
  <si>
    <t>RO-00100</t>
  </si>
  <si>
    <t>RO-00136</t>
  </si>
  <si>
    <t>RO-00058</t>
  </si>
  <si>
    <t>RO-00080</t>
  </si>
  <si>
    <t>RO-00107</t>
  </si>
  <si>
    <t>RO-00093</t>
  </si>
  <si>
    <t>RO-00137</t>
  </si>
  <si>
    <t>RO-00079</t>
  </si>
  <si>
    <t>RO-00094</t>
  </si>
  <si>
    <t>RO-00139</t>
  </si>
  <si>
    <t>RO-00143</t>
  </si>
  <si>
    <t>RO-00123</t>
  </si>
  <si>
    <t>RO-00135</t>
  </si>
  <si>
    <t>RO-00145</t>
  </si>
  <si>
    <t>RO-00144</t>
  </si>
  <si>
    <t>RO-00124</t>
  </si>
  <si>
    <t>RO-00131</t>
  </si>
  <si>
    <t>RO-00121</t>
  </si>
  <si>
    <t>RO-00154</t>
  </si>
  <si>
    <t>RO-00059</t>
  </si>
  <si>
    <t>RO-00070</t>
  </si>
  <si>
    <t>RO-00116</t>
  </si>
  <si>
    <t>RO-00073</t>
  </si>
  <si>
    <t>RO-00060</t>
  </si>
  <si>
    <t>RO-00074</t>
  </si>
  <si>
    <t>RO-00130</t>
  </si>
  <si>
    <t>RO-00156</t>
  </si>
  <si>
    <t>RO-00061</t>
  </si>
  <si>
    <t>RO-00108</t>
  </si>
  <si>
    <t>RO-00133</t>
  </si>
  <si>
    <t>RO-00179</t>
  </si>
  <si>
    <t>RO-00087</t>
  </si>
  <si>
    <t>RO-00122</t>
  </si>
  <si>
    <t>RO-00132</t>
  </si>
  <si>
    <t>RO-00112</t>
  </si>
  <si>
    <t>RO-00181</t>
  </si>
  <si>
    <t>RO-00083</t>
  </si>
  <si>
    <t>RO-00163</t>
  </si>
  <si>
    <t>RO-00184</t>
  </si>
  <si>
    <t>RO-00180</t>
  </si>
  <si>
    <t>RO-00158</t>
  </si>
  <si>
    <t>RO-00186</t>
  </si>
  <si>
    <t>RO-00081</t>
  </si>
  <si>
    <t>RO-00164</t>
  </si>
  <si>
    <t>RO-00138</t>
  </si>
  <si>
    <t>RO-00198</t>
  </si>
  <si>
    <t>RO-00199</t>
  </si>
  <si>
    <t>RO-00155</t>
  </si>
  <si>
    <t>RO-00201</t>
  </si>
  <si>
    <t>RO-00120</t>
  </si>
  <si>
    <t>RO-00119</t>
  </si>
  <si>
    <t>Peru</t>
  </si>
  <si>
    <t>RO-00134</t>
  </si>
  <si>
    <t>Kyrgyzstan</t>
  </si>
  <si>
    <t>Ukraine</t>
  </si>
  <si>
    <t>RO-00142</t>
  </si>
  <si>
    <t>RO-00127</t>
  </si>
  <si>
    <t>RO-00206</t>
  </si>
  <si>
    <t>RO-00167</t>
  </si>
  <si>
    <t>RO-00166</t>
  </si>
  <si>
    <t>RO-00202</t>
  </si>
  <si>
    <t>RO-00169</t>
  </si>
  <si>
    <t>RO-00210</t>
  </si>
  <si>
    <t>RO-00159</t>
  </si>
  <si>
    <t>RO-00187</t>
  </si>
  <si>
    <t>RO-00062</t>
  </si>
  <si>
    <t>RO-00183</t>
  </si>
  <si>
    <t>RO-00188</t>
  </si>
  <si>
    <t>RO-00208</t>
  </si>
  <si>
    <t>RO-00200</t>
  </si>
  <si>
    <t>RO-00189</t>
  </si>
  <si>
    <t>RO-00216</t>
  </si>
  <si>
    <t>RO-00128</t>
  </si>
  <si>
    <t>RO-00129</t>
  </si>
  <si>
    <t>RO-00157</t>
  </si>
  <si>
    <t>Slovenia</t>
  </si>
  <si>
    <t>RO-00160</t>
  </si>
  <si>
    <t>RO-00197</t>
  </si>
  <si>
    <t>RO-00214</t>
  </si>
  <si>
    <t>RO-00223</t>
  </si>
  <si>
    <t>RO-00226</t>
  </si>
  <si>
    <t>RO-00190</t>
  </si>
  <si>
    <t>RO-00085</t>
  </si>
  <si>
    <t>RO-00215</t>
  </si>
  <si>
    <t>RO-00219</t>
  </si>
  <si>
    <t>RO-00232</t>
  </si>
  <si>
    <t>RO-00242</t>
  </si>
  <si>
    <t>RO-00182</t>
  </si>
  <si>
    <t>RO-00246</t>
  </si>
  <si>
    <t>RO-00213</t>
  </si>
  <si>
    <t>RO-00225</t>
  </si>
  <si>
    <t>RO-00224</t>
  </si>
  <si>
    <t>RO-00243</t>
  </si>
  <si>
    <t>RO-00082</t>
  </si>
  <si>
    <t>RO-00196</t>
  </si>
  <si>
    <t>RO-00227</t>
  </si>
  <si>
    <t>RO-00105</t>
  </si>
  <si>
    <t>RO-00192</t>
  </si>
  <si>
    <t>RO-00249</t>
  </si>
  <si>
    <t>RO-00209</t>
  </si>
  <si>
    <t>RO-00221</t>
  </si>
  <si>
    <t>RO-00250</t>
  </si>
  <si>
    <t>RO-00152</t>
  </si>
  <si>
    <t>RO-00222</t>
  </si>
  <si>
    <t>RO-00235</t>
  </si>
  <si>
    <t>RO-00263</t>
  </si>
  <si>
    <t>RO-00220</t>
  </si>
  <si>
    <t>RO-00236</t>
  </si>
  <si>
    <t>RO-00244</t>
  </si>
  <si>
    <t>RO-00172</t>
  </si>
  <si>
    <t>RO-00240</t>
  </si>
  <si>
    <t>RO-00275</t>
  </si>
  <si>
    <t>RO-00207</t>
  </si>
  <si>
    <t>RO-00264</t>
  </si>
  <si>
    <t>RO-00193</t>
  </si>
  <si>
    <t>RO-00252</t>
  </si>
  <si>
    <t>Gambia</t>
  </si>
  <si>
    <t>RO-00239</t>
  </si>
  <si>
    <t>RO-00276</t>
  </si>
  <si>
    <t>RO-00173</t>
  </si>
  <si>
    <t>RO-00251</t>
  </si>
  <si>
    <t>RO-00262</t>
  </si>
  <si>
    <t>RO-00150</t>
  </si>
  <si>
    <t>RO-00177</t>
  </si>
  <si>
    <t>RO-00237</t>
  </si>
  <si>
    <t>RO-00281</t>
  </si>
  <si>
    <t>RO-00280</t>
  </si>
  <si>
    <t>RO-00245</t>
  </si>
  <si>
    <t>RO-00153</t>
  </si>
  <si>
    <t>RO-00283</t>
  </si>
  <si>
    <t>RO-00284</t>
  </si>
  <si>
    <t>RO-00234</t>
  </si>
  <si>
    <t>RO-00248</t>
  </si>
  <si>
    <t>RO-00282</t>
  </si>
  <si>
    <t>RO-00288</t>
  </si>
  <si>
    <t>RO-00297</t>
  </si>
  <si>
    <t>RO-00103</t>
  </si>
  <si>
    <t>RO-00148</t>
  </si>
  <si>
    <t>RO-00178</t>
  </si>
  <si>
    <t>RO-00269</t>
  </si>
  <si>
    <t>RO-00287</t>
  </si>
  <si>
    <t>RO-00278</t>
  </si>
  <si>
    <t>RO-00267</t>
  </si>
  <si>
    <t>RO-00299</t>
  </si>
  <si>
    <t>RO-00298</t>
  </si>
  <si>
    <t>RO-00194</t>
  </si>
  <si>
    <t>RO-00301</t>
  </si>
  <si>
    <t>RO-00247</t>
  </si>
  <si>
    <t>RO-00174</t>
  </si>
  <si>
    <t>RO-00268</t>
  </si>
  <si>
    <t>RO-00292</t>
  </si>
  <si>
    <t>RO-00084</t>
  </si>
  <si>
    <t>RO-00289</t>
  </si>
  <si>
    <t>RO-00300</t>
  </si>
  <si>
    <t>RO-00270</t>
  </si>
  <si>
    <t>RO-00266</t>
  </si>
  <si>
    <t>RO-00286</t>
  </si>
  <si>
    <t>RO-00149</t>
  </si>
  <si>
    <t>RO-00305</t>
  </si>
  <si>
    <t>RO-00315</t>
  </si>
  <si>
    <t>RO-00195</t>
  </si>
  <si>
    <t>RO-00291</t>
  </si>
  <si>
    <t>RO-00175</t>
  </si>
  <si>
    <t>RO-00308</t>
  </si>
  <si>
    <t>RO-00316</t>
  </si>
  <si>
    <t>RO-00322</t>
  </si>
  <si>
    <t>RO-00303</t>
  </si>
  <si>
    <t>RO-00253</t>
  </si>
  <si>
    <t>RO-00293</t>
  </si>
  <si>
    <t>RO-00311</t>
  </si>
  <si>
    <t>RO-00325</t>
  </si>
  <si>
    <t>RO-00296</t>
  </si>
  <si>
    <t>RO-00388</t>
  </si>
  <si>
    <t>RO-00254</t>
  </si>
  <si>
    <t>RO-00258</t>
  </si>
  <si>
    <t>RO-00294</t>
  </si>
  <si>
    <t>RO-00302</t>
  </si>
  <si>
    <t>RO-00340</t>
  </si>
  <si>
    <t>RO-00326</t>
  </si>
  <si>
    <t>RO-00345</t>
  </si>
  <si>
    <t>RO-00317</t>
  </si>
  <si>
    <t>RO-00312</t>
  </si>
  <si>
    <t>RO-00346</t>
  </si>
  <si>
    <t>RO-00348</t>
  </si>
  <si>
    <t>RO-00347</t>
  </si>
  <si>
    <t>RO-00307</t>
  </si>
  <si>
    <t>RO-00359</t>
  </si>
  <si>
    <t>RO-00161</t>
  </si>
  <si>
    <t>RO-00176</t>
  </si>
  <si>
    <t>RO-00314</t>
  </si>
  <si>
    <t>RO-00217</t>
  </si>
  <si>
    <t>RO-00366</t>
  </si>
  <si>
    <t>RO-00367</t>
  </si>
  <si>
    <t>RO-00320</t>
  </si>
  <si>
    <t>RO-00306</t>
  </si>
  <si>
    <t>RO-00321</t>
  </si>
  <si>
    <t>RO-00231</t>
  </si>
  <si>
    <t>RO-00369</t>
  </si>
  <si>
    <t>RO-00377</t>
  </si>
  <si>
    <t>RO-00365</t>
  </si>
  <si>
    <t>RO-00318</t>
  </si>
  <si>
    <t>RO-00313</t>
  </si>
  <si>
    <t>RO-00255</t>
  </si>
  <si>
    <t>RO-00319</t>
  </si>
  <si>
    <t>RO-00361</t>
  </si>
  <si>
    <t>RO-00385</t>
  </si>
  <si>
    <t>RO-00386</t>
  </si>
  <si>
    <t>RO-00256</t>
  </si>
  <si>
    <t>Cameroon</t>
  </si>
  <si>
    <t>RO-00331</t>
  </si>
  <si>
    <t>RO-00384</t>
  </si>
  <si>
    <t>RO-00390</t>
  </si>
  <si>
    <t>RO-00389</t>
  </si>
  <si>
    <t>RO-00392</t>
  </si>
  <si>
    <t>RO-00401</t>
  </si>
  <si>
    <t>RO-00333</t>
  </si>
  <si>
    <t>RO-00334</t>
  </si>
  <si>
    <t>RO-00203</t>
  </si>
  <si>
    <t>RO-00360</t>
  </si>
  <si>
    <t>RO-00339</t>
  </si>
  <si>
    <t>RO-00362</t>
  </si>
  <si>
    <t>RO-00402</t>
  </si>
  <si>
    <t>RO-00396</t>
  </si>
  <si>
    <t>RO-00409</t>
  </si>
  <si>
    <t>RO-00335</t>
  </si>
  <si>
    <t>RO-00368</t>
  </si>
  <si>
    <t>RO-00397</t>
  </si>
  <si>
    <t>RO-00403</t>
  </si>
  <si>
    <t>RO-00257</t>
  </si>
  <si>
    <t>RO-00336</t>
  </si>
  <si>
    <t>RO-00337</t>
  </si>
  <si>
    <t>RO-00349</t>
  </si>
  <si>
    <t>RO-00370</t>
  </si>
  <si>
    <t>RO-00410</t>
  </si>
  <si>
    <t>RO-00412</t>
  </si>
  <si>
    <t>RO-00414</t>
  </si>
  <si>
    <t>RO-00309</t>
  </si>
  <si>
    <t>RO-00310</t>
  </si>
  <si>
    <t>RO-00350</t>
  </si>
  <si>
    <t>RO-00394</t>
  </si>
  <si>
    <t>RO-00265</t>
  </si>
  <si>
    <t>RO-00383</t>
  </si>
  <si>
    <t>RO-00417</t>
  </si>
  <si>
    <t>RO-00380</t>
  </si>
  <si>
    <t>RO-00323</t>
  </si>
  <si>
    <t>RO-00371</t>
  </si>
  <si>
    <t>RO-00387</t>
  </si>
  <si>
    <t>RO-00395</t>
  </si>
  <si>
    <t>RO-00422</t>
  </si>
  <si>
    <t>RO-00327</t>
  </si>
  <si>
    <t>RO-00419</t>
  </si>
  <si>
    <t>RO-00324</t>
  </si>
  <si>
    <t>RO-00416</t>
  </si>
  <si>
    <t>RO-00259</t>
  </si>
  <si>
    <t>RO-00424</t>
  </si>
  <si>
    <t>RO-00341</t>
  </si>
  <si>
    <t>RO-00372</t>
  </si>
  <si>
    <t>RO-00413</t>
  </si>
  <si>
    <t>RO-00427</t>
  </si>
  <si>
    <t>RO-00440</t>
  </si>
  <si>
    <t>RO-00391</t>
  </si>
  <si>
    <t>RO-00435</t>
  </si>
  <si>
    <t>RO-00342</t>
  </si>
  <si>
    <t>RO-00357</t>
  </si>
  <si>
    <t>RO-00423</t>
  </si>
  <si>
    <t>Azerbaijan</t>
  </si>
  <si>
    <t>RO-00444</t>
  </si>
  <si>
    <t>RO-00437</t>
  </si>
  <si>
    <t>RO-00373</t>
  </si>
  <si>
    <t>RO-00421</t>
  </si>
  <si>
    <t>RO-00453</t>
  </si>
  <si>
    <t>RO-00455</t>
  </si>
  <si>
    <t>RO-00458</t>
  </si>
  <si>
    <t>RO-00460</t>
  </si>
  <si>
    <t>RO-00381</t>
  </si>
  <si>
    <t>RO-00441</t>
  </si>
  <si>
    <t>RO-00304</t>
  </si>
  <si>
    <t>RO-00436</t>
  </si>
  <si>
    <t>RO-00374</t>
  </si>
  <si>
    <t>RO-00459</t>
  </si>
  <si>
    <t>RO-00468</t>
  </si>
  <si>
    <t>RO-00405</t>
  </si>
  <si>
    <t>RO-00354</t>
  </si>
  <si>
    <t>RO-00418</t>
  </si>
  <si>
    <t>RO-00364</t>
  </si>
  <si>
    <t>RO-00465</t>
  </si>
  <si>
    <t>RO-00428</t>
  </si>
  <si>
    <t>RO-00471</t>
  </si>
  <si>
    <t>RO-00358</t>
  </si>
  <si>
    <t>RO-00463</t>
  </si>
  <si>
    <t>RO-00375</t>
  </si>
  <si>
    <t>RO-00429</t>
  </si>
  <si>
    <t>RO-00464</t>
  </si>
  <si>
    <t>RO-00485</t>
  </si>
  <si>
    <t>RO-00486</t>
  </si>
  <si>
    <t>RO-00352</t>
  </si>
  <si>
    <t>RO-00353</t>
  </si>
  <si>
    <t>RO-00376</t>
  </si>
  <si>
    <t>RO-00425</t>
  </si>
  <si>
    <t>RO-00351</t>
  </si>
  <si>
    <t>RO-00420</t>
  </si>
  <si>
    <t>RO-00355</t>
  </si>
  <si>
    <t>RO-00431</t>
  </si>
  <si>
    <t>RO-00467</t>
  </si>
  <si>
    <t>RO-00487</t>
  </si>
  <si>
    <t>RO-00462</t>
  </si>
  <si>
    <t>RO-00461</t>
  </si>
  <si>
    <t>RO-00502</t>
  </si>
  <si>
    <t>RO-00466</t>
  </si>
  <si>
    <t>RO-00432</t>
  </si>
  <si>
    <t>RO-00469</t>
  </si>
  <si>
    <t>RO-00503</t>
  </si>
  <si>
    <t>RO-00260</t>
  </si>
  <si>
    <t>RO-00505</t>
  </si>
  <si>
    <t>RO-00430</t>
  </si>
  <si>
    <t>not paid yet</t>
  </si>
  <si>
    <t>RO-00439</t>
  </si>
  <si>
    <t>RO-00406</t>
  </si>
  <si>
    <t>RO-00356</t>
  </si>
  <si>
    <t>RO-00399</t>
  </si>
  <si>
    <t>RO-00433</t>
  </si>
  <si>
    <t>RO-00493</t>
  </si>
  <si>
    <t>RO-00520</t>
  </si>
  <si>
    <t>RO-00494</t>
  </si>
  <si>
    <t>RO-00506</t>
  </si>
  <si>
    <t>RO-00492</t>
  </si>
  <si>
    <t>RO-00411</t>
  </si>
  <si>
    <t>RO-00522</t>
  </si>
  <si>
    <t>RO-00328</t>
  </si>
  <si>
    <t>RO-0525</t>
  </si>
  <si>
    <t>RO-00434</t>
  </si>
  <si>
    <t>21/12/2017</t>
  </si>
  <si>
    <t>RO-00488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</si>
</sst>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164" formatCode="_-[$€-2]\ * #,##0.00_-;\-[$€-2]\ * #,##0.00_-;_-[$€-2]\ * &quot;-&quot;??_-;_-@_-"/>
    <numFmt numFmtId="165" formatCode="dd/mm/yyyy;@"/>
    <numFmt numFmtId="166" formatCode="[$€-2]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0" fontId="3" fillId="0" borderId="0" xfId="0" applyFont="1" applyBorder="1"/>
    <xf numFmtId="164" fontId="3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/>
    <xf numFmtId="164" fontId="3" fillId="0" borderId="0" xfId="0" applyNumberFormat="1" applyFont="1" applyBorder="1"/>
    <xf numFmtId="164" fontId="0" fillId="0" borderId="0" xfId="0" applyNumberFormat="1" applyBorder="1"/>
    <xf numFmtId="14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0" fontId="3" fillId="0" borderId="1" xfId="0" applyFont="1" applyBorder="1"/>
    <xf numFmtId="0" fontId="4" fillId="0" borderId="0" xfId="0" applyFont="1" applyBorder="1"/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/>
    </xf>
    <xf numFmtId="0" fontId="0" fillId="0" borderId="0" xfId="0" applyFont="1" applyBorder="1"/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164" fontId="5" fillId="0" borderId="0" xfId="0" applyNumberFormat="1" applyFont="1" applyBorder="1"/>
    <xf numFmtId="164" fontId="3" fillId="0" borderId="0" xfId="1" applyNumberFormat="1" applyFont="1" applyBorder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2" borderId="0" xfId="0" applyFill="1" applyBorder="1"/>
    <xf numFmtId="165" fontId="0" fillId="0" borderId="0" xfId="0" applyNumberFormat="1"/>
    <xf numFmtId="166" fontId="0" fillId="0" borderId="0" xfId="0" applyNumberFormat="1" applyFill="1" applyBorder="1"/>
  </cellXfs>
  <cellStyles count="2">
    <cellStyle name="Currency" xfId="1" builtinId="4"/>
    <cellStyle name="Normal" xfId="0" builtinId="0"/>
  </cellStyles>
  <dxfs count="358"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844"/>
  <sheetViews>
    <sheetView tabSelected="1" workbookViewId="0">
      <pane xSplit="7" ySplit="1" topLeftCell="H242" activePane="bottomRight" state="frozen"/>
      <selection pane="topRight" activeCell="H1" sqref="H1"/>
      <selection pane="bottomLeft" activeCell="A2" sqref="A2"/>
      <selection pane="bottomRight" activeCell="P263" sqref="P263"/>
    </sheetView>
  </sheetViews>
  <sheetFormatPr defaultRowHeight="15" x14ac:dyDescent="0.25"/>
  <cols>
    <col min="1" max="1" width="8.28515625" bestFit="1" customWidth="1"/>
    <col min="2" max="2" width="10.7109375" bestFit="1" customWidth="1"/>
    <col min="3" max="3" width="14.42578125" customWidth="1"/>
    <col min="4" max="4" width="14.7109375" customWidth="1"/>
    <col min="5" max="5" width="13.5703125" customWidth="1"/>
    <col min="7" max="7" width="12.140625" customWidth="1"/>
    <col min="24" max="24" width="19.5703125" bestFit="1" customWidth="1"/>
    <col min="26" max="26" width="11.5703125" bestFit="1" customWidth="1"/>
  </cols>
  <sheetData>
    <row r="1" spans="1:28" s="18" customFormat="1" x14ac:dyDescent="0.25">
      <c r="A1" s="18" t="s">
        <v>151</v>
      </c>
      <c r="B1" s="18" t="s">
        <v>150</v>
      </c>
      <c r="C1" s="18" t="s">
        <v>149</v>
      </c>
      <c r="D1" s="18" t="s">
        <v>148</v>
      </c>
      <c r="E1" s="18" t="s">
        <v>147</v>
      </c>
      <c r="F1" s="18" t="s">
        <v>146</v>
      </c>
      <c r="G1" s="18" t="s">
        <v>145</v>
      </c>
      <c r="H1" s="18" t="s">
        <v>144</v>
      </c>
      <c r="I1" s="18" t="s">
        <v>143</v>
      </c>
      <c r="J1" s="18" t="s">
        <v>142</v>
      </c>
      <c r="K1" s="18" t="s">
        <v>141</v>
      </c>
      <c r="L1" s="18" t="s">
        <v>140</v>
      </c>
      <c r="M1" s="18" t="s">
        <v>139</v>
      </c>
      <c r="N1" s="18" t="s">
        <v>138</v>
      </c>
      <c r="O1" s="18" t="s">
        <v>137</v>
      </c>
      <c r="P1" s="18" t="s">
        <v>136</v>
      </c>
      <c r="Q1" s="18" t="s">
        <v>135</v>
      </c>
      <c r="R1" s="18" t="s">
        <v>134</v>
      </c>
      <c r="S1" s="18" t="s">
        <v>133</v>
      </c>
      <c r="T1" s="18" t="s">
        <v>132</v>
      </c>
      <c r="U1" s="18" t="s">
        <v>131</v>
      </c>
      <c r="V1" s="18" t="s">
        <v>130</v>
      </c>
      <c r="W1" s="18" t="s">
        <v>36</v>
      </c>
      <c r="X1" s="18" t="s">
        <v>129</v>
      </c>
      <c r="Y1" s="18" t="s">
        <v>128</v>
      </c>
      <c r="Z1" s="18" t="s">
        <v>127</v>
      </c>
      <c r="AA1" s="18" t="s">
        <v>126</v>
      </c>
      <c r="AB1" s="18" t="s">
        <v>125</v>
      </c>
    </row>
    <row r="2" spans="1:28" x14ac:dyDescent="0.25">
      <c r="A2">
        <v>1</v>
      </c>
      <c r="B2" s="23">
        <v>42737</v>
      </c>
      <c r="C2" t="s">
        <v>165</v>
      </c>
      <c r="F2" t="s">
        <v>9</v>
      </c>
      <c r="G2">
        <v>21</v>
      </c>
      <c r="H2">
        <v>21</v>
      </c>
      <c r="X2" s="21">
        <v>46339.7</v>
      </c>
      <c r="Y2" t="s">
        <v>310</v>
      </c>
      <c r="AA2" t="s">
        <v>95</v>
      </c>
    </row>
    <row r="3" spans="1:28" x14ac:dyDescent="0.25">
      <c r="A3">
        <f t="shared" ref="A3:A66" si="0">IF(AND(B3=B2,C3=C2,D3=D2,AA3=AA2), A2,A2+1)</f>
        <v>2</v>
      </c>
      <c r="B3" s="23">
        <v>42739</v>
      </c>
      <c r="C3" t="s">
        <v>19</v>
      </c>
      <c r="F3" t="s">
        <v>26</v>
      </c>
      <c r="G3">
        <v>17</v>
      </c>
      <c r="H3">
        <v>17</v>
      </c>
      <c r="X3" s="21">
        <v>38988.18</v>
      </c>
      <c r="Y3" t="s">
        <v>311</v>
      </c>
      <c r="AA3" t="s">
        <v>95</v>
      </c>
    </row>
    <row r="4" spans="1:28" x14ac:dyDescent="0.25">
      <c r="A4">
        <f t="shared" si="0"/>
        <v>3</v>
      </c>
      <c r="B4" s="23">
        <v>42741</v>
      </c>
      <c r="C4" t="s">
        <v>312</v>
      </c>
      <c r="F4" t="s">
        <v>16</v>
      </c>
      <c r="G4">
        <v>2</v>
      </c>
      <c r="H4">
        <v>2</v>
      </c>
      <c r="X4" s="21">
        <v>82789.440000000002</v>
      </c>
      <c r="Y4" t="s">
        <v>313</v>
      </c>
      <c r="AA4" t="s">
        <v>95</v>
      </c>
    </row>
    <row r="5" spans="1:28" x14ac:dyDescent="0.25">
      <c r="A5">
        <f t="shared" si="0"/>
        <v>4</v>
      </c>
      <c r="B5" s="8">
        <v>42746</v>
      </c>
      <c r="C5" s="1" t="s">
        <v>267</v>
      </c>
      <c r="D5" s="1"/>
      <c r="E5" s="1"/>
      <c r="F5" s="1" t="s">
        <v>5</v>
      </c>
      <c r="G5" s="1">
        <v>5</v>
      </c>
      <c r="H5" s="1">
        <v>5</v>
      </c>
      <c r="I5" s="1"/>
      <c r="J5" s="1"/>
      <c r="K5" s="1"/>
      <c r="L5" s="1">
        <v>18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7">
        <v>205999.26</v>
      </c>
      <c r="Y5" s="1" t="s">
        <v>314</v>
      </c>
      <c r="Z5" s="1"/>
      <c r="AA5" s="1" t="s">
        <v>0</v>
      </c>
      <c r="AB5" s="1"/>
    </row>
    <row r="6" spans="1:28" x14ac:dyDescent="0.25">
      <c r="A6">
        <f t="shared" si="0"/>
        <v>4</v>
      </c>
      <c r="B6" s="8">
        <v>42746</v>
      </c>
      <c r="C6" s="1" t="s">
        <v>267</v>
      </c>
      <c r="D6" s="1"/>
      <c r="E6" s="1"/>
      <c r="F6" s="1" t="s">
        <v>16</v>
      </c>
      <c r="G6" s="1">
        <v>1</v>
      </c>
      <c r="H6" s="1">
        <v>1</v>
      </c>
      <c r="I6" s="1"/>
      <c r="J6" s="1"/>
      <c r="K6" s="1"/>
      <c r="L6" s="16">
        <v>4</v>
      </c>
      <c r="M6" s="1"/>
      <c r="N6" s="1"/>
      <c r="O6" s="14"/>
      <c r="P6" s="1"/>
      <c r="Q6" s="1"/>
      <c r="R6" s="14"/>
      <c r="S6" s="1"/>
      <c r="T6" s="1"/>
      <c r="U6" s="1"/>
      <c r="V6" s="13"/>
      <c r="W6" s="12"/>
      <c r="X6" s="7"/>
      <c r="Y6" s="1" t="s">
        <v>314</v>
      </c>
      <c r="Z6" s="1"/>
      <c r="AA6" s="1" t="s">
        <v>0</v>
      </c>
      <c r="AB6" s="1"/>
    </row>
    <row r="7" spans="1:28" x14ac:dyDescent="0.25">
      <c r="A7">
        <f t="shared" si="0"/>
        <v>5</v>
      </c>
      <c r="B7" s="23">
        <v>42746</v>
      </c>
      <c r="C7" t="s">
        <v>165</v>
      </c>
      <c r="F7" t="s">
        <v>16</v>
      </c>
      <c r="G7">
        <v>15</v>
      </c>
      <c r="H7">
        <v>15</v>
      </c>
      <c r="X7" s="21">
        <v>61132.78</v>
      </c>
      <c r="Y7" s="9" t="s">
        <v>315</v>
      </c>
      <c r="AA7" t="s">
        <v>95</v>
      </c>
    </row>
    <row r="8" spans="1:28" x14ac:dyDescent="0.25">
      <c r="A8">
        <f t="shared" si="0"/>
        <v>6</v>
      </c>
      <c r="B8" s="8">
        <v>42748</v>
      </c>
      <c r="C8" s="1" t="s">
        <v>19</v>
      </c>
      <c r="D8" s="1"/>
      <c r="E8" s="1"/>
      <c r="F8" s="1" t="s">
        <v>16</v>
      </c>
      <c r="G8" s="1">
        <v>42</v>
      </c>
      <c r="H8" s="1">
        <v>42</v>
      </c>
      <c r="I8" s="1"/>
      <c r="J8" s="1"/>
      <c r="K8" s="1"/>
      <c r="L8" s="1">
        <v>25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7">
        <v>54203</v>
      </c>
      <c r="Y8" s="1" t="s">
        <v>316</v>
      </c>
      <c r="Z8" s="1"/>
      <c r="AA8" s="1" t="s">
        <v>0</v>
      </c>
      <c r="AB8" s="1"/>
    </row>
    <row r="9" spans="1:28" x14ac:dyDescent="0.25">
      <c r="A9">
        <f t="shared" si="0"/>
        <v>7</v>
      </c>
      <c r="B9" s="23">
        <v>42748</v>
      </c>
      <c r="C9" t="s">
        <v>18</v>
      </c>
      <c r="F9" t="s">
        <v>20</v>
      </c>
      <c r="G9">
        <v>41</v>
      </c>
      <c r="H9">
        <v>41</v>
      </c>
      <c r="U9">
        <v>1</v>
      </c>
      <c r="X9" s="21">
        <v>105597.88</v>
      </c>
      <c r="Y9" s="9" t="s">
        <v>317</v>
      </c>
      <c r="AA9" t="s">
        <v>95</v>
      </c>
    </row>
    <row r="10" spans="1:28" x14ac:dyDescent="0.25">
      <c r="A10">
        <f t="shared" si="0"/>
        <v>8</v>
      </c>
      <c r="B10" s="8">
        <v>42752</v>
      </c>
      <c r="C10" s="1" t="s">
        <v>18</v>
      </c>
      <c r="D10" s="1" t="s">
        <v>30</v>
      </c>
      <c r="E10" s="1"/>
      <c r="F10" s="1" t="s">
        <v>14</v>
      </c>
      <c r="G10" s="1">
        <v>23</v>
      </c>
      <c r="H10" s="9">
        <v>15</v>
      </c>
      <c r="I10" s="1">
        <v>8</v>
      </c>
      <c r="J10" s="1"/>
      <c r="K10" s="1"/>
      <c r="L10" s="1">
        <v>36</v>
      </c>
      <c r="M10" s="1"/>
      <c r="N10" s="1"/>
      <c r="O10" s="1"/>
      <c r="P10" s="9"/>
      <c r="Q10" s="9"/>
      <c r="R10" s="1"/>
      <c r="S10" s="9"/>
      <c r="T10" s="1"/>
      <c r="U10" s="1"/>
      <c r="V10" s="1"/>
      <c r="W10" s="1"/>
      <c r="X10" s="7">
        <v>178384.28</v>
      </c>
      <c r="Y10" s="1" t="s">
        <v>318</v>
      </c>
      <c r="Z10" s="1"/>
      <c r="AA10" s="1" t="s">
        <v>0</v>
      </c>
      <c r="AB10" s="1"/>
    </row>
    <row r="11" spans="1:28" x14ac:dyDescent="0.25">
      <c r="A11">
        <f t="shared" si="0"/>
        <v>8</v>
      </c>
      <c r="B11" s="8">
        <v>42752</v>
      </c>
      <c r="C11" s="1" t="s">
        <v>18</v>
      </c>
      <c r="D11" s="1" t="s">
        <v>30</v>
      </c>
      <c r="E11" s="1"/>
      <c r="F11" s="1" t="s">
        <v>16</v>
      </c>
      <c r="G11" s="1">
        <v>44</v>
      </c>
      <c r="H11" s="1">
        <v>29</v>
      </c>
      <c r="I11" s="1">
        <v>15</v>
      </c>
      <c r="J11" s="1"/>
      <c r="K11" s="1"/>
      <c r="L11" s="1">
        <v>27</v>
      </c>
      <c r="M11" s="1"/>
      <c r="N11" s="1"/>
      <c r="O11" s="1"/>
      <c r="P11" s="1">
        <v>15</v>
      </c>
      <c r="Q11" s="1">
        <v>12</v>
      </c>
      <c r="R11" s="1"/>
      <c r="S11" s="1"/>
      <c r="T11" s="1"/>
      <c r="U11" s="1"/>
      <c r="V11" s="1"/>
      <c r="W11" s="1"/>
      <c r="X11" s="7"/>
      <c r="Y11" s="1" t="s">
        <v>318</v>
      </c>
      <c r="Z11" s="1"/>
      <c r="AA11" s="1" t="s">
        <v>0</v>
      </c>
      <c r="AB11" s="1"/>
    </row>
    <row r="12" spans="1:28" x14ac:dyDescent="0.25">
      <c r="A12">
        <f t="shared" si="0"/>
        <v>8</v>
      </c>
      <c r="B12" s="8">
        <v>42752</v>
      </c>
      <c r="C12" s="1" t="s">
        <v>18</v>
      </c>
      <c r="D12" s="1" t="s">
        <v>30</v>
      </c>
      <c r="E12" s="1"/>
      <c r="F12" s="1" t="s">
        <v>20</v>
      </c>
      <c r="G12" s="1">
        <v>20</v>
      </c>
      <c r="H12" s="9">
        <v>20</v>
      </c>
      <c r="I12" s="1"/>
      <c r="J12" s="1"/>
      <c r="K12" s="1"/>
      <c r="L12" s="1">
        <v>25</v>
      </c>
      <c r="M12" s="9"/>
      <c r="N12" s="9"/>
      <c r="O12" s="1"/>
      <c r="P12" s="9">
        <v>25</v>
      </c>
      <c r="Q12" s="9">
        <v>0</v>
      </c>
      <c r="R12" s="1"/>
      <c r="S12" s="9"/>
      <c r="T12" s="1"/>
      <c r="U12" s="1"/>
      <c r="V12" s="1"/>
      <c r="W12" s="1"/>
      <c r="X12" s="7"/>
      <c r="Y12" s="1" t="s">
        <v>318</v>
      </c>
      <c r="Z12" s="1"/>
      <c r="AA12" s="1" t="s">
        <v>0</v>
      </c>
      <c r="AB12" s="1"/>
    </row>
    <row r="13" spans="1:28" x14ac:dyDescent="0.25">
      <c r="A13">
        <f t="shared" si="0"/>
        <v>8</v>
      </c>
      <c r="B13" s="8">
        <v>42752</v>
      </c>
      <c r="C13" s="1" t="s">
        <v>18</v>
      </c>
      <c r="D13" s="1" t="s">
        <v>30</v>
      </c>
      <c r="E13" s="1"/>
      <c r="F13" s="1" t="s">
        <v>319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9"/>
      <c r="U13" s="9">
        <v>2</v>
      </c>
      <c r="V13" s="1"/>
      <c r="W13" s="1"/>
      <c r="X13" s="7"/>
      <c r="Y13" s="1" t="s">
        <v>318</v>
      </c>
      <c r="Z13" s="1"/>
      <c r="AA13" s="1" t="s">
        <v>0</v>
      </c>
      <c r="AB13" s="1"/>
    </row>
    <row r="14" spans="1:28" x14ac:dyDescent="0.25">
      <c r="A14">
        <f t="shared" si="0"/>
        <v>9</v>
      </c>
      <c r="B14" s="23">
        <v>42752</v>
      </c>
      <c r="C14" t="s">
        <v>30</v>
      </c>
      <c r="D14" t="s">
        <v>18</v>
      </c>
      <c r="F14" t="s">
        <v>16</v>
      </c>
      <c r="G14">
        <v>119</v>
      </c>
      <c r="H14" s="9">
        <v>57</v>
      </c>
      <c r="I14">
        <v>62</v>
      </c>
      <c r="X14" s="21">
        <v>59125.4</v>
      </c>
      <c r="Y14" s="9" t="s">
        <v>320</v>
      </c>
      <c r="AA14" t="s">
        <v>95</v>
      </c>
    </row>
    <row r="15" spans="1:28" x14ac:dyDescent="0.25">
      <c r="A15">
        <f t="shared" si="0"/>
        <v>10</v>
      </c>
      <c r="B15" s="23">
        <v>42753</v>
      </c>
      <c r="C15" t="s">
        <v>19</v>
      </c>
      <c r="D15" t="s">
        <v>11</v>
      </c>
      <c r="F15" t="s">
        <v>16</v>
      </c>
      <c r="G15">
        <v>149</v>
      </c>
      <c r="H15" s="9">
        <v>101</v>
      </c>
      <c r="I15">
        <v>48</v>
      </c>
      <c r="X15" s="21">
        <v>93223</v>
      </c>
      <c r="Y15" s="9" t="s">
        <v>321</v>
      </c>
      <c r="AA15" t="s">
        <v>95</v>
      </c>
    </row>
    <row r="16" spans="1:28" x14ac:dyDescent="0.25">
      <c r="A16">
        <f t="shared" si="0"/>
        <v>11</v>
      </c>
      <c r="B16" s="8">
        <v>42754</v>
      </c>
      <c r="C16" s="1" t="s">
        <v>23</v>
      </c>
      <c r="D16" s="1" t="s">
        <v>22</v>
      </c>
      <c r="E16" s="1"/>
      <c r="F16" s="1" t="s">
        <v>14</v>
      </c>
      <c r="G16" s="1">
        <v>14</v>
      </c>
      <c r="H16" s="1">
        <v>4</v>
      </c>
      <c r="I16" s="1">
        <v>10</v>
      </c>
      <c r="J16" s="1"/>
      <c r="K16" s="1"/>
      <c r="L16" s="1">
        <v>34</v>
      </c>
      <c r="M16" s="1"/>
      <c r="N16" s="1"/>
      <c r="O16" s="1"/>
      <c r="P16" s="1">
        <v>34</v>
      </c>
      <c r="Q16" s="1"/>
      <c r="R16" s="1"/>
      <c r="S16" s="1"/>
      <c r="T16" s="9"/>
      <c r="U16" s="9"/>
      <c r="V16" s="1"/>
      <c r="W16" s="1"/>
      <c r="X16" s="7">
        <v>240620.85</v>
      </c>
      <c r="Y16" s="1" t="s">
        <v>322</v>
      </c>
      <c r="Z16" s="1"/>
      <c r="AA16" s="1" t="s">
        <v>0</v>
      </c>
      <c r="AB16" s="1"/>
    </row>
    <row r="17" spans="1:28" x14ac:dyDescent="0.25">
      <c r="A17">
        <f t="shared" si="0"/>
        <v>11</v>
      </c>
      <c r="B17" s="8">
        <v>42754</v>
      </c>
      <c r="C17" s="1" t="s">
        <v>23</v>
      </c>
      <c r="D17" s="1" t="s">
        <v>22</v>
      </c>
      <c r="E17" s="1"/>
      <c r="F17" s="1" t="s">
        <v>8</v>
      </c>
      <c r="G17" s="1">
        <v>6</v>
      </c>
      <c r="H17" s="1">
        <v>5</v>
      </c>
      <c r="I17" s="1">
        <v>1</v>
      </c>
      <c r="J17" s="1"/>
      <c r="K17" s="1"/>
      <c r="L17" s="1">
        <v>18</v>
      </c>
      <c r="M17" s="1"/>
      <c r="N17" s="1"/>
      <c r="O17" s="1"/>
      <c r="P17" s="1">
        <v>11</v>
      </c>
      <c r="Q17" s="1">
        <v>7</v>
      </c>
      <c r="R17" s="1"/>
      <c r="S17" s="1"/>
      <c r="T17" s="1"/>
      <c r="U17" s="1"/>
      <c r="V17" s="1"/>
      <c r="W17" s="1"/>
      <c r="X17" s="7"/>
      <c r="Y17" s="1" t="s">
        <v>322</v>
      </c>
      <c r="Z17" s="1"/>
      <c r="AA17" s="1" t="s">
        <v>0</v>
      </c>
      <c r="AB17" s="1"/>
    </row>
    <row r="18" spans="1:28" x14ac:dyDescent="0.25">
      <c r="A18">
        <f t="shared" si="0"/>
        <v>11</v>
      </c>
      <c r="B18" s="8">
        <v>42754</v>
      </c>
      <c r="C18" s="1" t="s">
        <v>23</v>
      </c>
      <c r="D18" s="1" t="s">
        <v>22</v>
      </c>
      <c r="E18" s="1"/>
      <c r="F18" s="9" t="s">
        <v>16</v>
      </c>
      <c r="G18" s="1">
        <v>28</v>
      </c>
      <c r="H18" s="1">
        <v>4</v>
      </c>
      <c r="I18" s="1">
        <v>24</v>
      </c>
      <c r="J18" s="1"/>
      <c r="K18" s="1"/>
      <c r="L18" s="1">
        <v>50</v>
      </c>
      <c r="M18" s="1"/>
      <c r="N18" s="1"/>
      <c r="O18" s="1"/>
      <c r="P18" s="1">
        <v>15</v>
      </c>
      <c r="Q18" s="1">
        <v>35</v>
      </c>
      <c r="R18" s="1"/>
      <c r="S18" s="1"/>
      <c r="T18" s="1"/>
      <c r="U18" s="1"/>
      <c r="V18" s="1"/>
      <c r="W18" s="1"/>
      <c r="X18" s="7"/>
      <c r="Y18" s="1" t="s">
        <v>322</v>
      </c>
      <c r="Z18" s="1"/>
      <c r="AA18" s="1" t="s">
        <v>0</v>
      </c>
      <c r="AB18" s="1"/>
    </row>
    <row r="19" spans="1:28" x14ac:dyDescent="0.25">
      <c r="A19">
        <f t="shared" si="0"/>
        <v>11</v>
      </c>
      <c r="B19" s="8">
        <v>42754</v>
      </c>
      <c r="C19" s="1" t="s">
        <v>23</v>
      </c>
      <c r="D19" s="1" t="s">
        <v>22</v>
      </c>
      <c r="E19" s="1"/>
      <c r="F19" s="1" t="s">
        <v>24</v>
      </c>
      <c r="G19" s="1">
        <v>6</v>
      </c>
      <c r="H19" s="1">
        <v>1</v>
      </c>
      <c r="I19" s="1">
        <v>5</v>
      </c>
      <c r="J19" s="1"/>
      <c r="K19" s="1"/>
      <c r="L19" s="1">
        <v>17</v>
      </c>
      <c r="M19" s="1"/>
      <c r="N19" s="1"/>
      <c r="O19" s="1"/>
      <c r="P19" s="1">
        <v>2</v>
      </c>
      <c r="Q19" s="1">
        <v>15</v>
      </c>
      <c r="R19" s="1"/>
      <c r="S19" s="1"/>
      <c r="T19" s="1"/>
      <c r="U19" s="1"/>
      <c r="V19" s="1"/>
      <c r="W19" s="1"/>
      <c r="X19" s="7"/>
      <c r="Y19" s="1" t="s">
        <v>322</v>
      </c>
      <c r="Z19" s="1"/>
      <c r="AA19" s="1" t="s">
        <v>0</v>
      </c>
      <c r="AB19" s="1"/>
    </row>
    <row r="20" spans="1:28" x14ac:dyDescent="0.25">
      <c r="A20">
        <f t="shared" si="0"/>
        <v>11</v>
      </c>
      <c r="B20" s="8">
        <v>42754</v>
      </c>
      <c r="C20" s="1" t="s">
        <v>23</v>
      </c>
      <c r="D20" s="1" t="s">
        <v>22</v>
      </c>
      <c r="E20" s="1"/>
      <c r="F20" s="1" t="s">
        <v>5</v>
      </c>
      <c r="G20" s="1">
        <v>4</v>
      </c>
      <c r="H20" s="1"/>
      <c r="I20" s="1">
        <v>4</v>
      </c>
      <c r="J20" s="1"/>
      <c r="K20" s="1"/>
      <c r="L20" s="1">
        <v>6</v>
      </c>
      <c r="M20" s="1"/>
      <c r="N20" s="1"/>
      <c r="O20" s="1"/>
      <c r="P20" s="1"/>
      <c r="Q20" s="1">
        <v>6</v>
      </c>
      <c r="R20" s="1"/>
      <c r="S20" s="1"/>
      <c r="T20" s="1"/>
      <c r="U20" s="1"/>
      <c r="V20" s="1"/>
      <c r="W20" s="1"/>
      <c r="X20" s="7"/>
      <c r="Y20" s="1" t="s">
        <v>322</v>
      </c>
      <c r="Z20" s="1"/>
      <c r="AA20" s="1" t="s">
        <v>0</v>
      </c>
      <c r="AB20" s="1"/>
    </row>
    <row r="21" spans="1:28" x14ac:dyDescent="0.25">
      <c r="A21">
        <f t="shared" si="0"/>
        <v>11</v>
      </c>
      <c r="B21" s="8">
        <v>42754</v>
      </c>
      <c r="C21" s="1" t="s">
        <v>23</v>
      </c>
      <c r="D21" s="1" t="s">
        <v>22</v>
      </c>
      <c r="E21" s="1"/>
      <c r="F21" s="1" t="s">
        <v>319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>
        <v>2</v>
      </c>
      <c r="V21" s="1"/>
      <c r="W21" s="1"/>
      <c r="X21" s="7"/>
      <c r="Y21" s="1" t="s">
        <v>322</v>
      </c>
      <c r="Z21" s="1"/>
      <c r="AA21" s="1" t="s">
        <v>0</v>
      </c>
      <c r="AB21" s="1"/>
    </row>
    <row r="22" spans="1:28" x14ac:dyDescent="0.25">
      <c r="A22">
        <f t="shared" si="0"/>
        <v>12</v>
      </c>
      <c r="B22" s="8">
        <v>42754</v>
      </c>
      <c r="C22" s="1" t="s">
        <v>19</v>
      </c>
      <c r="D22" s="1" t="s">
        <v>11</v>
      </c>
      <c r="E22" s="1"/>
      <c r="F22" s="1" t="s">
        <v>16</v>
      </c>
      <c r="G22" s="1">
        <v>111</v>
      </c>
      <c r="H22" s="1">
        <v>75</v>
      </c>
      <c r="I22" s="1">
        <v>36</v>
      </c>
      <c r="J22" s="1"/>
      <c r="K22" s="1"/>
      <c r="L22" s="1">
        <v>33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7">
        <v>151041.38</v>
      </c>
      <c r="Y22" s="1" t="s">
        <v>323</v>
      </c>
      <c r="Z22" s="1"/>
      <c r="AA22" s="1" t="s">
        <v>0</v>
      </c>
      <c r="AB22" s="1"/>
    </row>
    <row r="23" spans="1:28" x14ac:dyDescent="0.25">
      <c r="A23">
        <f t="shared" si="0"/>
        <v>12</v>
      </c>
      <c r="B23" s="8">
        <v>42754</v>
      </c>
      <c r="C23" s="1" t="s">
        <v>19</v>
      </c>
      <c r="D23" s="1" t="s">
        <v>11</v>
      </c>
      <c r="E23" s="1"/>
      <c r="F23" s="1" t="s">
        <v>5</v>
      </c>
      <c r="G23" s="1">
        <v>12</v>
      </c>
      <c r="H23" s="9">
        <v>12</v>
      </c>
      <c r="I23" s="1">
        <v>0</v>
      </c>
      <c r="J23" s="1"/>
      <c r="K23" s="1"/>
      <c r="L23" s="1">
        <v>30</v>
      </c>
      <c r="M23" s="9"/>
      <c r="N23" s="9"/>
      <c r="O23" s="1"/>
      <c r="P23" s="9">
        <v>30</v>
      </c>
      <c r="Q23" s="9">
        <v>0</v>
      </c>
      <c r="R23" s="1"/>
      <c r="S23" s="9"/>
      <c r="T23" s="1"/>
      <c r="U23" s="1"/>
      <c r="V23" s="1"/>
      <c r="W23" s="1"/>
      <c r="X23" s="7"/>
      <c r="Y23" s="1" t="s">
        <v>323</v>
      </c>
      <c r="Z23" s="1"/>
      <c r="AA23" s="1" t="s">
        <v>0</v>
      </c>
      <c r="AB23" s="1"/>
    </row>
    <row r="24" spans="1:28" x14ac:dyDescent="0.25">
      <c r="A24">
        <f t="shared" si="0"/>
        <v>13</v>
      </c>
      <c r="B24" s="23">
        <v>42754</v>
      </c>
      <c r="C24" t="s">
        <v>19</v>
      </c>
      <c r="F24" t="s">
        <v>26</v>
      </c>
      <c r="G24">
        <v>18</v>
      </c>
      <c r="H24">
        <v>18</v>
      </c>
      <c r="X24" s="21">
        <v>151041.38</v>
      </c>
      <c r="Y24" s="9" t="s">
        <v>324</v>
      </c>
      <c r="AA24" t="s">
        <v>95</v>
      </c>
    </row>
    <row r="25" spans="1:28" x14ac:dyDescent="0.25">
      <c r="A25">
        <f t="shared" si="0"/>
        <v>14</v>
      </c>
      <c r="B25" s="23">
        <v>42758</v>
      </c>
      <c r="C25" t="s">
        <v>214</v>
      </c>
      <c r="F25" t="s">
        <v>16</v>
      </c>
      <c r="G25">
        <v>25</v>
      </c>
      <c r="H25">
        <v>25</v>
      </c>
      <c r="X25" s="21">
        <v>332839.3</v>
      </c>
      <c r="Y25" s="9" t="s">
        <v>325</v>
      </c>
      <c r="AA25" t="s">
        <v>95</v>
      </c>
    </row>
    <row r="26" spans="1:28" x14ac:dyDescent="0.25">
      <c r="A26">
        <f t="shared" si="0"/>
        <v>15</v>
      </c>
      <c r="B26" s="23">
        <v>42758</v>
      </c>
      <c r="C26" t="s">
        <v>19</v>
      </c>
      <c r="F26" t="s">
        <v>26</v>
      </c>
      <c r="G26">
        <v>10</v>
      </c>
      <c r="H26">
        <v>10</v>
      </c>
      <c r="X26" s="21">
        <v>40595.94</v>
      </c>
      <c r="Y26" s="9" t="s">
        <v>326</v>
      </c>
      <c r="AA26" t="s">
        <v>95</v>
      </c>
    </row>
    <row r="27" spans="1:28" x14ac:dyDescent="0.25">
      <c r="A27">
        <f t="shared" si="0"/>
        <v>16</v>
      </c>
      <c r="B27" s="8">
        <v>42760</v>
      </c>
      <c r="C27" s="1" t="s">
        <v>11</v>
      </c>
      <c r="D27" s="1"/>
      <c r="E27" s="1"/>
      <c r="F27" s="1" t="s">
        <v>14</v>
      </c>
      <c r="G27" s="1">
        <v>6</v>
      </c>
      <c r="H27" s="9">
        <v>6</v>
      </c>
      <c r="I27" s="1"/>
      <c r="J27" s="1"/>
      <c r="K27" s="1"/>
      <c r="L27" s="1">
        <v>23</v>
      </c>
      <c r="M27" s="9"/>
      <c r="N27" s="9"/>
      <c r="O27" s="1"/>
      <c r="P27" s="9"/>
      <c r="Q27" s="9"/>
      <c r="R27" s="1"/>
      <c r="S27" s="1"/>
      <c r="T27" s="1"/>
      <c r="U27" s="1"/>
      <c r="V27" s="1"/>
      <c r="W27" s="1"/>
      <c r="X27" s="7">
        <v>117481.36</v>
      </c>
      <c r="Y27" s="1" t="s">
        <v>327</v>
      </c>
      <c r="Z27" s="1"/>
      <c r="AA27" s="1" t="s">
        <v>0</v>
      </c>
      <c r="AB27" s="1"/>
    </row>
    <row r="28" spans="1:28" x14ac:dyDescent="0.25">
      <c r="A28">
        <f t="shared" si="0"/>
        <v>16</v>
      </c>
      <c r="B28" s="8">
        <v>42760</v>
      </c>
      <c r="C28" s="1" t="s">
        <v>11</v>
      </c>
      <c r="D28" s="1"/>
      <c r="E28" s="1"/>
      <c r="F28" s="9" t="s">
        <v>27</v>
      </c>
      <c r="G28" s="1">
        <v>4</v>
      </c>
      <c r="H28" s="1">
        <v>4</v>
      </c>
      <c r="I28" s="1"/>
      <c r="J28" s="1"/>
      <c r="K28" s="1"/>
      <c r="L28" s="1">
        <v>10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7"/>
      <c r="Y28" s="1" t="s">
        <v>327</v>
      </c>
      <c r="Z28" s="1"/>
      <c r="AA28" s="1" t="s">
        <v>0</v>
      </c>
      <c r="AB28" s="1"/>
    </row>
    <row r="29" spans="1:28" x14ac:dyDescent="0.25">
      <c r="A29">
        <f t="shared" si="0"/>
        <v>16</v>
      </c>
      <c r="B29" s="8">
        <v>42760</v>
      </c>
      <c r="C29" s="1" t="s">
        <v>11</v>
      </c>
      <c r="D29" s="1"/>
      <c r="E29" s="1"/>
      <c r="F29" s="9" t="s">
        <v>16</v>
      </c>
      <c r="G29" s="1">
        <v>63</v>
      </c>
      <c r="H29" s="1">
        <v>63</v>
      </c>
      <c r="I29" s="1"/>
      <c r="J29" s="1"/>
      <c r="K29" s="1"/>
      <c r="L29" s="1">
        <v>24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7"/>
      <c r="Y29" s="1" t="s">
        <v>327</v>
      </c>
      <c r="Z29" s="1"/>
      <c r="AA29" s="1" t="s">
        <v>0</v>
      </c>
      <c r="AB29" s="1"/>
    </row>
    <row r="30" spans="1:28" x14ac:dyDescent="0.25">
      <c r="A30">
        <f t="shared" si="0"/>
        <v>16</v>
      </c>
      <c r="B30" s="8">
        <v>42760</v>
      </c>
      <c r="C30" s="1" t="s">
        <v>11</v>
      </c>
      <c r="D30" s="1"/>
      <c r="E30" s="1"/>
      <c r="F30" s="1" t="s">
        <v>13</v>
      </c>
      <c r="G30" s="1">
        <v>5</v>
      </c>
      <c r="H30" s="9">
        <v>5</v>
      </c>
      <c r="I30" s="1"/>
      <c r="J30" s="1"/>
      <c r="K30" s="1"/>
      <c r="L30" s="1">
        <v>6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7"/>
      <c r="Y30" s="1" t="s">
        <v>327</v>
      </c>
      <c r="Z30" s="1"/>
      <c r="AA30" s="1" t="s">
        <v>0</v>
      </c>
      <c r="AB30" s="1"/>
    </row>
    <row r="31" spans="1:28" x14ac:dyDescent="0.25">
      <c r="A31">
        <f t="shared" si="0"/>
        <v>16</v>
      </c>
      <c r="B31" s="8">
        <v>42760</v>
      </c>
      <c r="C31" s="1" t="s">
        <v>11</v>
      </c>
      <c r="D31" s="1"/>
      <c r="E31" s="1"/>
      <c r="F31" s="1" t="s">
        <v>319</v>
      </c>
      <c r="G31" s="1"/>
      <c r="H31" s="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>
        <v>2</v>
      </c>
      <c r="V31" s="1"/>
      <c r="W31" s="1"/>
      <c r="X31" s="7"/>
      <c r="Y31" s="1" t="s">
        <v>327</v>
      </c>
      <c r="Z31" s="1"/>
      <c r="AA31" s="1" t="s">
        <v>0</v>
      </c>
      <c r="AB31" s="1"/>
    </row>
    <row r="32" spans="1:28" x14ac:dyDescent="0.25">
      <c r="A32">
        <f t="shared" si="0"/>
        <v>17</v>
      </c>
      <c r="B32" s="8">
        <v>42761</v>
      </c>
      <c r="C32" s="1" t="s">
        <v>47</v>
      </c>
      <c r="D32" s="1"/>
      <c r="E32" s="1"/>
      <c r="F32" s="1" t="s">
        <v>24</v>
      </c>
      <c r="G32" s="1">
        <v>4</v>
      </c>
      <c r="H32" s="1">
        <v>4</v>
      </c>
      <c r="I32" s="1"/>
      <c r="J32" s="1"/>
      <c r="K32" s="1"/>
      <c r="L32" s="1">
        <v>24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7">
        <v>339530.76</v>
      </c>
      <c r="Y32" s="1" t="s">
        <v>328</v>
      </c>
      <c r="Z32" s="1"/>
      <c r="AA32" s="1" t="s">
        <v>0</v>
      </c>
      <c r="AB32" s="1"/>
    </row>
    <row r="33" spans="1:28" x14ac:dyDescent="0.25">
      <c r="A33">
        <f t="shared" si="0"/>
        <v>17</v>
      </c>
      <c r="B33" s="8">
        <v>42761</v>
      </c>
      <c r="C33" s="1" t="s">
        <v>47</v>
      </c>
      <c r="D33" s="1"/>
      <c r="E33" s="1"/>
      <c r="F33" s="1" t="s">
        <v>8</v>
      </c>
      <c r="G33" s="1">
        <v>5</v>
      </c>
      <c r="H33" s="1">
        <v>5</v>
      </c>
      <c r="I33" s="1"/>
      <c r="J33" s="1"/>
      <c r="K33" s="1"/>
      <c r="L33" s="1">
        <v>19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7"/>
      <c r="Y33" s="1" t="s">
        <v>328</v>
      </c>
      <c r="Z33" s="1"/>
      <c r="AA33" s="1" t="s">
        <v>0</v>
      </c>
      <c r="AB33" s="1"/>
    </row>
    <row r="34" spans="1:28" x14ac:dyDescent="0.25">
      <c r="A34">
        <f t="shared" si="0"/>
        <v>17</v>
      </c>
      <c r="B34" s="8">
        <v>42761</v>
      </c>
      <c r="C34" s="1" t="s">
        <v>47</v>
      </c>
      <c r="D34" s="1"/>
      <c r="E34" s="1"/>
      <c r="F34" s="1" t="s">
        <v>27</v>
      </c>
      <c r="G34" s="1">
        <v>0</v>
      </c>
      <c r="H34" s="1">
        <v>0</v>
      </c>
      <c r="I34" s="1"/>
      <c r="J34" s="1"/>
      <c r="K34" s="1"/>
      <c r="L34" s="1">
        <v>8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7"/>
      <c r="Y34" s="1" t="s">
        <v>328</v>
      </c>
      <c r="Z34" s="1"/>
      <c r="AA34" s="1" t="s">
        <v>0</v>
      </c>
      <c r="AB34" s="1"/>
    </row>
    <row r="35" spans="1:28" x14ac:dyDescent="0.25">
      <c r="A35">
        <f t="shared" si="0"/>
        <v>17</v>
      </c>
      <c r="B35" s="8">
        <v>42761</v>
      </c>
      <c r="C35" s="1" t="s">
        <v>47</v>
      </c>
      <c r="D35" s="1"/>
      <c r="E35" s="1"/>
      <c r="F35" s="1" t="s">
        <v>26</v>
      </c>
      <c r="G35" s="1">
        <v>0</v>
      </c>
      <c r="H35" s="1">
        <v>0</v>
      </c>
      <c r="I35" s="1"/>
      <c r="J35" s="1"/>
      <c r="K35" s="1"/>
      <c r="L35" s="1">
        <v>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7"/>
      <c r="Y35" s="1" t="s">
        <v>328</v>
      </c>
      <c r="Z35" s="1"/>
      <c r="AA35" s="1" t="s">
        <v>0</v>
      </c>
      <c r="AB35" s="1"/>
    </row>
    <row r="36" spans="1:28" x14ac:dyDescent="0.25">
      <c r="A36">
        <f t="shared" si="0"/>
        <v>17</v>
      </c>
      <c r="B36" s="8">
        <v>42761</v>
      </c>
      <c r="C36" s="1" t="s">
        <v>47</v>
      </c>
      <c r="D36" s="1"/>
      <c r="E36" s="1"/>
      <c r="F36" s="1" t="s">
        <v>16</v>
      </c>
      <c r="G36" s="1">
        <v>7</v>
      </c>
      <c r="H36" s="1">
        <v>7</v>
      </c>
      <c r="I36" s="1"/>
      <c r="J36" s="1"/>
      <c r="K36" s="1"/>
      <c r="L36" s="1">
        <v>50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7"/>
      <c r="Y36" s="1" t="s">
        <v>328</v>
      </c>
      <c r="Z36" s="1"/>
      <c r="AA36" s="1" t="s">
        <v>0</v>
      </c>
      <c r="AB36" s="1"/>
    </row>
    <row r="37" spans="1:28" x14ac:dyDescent="0.25">
      <c r="A37">
        <f t="shared" si="0"/>
        <v>17</v>
      </c>
      <c r="B37" s="8">
        <v>42761</v>
      </c>
      <c r="C37" s="1" t="s">
        <v>47</v>
      </c>
      <c r="D37" s="1"/>
      <c r="E37" s="1"/>
      <c r="F37" s="1" t="s">
        <v>13</v>
      </c>
      <c r="G37" s="1">
        <v>4</v>
      </c>
      <c r="H37" s="1">
        <v>4</v>
      </c>
      <c r="I37" s="1"/>
      <c r="J37" s="1"/>
      <c r="K37" s="1"/>
      <c r="L37" s="1">
        <v>11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7"/>
      <c r="Y37" s="1" t="s">
        <v>328</v>
      </c>
      <c r="Z37" s="1"/>
      <c r="AA37" s="1" t="s">
        <v>0</v>
      </c>
      <c r="AB37" s="1"/>
    </row>
    <row r="38" spans="1:28" x14ac:dyDescent="0.25">
      <c r="A38">
        <f t="shared" si="0"/>
        <v>17</v>
      </c>
      <c r="B38" s="8">
        <v>42761</v>
      </c>
      <c r="C38" s="1" t="s">
        <v>47</v>
      </c>
      <c r="D38" s="1"/>
      <c r="E38" s="1"/>
      <c r="F38" s="1" t="s">
        <v>6</v>
      </c>
      <c r="G38" s="1">
        <v>0</v>
      </c>
      <c r="H38" s="1">
        <v>0</v>
      </c>
      <c r="I38" s="1"/>
      <c r="J38" s="1"/>
      <c r="K38" s="1"/>
      <c r="L38" s="1">
        <v>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7"/>
      <c r="Y38" s="1" t="s">
        <v>328</v>
      </c>
      <c r="Z38" s="1"/>
      <c r="AA38" s="1" t="s">
        <v>0</v>
      </c>
      <c r="AB38" s="1"/>
    </row>
    <row r="39" spans="1:28" x14ac:dyDescent="0.25">
      <c r="A39">
        <f t="shared" si="0"/>
        <v>17</v>
      </c>
      <c r="B39" s="8">
        <v>42761</v>
      </c>
      <c r="C39" s="1" t="s">
        <v>47</v>
      </c>
      <c r="D39" s="1"/>
      <c r="E39" s="1"/>
      <c r="F39" s="1" t="s">
        <v>2</v>
      </c>
      <c r="G39" s="1"/>
      <c r="H39" s="1"/>
      <c r="I39" s="1"/>
      <c r="J39" s="1"/>
      <c r="K39" s="1">
        <v>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7"/>
      <c r="Y39" s="1" t="s">
        <v>328</v>
      </c>
      <c r="Z39" s="1"/>
      <c r="AA39" s="1" t="s">
        <v>0</v>
      </c>
      <c r="AB39" s="1"/>
    </row>
    <row r="40" spans="1:28" x14ac:dyDescent="0.25">
      <c r="A40">
        <f t="shared" si="0"/>
        <v>17</v>
      </c>
      <c r="B40" s="8">
        <v>42761</v>
      </c>
      <c r="C40" s="1" t="s">
        <v>47</v>
      </c>
      <c r="D40" s="1"/>
      <c r="E40" s="1"/>
      <c r="F40" s="1" t="s">
        <v>319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>
        <v>1</v>
      </c>
      <c r="V40" s="1"/>
      <c r="W40" s="1"/>
      <c r="X40" s="7"/>
      <c r="Y40" s="1" t="s">
        <v>328</v>
      </c>
      <c r="Z40" s="1"/>
      <c r="AA40" s="1" t="s">
        <v>0</v>
      </c>
      <c r="AB40" s="1"/>
    </row>
    <row r="41" spans="1:28" x14ac:dyDescent="0.25">
      <c r="A41">
        <f t="shared" si="0"/>
        <v>18</v>
      </c>
      <c r="B41" s="8">
        <v>42761</v>
      </c>
      <c r="C41" s="1" t="s">
        <v>3</v>
      </c>
      <c r="D41" s="1"/>
      <c r="E41" s="1"/>
      <c r="F41" s="1" t="s">
        <v>9</v>
      </c>
      <c r="G41" s="1">
        <v>37</v>
      </c>
      <c r="H41" s="1">
        <v>37</v>
      </c>
      <c r="I41" s="1"/>
      <c r="J41" s="1"/>
      <c r="K41" s="1"/>
      <c r="L41" s="1">
        <v>103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7">
        <v>256278.93</v>
      </c>
      <c r="Y41" s="1" t="s">
        <v>329</v>
      </c>
      <c r="Z41" s="1"/>
      <c r="AA41" s="1" t="s">
        <v>0</v>
      </c>
      <c r="AB41" s="1"/>
    </row>
    <row r="42" spans="1:28" x14ac:dyDescent="0.25">
      <c r="A42">
        <f t="shared" si="0"/>
        <v>18</v>
      </c>
      <c r="B42" s="8">
        <v>42761</v>
      </c>
      <c r="C42" s="1" t="s">
        <v>3</v>
      </c>
      <c r="D42" s="1"/>
      <c r="E42" s="1"/>
      <c r="F42" s="1" t="s">
        <v>14</v>
      </c>
      <c r="G42" s="1">
        <v>0</v>
      </c>
      <c r="H42" s="9">
        <v>0</v>
      </c>
      <c r="I42" s="1"/>
      <c r="J42" s="1"/>
      <c r="K42" s="1"/>
      <c r="L42" s="1">
        <v>0</v>
      </c>
      <c r="M42" s="9"/>
      <c r="N42" s="9"/>
      <c r="O42" s="1"/>
      <c r="P42" s="9"/>
      <c r="Q42" s="9"/>
      <c r="R42" s="1"/>
      <c r="S42" s="1"/>
      <c r="T42" s="1"/>
      <c r="U42" s="1"/>
      <c r="V42" s="1"/>
      <c r="W42" s="1"/>
      <c r="X42" s="7"/>
      <c r="Y42" s="1" t="s">
        <v>329</v>
      </c>
      <c r="Z42" s="1"/>
      <c r="AA42" s="1" t="s">
        <v>0</v>
      </c>
      <c r="AB42" s="1"/>
    </row>
    <row r="43" spans="1:28" x14ac:dyDescent="0.25">
      <c r="A43">
        <f t="shared" si="0"/>
        <v>18</v>
      </c>
      <c r="B43" s="8">
        <v>42761</v>
      </c>
      <c r="C43" s="1" t="s">
        <v>3</v>
      </c>
      <c r="D43" s="1"/>
      <c r="E43" s="1"/>
      <c r="F43" s="1" t="s">
        <v>16</v>
      </c>
      <c r="G43" s="1">
        <v>1</v>
      </c>
      <c r="H43" s="1">
        <v>1</v>
      </c>
      <c r="I43" s="1"/>
      <c r="J43" s="1"/>
      <c r="K43" s="1"/>
      <c r="L43" s="1">
        <v>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7"/>
      <c r="Y43" s="1" t="s">
        <v>329</v>
      </c>
      <c r="Z43" s="1"/>
      <c r="AA43" s="1" t="s">
        <v>0</v>
      </c>
      <c r="AB43" s="1"/>
    </row>
    <row r="44" spans="1:28" x14ac:dyDescent="0.25">
      <c r="A44">
        <f t="shared" si="0"/>
        <v>18</v>
      </c>
      <c r="B44" s="8">
        <v>42761</v>
      </c>
      <c r="C44" s="1" t="s">
        <v>3</v>
      </c>
      <c r="D44" s="1"/>
      <c r="E44" s="1"/>
      <c r="F44" s="1" t="s">
        <v>64</v>
      </c>
      <c r="G44" s="1">
        <v>1</v>
      </c>
      <c r="H44" s="9">
        <v>1</v>
      </c>
      <c r="I44" s="1"/>
      <c r="J44" s="1"/>
      <c r="K44" s="1"/>
      <c r="L44" s="1">
        <v>4</v>
      </c>
      <c r="M44" s="9"/>
      <c r="N44" s="9"/>
      <c r="O44" s="1"/>
      <c r="P44" s="9"/>
      <c r="Q44" s="9"/>
      <c r="R44" s="1"/>
      <c r="S44" s="1"/>
      <c r="T44" s="1"/>
      <c r="U44" s="1"/>
      <c r="V44" s="1"/>
      <c r="W44" s="1"/>
      <c r="X44" s="7"/>
      <c r="Y44" s="1" t="s">
        <v>329</v>
      </c>
      <c r="Z44" s="1"/>
      <c r="AA44" s="1" t="s">
        <v>0</v>
      </c>
      <c r="AB44" s="1"/>
    </row>
    <row r="45" spans="1:28" x14ac:dyDescent="0.25">
      <c r="A45">
        <f t="shared" si="0"/>
        <v>18</v>
      </c>
      <c r="B45" s="8">
        <v>42761</v>
      </c>
      <c r="C45" s="1" t="s">
        <v>3</v>
      </c>
      <c r="D45" s="1"/>
      <c r="E45" s="1"/>
      <c r="F45" s="1" t="s">
        <v>319</v>
      </c>
      <c r="G45" s="1"/>
      <c r="H45" s="9"/>
      <c r="I45" s="1"/>
      <c r="J45" s="1"/>
      <c r="K45" s="1"/>
      <c r="L45" s="1"/>
      <c r="M45" s="9"/>
      <c r="N45" s="9"/>
      <c r="O45" s="1"/>
      <c r="P45" s="9"/>
      <c r="Q45" s="9"/>
      <c r="R45" s="1"/>
      <c r="S45" s="1"/>
      <c r="T45" s="1"/>
      <c r="U45" s="1">
        <v>3</v>
      </c>
      <c r="V45" s="1"/>
      <c r="W45" s="1"/>
      <c r="X45" s="7"/>
      <c r="Y45" s="1" t="s">
        <v>329</v>
      </c>
      <c r="Z45" s="1"/>
      <c r="AA45" s="1" t="s">
        <v>0</v>
      </c>
      <c r="AB45" s="1"/>
    </row>
    <row r="46" spans="1:28" x14ac:dyDescent="0.25">
      <c r="A46">
        <f t="shared" si="0"/>
        <v>19</v>
      </c>
      <c r="B46" s="23">
        <v>42761</v>
      </c>
      <c r="C46" t="s">
        <v>19</v>
      </c>
      <c r="D46" t="s">
        <v>178</v>
      </c>
      <c r="F46" t="s">
        <v>16</v>
      </c>
      <c r="G46">
        <v>66</v>
      </c>
      <c r="H46" s="9">
        <v>16</v>
      </c>
      <c r="I46">
        <v>50</v>
      </c>
      <c r="X46" s="21">
        <v>102090.8</v>
      </c>
      <c r="Y46" s="9" t="s">
        <v>330</v>
      </c>
      <c r="AA46" t="s">
        <v>95</v>
      </c>
    </row>
    <row r="47" spans="1:28" x14ac:dyDescent="0.25">
      <c r="A47">
        <f t="shared" si="0"/>
        <v>20</v>
      </c>
      <c r="B47" s="23">
        <v>42765</v>
      </c>
      <c r="C47" t="s">
        <v>165</v>
      </c>
      <c r="F47" t="s">
        <v>9</v>
      </c>
      <c r="G47">
        <v>20</v>
      </c>
      <c r="X47" s="21">
        <v>40376</v>
      </c>
      <c r="Y47" s="9" t="s">
        <v>331</v>
      </c>
      <c r="AA47" t="s">
        <v>95</v>
      </c>
    </row>
    <row r="48" spans="1:28" x14ac:dyDescent="0.25">
      <c r="A48">
        <f t="shared" si="0"/>
        <v>21</v>
      </c>
      <c r="B48" s="23">
        <v>42766</v>
      </c>
      <c r="C48" t="s">
        <v>30</v>
      </c>
      <c r="F48" t="s">
        <v>16</v>
      </c>
      <c r="G48">
        <f>SUM(H48:J48)</f>
        <v>74</v>
      </c>
      <c r="H48">
        <v>74</v>
      </c>
      <c r="X48" s="21">
        <v>90817.55</v>
      </c>
      <c r="Y48" t="s">
        <v>332</v>
      </c>
      <c r="AA48" t="s">
        <v>32</v>
      </c>
    </row>
    <row r="49" spans="1:28" x14ac:dyDescent="0.25">
      <c r="A49">
        <f t="shared" si="0"/>
        <v>21</v>
      </c>
      <c r="B49" s="23">
        <v>42766</v>
      </c>
      <c r="C49" t="s">
        <v>30</v>
      </c>
      <c r="F49" t="s">
        <v>20</v>
      </c>
      <c r="G49">
        <f t="shared" ref="G49:G51" si="1">SUM(H49:J49)</f>
        <v>3</v>
      </c>
      <c r="H49">
        <v>3</v>
      </c>
      <c r="X49" s="21"/>
      <c r="Y49" t="s">
        <v>332</v>
      </c>
      <c r="AA49" t="s">
        <v>32</v>
      </c>
    </row>
    <row r="50" spans="1:28" x14ac:dyDescent="0.25">
      <c r="A50">
        <f t="shared" si="0"/>
        <v>21</v>
      </c>
      <c r="B50" s="23">
        <v>42766</v>
      </c>
      <c r="C50" t="s">
        <v>30</v>
      </c>
      <c r="F50" t="s">
        <v>27</v>
      </c>
      <c r="G50">
        <f t="shared" si="1"/>
        <v>0</v>
      </c>
      <c r="U50">
        <v>1</v>
      </c>
      <c r="X50" s="21"/>
      <c r="Y50" t="s">
        <v>332</v>
      </c>
      <c r="AA50" t="s">
        <v>32</v>
      </c>
    </row>
    <row r="51" spans="1:28" x14ac:dyDescent="0.25">
      <c r="A51">
        <f t="shared" si="0"/>
        <v>21</v>
      </c>
      <c r="B51" s="23">
        <v>42766</v>
      </c>
      <c r="C51" t="s">
        <v>30</v>
      </c>
      <c r="F51" t="s">
        <v>39</v>
      </c>
      <c r="G51">
        <f t="shared" si="1"/>
        <v>0</v>
      </c>
      <c r="U51">
        <v>1</v>
      </c>
      <c r="X51" s="21"/>
      <c r="Y51" t="s">
        <v>332</v>
      </c>
      <c r="AA51" t="s">
        <v>32</v>
      </c>
    </row>
    <row r="52" spans="1:28" x14ac:dyDescent="0.25">
      <c r="A52">
        <f t="shared" si="0"/>
        <v>22</v>
      </c>
      <c r="B52" s="23">
        <v>42766</v>
      </c>
      <c r="C52" t="s">
        <v>19</v>
      </c>
      <c r="D52" t="s">
        <v>11</v>
      </c>
      <c r="E52" t="s">
        <v>184</v>
      </c>
      <c r="F52" t="s">
        <v>16</v>
      </c>
      <c r="G52">
        <v>67</v>
      </c>
      <c r="H52">
        <v>15</v>
      </c>
      <c r="I52">
        <v>21</v>
      </c>
      <c r="J52">
        <v>31</v>
      </c>
      <c r="X52" s="21">
        <v>50429.3</v>
      </c>
      <c r="Y52" t="s">
        <v>333</v>
      </c>
      <c r="AA52" t="s">
        <v>95</v>
      </c>
    </row>
    <row r="53" spans="1:28" x14ac:dyDescent="0.25">
      <c r="A53">
        <f t="shared" si="0"/>
        <v>23</v>
      </c>
      <c r="B53" s="23">
        <v>42767</v>
      </c>
      <c r="C53" t="s">
        <v>19</v>
      </c>
      <c r="F53" t="s">
        <v>26</v>
      </c>
      <c r="G53">
        <v>16</v>
      </c>
      <c r="H53">
        <v>16</v>
      </c>
      <c r="X53" s="21">
        <v>40997.879999999997</v>
      </c>
      <c r="Y53" t="s">
        <v>334</v>
      </c>
      <c r="AA53" t="s">
        <v>95</v>
      </c>
    </row>
    <row r="54" spans="1:28" x14ac:dyDescent="0.25">
      <c r="A54">
        <f t="shared" si="0"/>
        <v>24</v>
      </c>
      <c r="B54" s="23">
        <v>42772</v>
      </c>
      <c r="C54" t="s">
        <v>165</v>
      </c>
      <c r="F54" t="s">
        <v>9</v>
      </c>
      <c r="G54">
        <v>16</v>
      </c>
      <c r="H54">
        <v>16</v>
      </c>
      <c r="X54" s="21">
        <v>39964</v>
      </c>
      <c r="Y54" t="s">
        <v>335</v>
      </c>
      <c r="AA54" t="s">
        <v>95</v>
      </c>
    </row>
    <row r="55" spans="1:28" x14ac:dyDescent="0.25">
      <c r="A55">
        <f t="shared" si="0"/>
        <v>25</v>
      </c>
      <c r="B55" s="8">
        <v>42773</v>
      </c>
      <c r="C55" s="1" t="s">
        <v>19</v>
      </c>
      <c r="D55" s="1"/>
      <c r="E55" s="1"/>
      <c r="F55" s="9" t="s">
        <v>16</v>
      </c>
      <c r="G55" s="1">
        <v>52</v>
      </c>
      <c r="H55" s="9">
        <v>52</v>
      </c>
      <c r="I55" s="1"/>
      <c r="J55" s="1"/>
      <c r="K55" s="1"/>
      <c r="L55" s="1">
        <v>28</v>
      </c>
      <c r="M55" s="9"/>
      <c r="N55" s="9"/>
      <c r="O55" s="1"/>
      <c r="P55" s="9"/>
      <c r="Q55" s="9"/>
      <c r="R55" s="1"/>
      <c r="S55" s="1"/>
      <c r="T55" s="1"/>
      <c r="U55" s="1"/>
      <c r="V55" s="1"/>
      <c r="W55" s="1"/>
      <c r="X55" s="7">
        <v>180220.77</v>
      </c>
      <c r="Y55" s="1" t="s">
        <v>336</v>
      </c>
      <c r="Z55" s="1"/>
      <c r="AA55" s="1" t="s">
        <v>0</v>
      </c>
      <c r="AB55" s="24"/>
    </row>
    <row r="56" spans="1:28" x14ac:dyDescent="0.25">
      <c r="A56">
        <f t="shared" si="0"/>
        <v>25</v>
      </c>
      <c r="B56" s="8">
        <v>42773</v>
      </c>
      <c r="C56" s="1" t="s">
        <v>19</v>
      </c>
      <c r="D56" s="1"/>
      <c r="E56" s="1"/>
      <c r="F56" s="9" t="s">
        <v>27</v>
      </c>
      <c r="G56" s="1">
        <v>9</v>
      </c>
      <c r="H56" s="1">
        <v>9</v>
      </c>
      <c r="I56" s="1"/>
      <c r="J56" s="1"/>
      <c r="K56" s="1"/>
      <c r="L56" s="1">
        <v>20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7"/>
      <c r="Y56" s="1" t="s">
        <v>336</v>
      </c>
      <c r="Z56" s="1"/>
      <c r="AA56" s="1" t="s">
        <v>0</v>
      </c>
      <c r="AB56" s="1"/>
    </row>
    <row r="57" spans="1:28" x14ac:dyDescent="0.25">
      <c r="A57">
        <f t="shared" si="0"/>
        <v>25</v>
      </c>
      <c r="B57" s="8">
        <v>42773</v>
      </c>
      <c r="C57" s="1" t="s">
        <v>19</v>
      </c>
      <c r="D57" s="1"/>
      <c r="E57" s="1"/>
      <c r="F57" s="1" t="s">
        <v>20</v>
      </c>
      <c r="G57" s="1">
        <v>30</v>
      </c>
      <c r="H57" s="1">
        <v>30</v>
      </c>
      <c r="I57" s="1"/>
      <c r="J57" s="1"/>
      <c r="K57" s="1"/>
      <c r="L57" s="1">
        <v>30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7"/>
      <c r="Y57" s="1" t="s">
        <v>336</v>
      </c>
      <c r="Z57" s="1"/>
      <c r="AA57" s="1" t="s">
        <v>0</v>
      </c>
      <c r="AB57" s="1"/>
    </row>
    <row r="58" spans="1:28" x14ac:dyDescent="0.25">
      <c r="A58">
        <f t="shared" si="0"/>
        <v>25</v>
      </c>
      <c r="B58" s="8">
        <v>42773</v>
      </c>
      <c r="C58" s="1" t="s">
        <v>19</v>
      </c>
      <c r="D58" s="1"/>
      <c r="E58" s="1"/>
      <c r="F58" s="1" t="s">
        <v>319</v>
      </c>
      <c r="G58" s="1"/>
      <c r="H58" s="9"/>
      <c r="I58" s="1"/>
      <c r="J58" s="1"/>
      <c r="K58" s="1"/>
      <c r="L58" s="1"/>
      <c r="M58" s="9"/>
      <c r="N58" s="9"/>
      <c r="O58" s="1"/>
      <c r="P58" s="9"/>
      <c r="Q58" s="9"/>
      <c r="R58" s="1"/>
      <c r="S58" s="1"/>
      <c r="T58" s="1"/>
      <c r="U58" s="1">
        <v>2</v>
      </c>
      <c r="V58" s="1"/>
      <c r="W58" s="1"/>
      <c r="X58" s="7"/>
      <c r="Y58" s="1" t="s">
        <v>336</v>
      </c>
      <c r="Z58" s="1"/>
      <c r="AA58" s="1" t="s">
        <v>0</v>
      </c>
      <c r="AB58" s="1"/>
    </row>
    <row r="59" spans="1:28" x14ac:dyDescent="0.25">
      <c r="A59">
        <f t="shared" si="0"/>
        <v>26</v>
      </c>
      <c r="B59" s="8">
        <v>42774</v>
      </c>
      <c r="C59" s="1" t="s">
        <v>19</v>
      </c>
      <c r="D59" s="1" t="s">
        <v>11</v>
      </c>
      <c r="E59" s="1"/>
      <c r="F59" s="1" t="s">
        <v>16</v>
      </c>
      <c r="G59" s="1">
        <v>107</v>
      </c>
      <c r="H59" s="9">
        <v>44</v>
      </c>
      <c r="I59" s="1">
        <v>63</v>
      </c>
      <c r="J59" s="1"/>
      <c r="K59" s="1"/>
      <c r="L59" s="1">
        <v>41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7">
        <v>113208.84</v>
      </c>
      <c r="Y59" s="1" t="s">
        <v>337</v>
      </c>
      <c r="Z59" s="1"/>
      <c r="AA59" s="1" t="s">
        <v>0</v>
      </c>
      <c r="AB59" s="1"/>
    </row>
    <row r="60" spans="1:28" x14ac:dyDescent="0.25">
      <c r="A60">
        <f t="shared" si="0"/>
        <v>27</v>
      </c>
      <c r="B60" s="23">
        <v>42774</v>
      </c>
      <c r="C60" t="s">
        <v>19</v>
      </c>
      <c r="F60" t="s">
        <v>26</v>
      </c>
      <c r="G60">
        <v>15</v>
      </c>
      <c r="H60">
        <v>15</v>
      </c>
      <c r="X60" s="21">
        <v>113208.84</v>
      </c>
      <c r="Y60" s="9" t="s">
        <v>338</v>
      </c>
      <c r="AA60" t="s">
        <v>95</v>
      </c>
    </row>
    <row r="61" spans="1:28" x14ac:dyDescent="0.25">
      <c r="A61">
        <f t="shared" si="0"/>
        <v>28</v>
      </c>
      <c r="B61" s="8">
        <v>42780</v>
      </c>
      <c r="C61" s="1" t="s">
        <v>30</v>
      </c>
      <c r="D61" s="1"/>
      <c r="E61" s="1"/>
      <c r="F61" s="1" t="s">
        <v>8</v>
      </c>
      <c r="G61" s="1">
        <v>9</v>
      </c>
      <c r="H61" s="9">
        <v>9</v>
      </c>
      <c r="I61" s="1"/>
      <c r="J61" s="1"/>
      <c r="K61" s="1"/>
      <c r="L61" s="1">
        <v>26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7">
        <v>11787.87</v>
      </c>
      <c r="Y61" s="1" t="s">
        <v>339</v>
      </c>
      <c r="Z61" s="1"/>
      <c r="AA61" s="1" t="s">
        <v>0</v>
      </c>
      <c r="AB61" s="1"/>
    </row>
    <row r="62" spans="1:28" x14ac:dyDescent="0.25">
      <c r="A62">
        <f t="shared" si="0"/>
        <v>29</v>
      </c>
      <c r="B62" s="8">
        <v>42781</v>
      </c>
      <c r="C62" s="1" t="s">
        <v>11</v>
      </c>
      <c r="D62" s="1"/>
      <c r="E62" s="1"/>
      <c r="F62" s="1" t="s">
        <v>16</v>
      </c>
      <c r="G62" s="1">
        <v>39</v>
      </c>
      <c r="H62" s="9">
        <v>39</v>
      </c>
      <c r="I62" s="1"/>
      <c r="J62" s="1"/>
      <c r="K62" s="1"/>
      <c r="L62" s="1">
        <v>22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7">
        <v>55285.79</v>
      </c>
      <c r="Y62" s="1" t="s">
        <v>340</v>
      </c>
      <c r="Z62" s="1"/>
      <c r="AA62" s="1" t="s">
        <v>0</v>
      </c>
      <c r="AB62" s="1"/>
    </row>
    <row r="63" spans="1:28" x14ac:dyDescent="0.25">
      <c r="A63">
        <f t="shared" si="0"/>
        <v>30</v>
      </c>
      <c r="B63" s="8">
        <v>42781</v>
      </c>
      <c r="C63" s="1" t="s">
        <v>210</v>
      </c>
      <c r="D63" s="1" t="s">
        <v>167</v>
      </c>
      <c r="E63" s="1"/>
      <c r="F63" s="1" t="s">
        <v>16</v>
      </c>
      <c r="G63" s="1">
        <v>2</v>
      </c>
      <c r="H63" s="9">
        <v>1</v>
      </c>
      <c r="I63" s="1">
        <v>1</v>
      </c>
      <c r="J63" s="1"/>
      <c r="K63" s="1"/>
      <c r="L63" s="1">
        <v>7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7">
        <v>136150.98000000001</v>
      </c>
      <c r="Y63" s="1" t="s">
        <v>341</v>
      </c>
      <c r="Z63" s="1"/>
      <c r="AA63" s="1" t="s">
        <v>0</v>
      </c>
      <c r="AB63" s="1"/>
    </row>
    <row r="64" spans="1:28" x14ac:dyDescent="0.25">
      <c r="A64">
        <f t="shared" si="0"/>
        <v>30</v>
      </c>
      <c r="B64" s="8">
        <v>42781</v>
      </c>
      <c r="C64" s="1" t="s">
        <v>210</v>
      </c>
      <c r="D64" s="1" t="s">
        <v>167</v>
      </c>
      <c r="E64" s="1"/>
      <c r="F64" s="1" t="s">
        <v>45</v>
      </c>
      <c r="G64" s="1">
        <v>1</v>
      </c>
      <c r="H64" s="1">
        <v>1</v>
      </c>
      <c r="I64" s="1"/>
      <c r="J64" s="1"/>
      <c r="K64" s="1"/>
      <c r="L64" s="1">
        <v>3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7"/>
      <c r="Y64" s="1" t="s">
        <v>341</v>
      </c>
      <c r="Z64" s="1"/>
      <c r="AA64" s="1" t="s">
        <v>0</v>
      </c>
      <c r="AB64" s="1"/>
    </row>
    <row r="65" spans="1:28" x14ac:dyDescent="0.25">
      <c r="A65">
        <f t="shared" si="0"/>
        <v>31</v>
      </c>
      <c r="B65" s="23">
        <v>42781</v>
      </c>
      <c r="C65" t="s">
        <v>19</v>
      </c>
      <c r="F65" t="s">
        <v>8</v>
      </c>
      <c r="G65">
        <f t="shared" ref="G65:G68" si="2">SUM(H65:J65)</f>
        <v>26</v>
      </c>
      <c r="H65">
        <v>26</v>
      </c>
      <c r="K65">
        <v>1</v>
      </c>
      <c r="P65">
        <v>34</v>
      </c>
      <c r="U65">
        <v>2</v>
      </c>
      <c r="X65" s="21">
        <v>68365.72</v>
      </c>
      <c r="Y65" t="s">
        <v>342</v>
      </c>
      <c r="AA65" t="s">
        <v>32</v>
      </c>
    </row>
    <row r="66" spans="1:28" x14ac:dyDescent="0.25">
      <c r="A66">
        <f t="shared" si="0"/>
        <v>31</v>
      </c>
      <c r="B66" s="23">
        <v>42781</v>
      </c>
      <c r="C66" t="s">
        <v>19</v>
      </c>
      <c r="F66" t="s">
        <v>33</v>
      </c>
      <c r="G66">
        <f t="shared" si="2"/>
        <v>19</v>
      </c>
      <c r="H66">
        <v>19</v>
      </c>
      <c r="X66" s="21"/>
      <c r="Y66" t="s">
        <v>342</v>
      </c>
      <c r="AA66" t="s">
        <v>32</v>
      </c>
    </row>
    <row r="67" spans="1:28" x14ac:dyDescent="0.25">
      <c r="A67">
        <f t="shared" ref="A67:A130" si="3">IF(AND(B67=B66,C67=C66,D67=D66,AA67=AA66), A66,A66+1)</f>
        <v>31</v>
      </c>
      <c r="B67" s="23">
        <v>42781</v>
      </c>
      <c r="C67" t="s">
        <v>19</v>
      </c>
      <c r="F67" t="s">
        <v>58</v>
      </c>
      <c r="G67">
        <f t="shared" si="2"/>
        <v>4</v>
      </c>
      <c r="H67">
        <v>4</v>
      </c>
      <c r="X67" s="21"/>
      <c r="Y67" t="s">
        <v>342</v>
      </c>
      <c r="AA67" t="s">
        <v>32</v>
      </c>
    </row>
    <row r="68" spans="1:28" x14ac:dyDescent="0.25">
      <c r="A68">
        <f t="shared" si="3"/>
        <v>31</v>
      </c>
      <c r="B68" s="23">
        <v>42781</v>
      </c>
      <c r="C68" t="s">
        <v>19</v>
      </c>
      <c r="F68" t="s">
        <v>19</v>
      </c>
      <c r="G68">
        <f t="shared" si="2"/>
        <v>0</v>
      </c>
      <c r="U68">
        <v>1</v>
      </c>
      <c r="X68" s="21"/>
      <c r="Y68" t="s">
        <v>342</v>
      </c>
      <c r="AA68" t="s">
        <v>32</v>
      </c>
    </row>
    <row r="69" spans="1:28" x14ac:dyDescent="0.25">
      <c r="A69">
        <f t="shared" si="3"/>
        <v>32</v>
      </c>
      <c r="B69" s="23">
        <v>42781</v>
      </c>
      <c r="C69" t="s">
        <v>19</v>
      </c>
      <c r="F69" t="s">
        <v>26</v>
      </c>
      <c r="G69">
        <v>15</v>
      </c>
      <c r="H69">
        <v>15</v>
      </c>
      <c r="X69" s="21">
        <v>55285.79</v>
      </c>
      <c r="Y69" t="s">
        <v>343</v>
      </c>
      <c r="AA69" t="s">
        <v>95</v>
      </c>
    </row>
    <row r="70" spans="1:28" x14ac:dyDescent="0.25">
      <c r="A70">
        <f t="shared" si="3"/>
        <v>33</v>
      </c>
      <c r="B70" s="8">
        <v>42782</v>
      </c>
      <c r="C70" s="1" t="s">
        <v>3</v>
      </c>
      <c r="D70" s="1"/>
      <c r="E70" s="1"/>
      <c r="F70" s="1" t="s">
        <v>14</v>
      </c>
      <c r="G70" s="1">
        <v>13</v>
      </c>
      <c r="H70" s="1">
        <v>13</v>
      </c>
      <c r="I70" s="1"/>
      <c r="J70" s="1"/>
      <c r="K70" s="1"/>
      <c r="L70" s="1">
        <v>43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7">
        <v>382211.28</v>
      </c>
      <c r="Y70" s="1" t="s">
        <v>344</v>
      </c>
      <c r="Z70" s="1"/>
      <c r="AA70" s="1" t="s">
        <v>0</v>
      </c>
      <c r="AB70" s="1"/>
    </row>
    <row r="71" spans="1:28" x14ac:dyDescent="0.25">
      <c r="A71">
        <f t="shared" si="3"/>
        <v>33</v>
      </c>
      <c r="B71" s="8">
        <v>42782</v>
      </c>
      <c r="C71" s="1" t="s">
        <v>3</v>
      </c>
      <c r="D71" s="1"/>
      <c r="E71" s="1"/>
      <c r="F71" s="1" t="s">
        <v>117</v>
      </c>
      <c r="G71" s="1">
        <v>2</v>
      </c>
      <c r="H71" s="9">
        <v>2</v>
      </c>
      <c r="I71" s="1"/>
      <c r="J71" s="1"/>
      <c r="K71" s="1"/>
      <c r="L71" s="1">
        <v>8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7"/>
      <c r="Y71" s="1" t="s">
        <v>344</v>
      </c>
      <c r="Z71" s="1"/>
      <c r="AA71" s="1" t="s">
        <v>0</v>
      </c>
      <c r="AB71" s="1"/>
    </row>
    <row r="72" spans="1:28" x14ac:dyDescent="0.25">
      <c r="A72">
        <f t="shared" si="3"/>
        <v>33</v>
      </c>
      <c r="B72" s="8">
        <v>42782</v>
      </c>
      <c r="C72" s="1" t="s">
        <v>3</v>
      </c>
      <c r="D72" s="1"/>
      <c r="E72" s="1"/>
      <c r="F72" s="1" t="s">
        <v>10</v>
      </c>
      <c r="G72" s="1">
        <v>1</v>
      </c>
      <c r="H72" s="9">
        <v>1</v>
      </c>
      <c r="I72" s="1"/>
      <c r="J72" s="1"/>
      <c r="K72" s="1"/>
      <c r="L72" s="1">
        <v>2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7"/>
      <c r="Y72" s="1" t="s">
        <v>344</v>
      </c>
      <c r="Z72" s="1"/>
      <c r="AA72" s="1" t="s">
        <v>0</v>
      </c>
      <c r="AB72" s="1"/>
    </row>
    <row r="73" spans="1:28" x14ac:dyDescent="0.25">
      <c r="A73">
        <f t="shared" si="3"/>
        <v>33</v>
      </c>
      <c r="B73" s="8">
        <v>42782</v>
      </c>
      <c r="C73" s="1" t="s">
        <v>3</v>
      </c>
      <c r="D73" s="1"/>
      <c r="E73" s="1"/>
      <c r="F73" s="1" t="s">
        <v>26</v>
      </c>
      <c r="G73" s="1">
        <v>3</v>
      </c>
      <c r="H73" s="1">
        <v>3</v>
      </c>
      <c r="I73" s="1"/>
      <c r="J73" s="1"/>
      <c r="K73" s="1"/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7"/>
      <c r="Y73" s="1" t="s">
        <v>344</v>
      </c>
      <c r="Z73" s="1"/>
      <c r="AA73" s="1" t="s">
        <v>0</v>
      </c>
      <c r="AB73" s="1"/>
    </row>
    <row r="74" spans="1:28" x14ac:dyDescent="0.25">
      <c r="A74">
        <f t="shared" si="3"/>
        <v>33</v>
      </c>
      <c r="B74" s="8">
        <v>42782</v>
      </c>
      <c r="C74" s="1" t="s">
        <v>3</v>
      </c>
      <c r="D74" s="1"/>
      <c r="E74" s="1"/>
      <c r="F74" s="1" t="s">
        <v>16</v>
      </c>
      <c r="G74" s="1">
        <v>7</v>
      </c>
      <c r="H74" s="1">
        <v>7</v>
      </c>
      <c r="I74" s="1"/>
      <c r="J74" s="1"/>
      <c r="K74" s="1"/>
      <c r="L74" s="1">
        <v>20</v>
      </c>
      <c r="M74" s="1"/>
      <c r="N74" s="1"/>
      <c r="O74" s="1"/>
      <c r="P74" s="1"/>
      <c r="Q74" s="1"/>
      <c r="R74" s="1"/>
      <c r="S74" s="1"/>
      <c r="T74" s="9"/>
      <c r="U74" s="1"/>
      <c r="V74" s="1"/>
      <c r="W74" s="1"/>
      <c r="X74" s="7"/>
      <c r="Y74" s="1" t="s">
        <v>344</v>
      </c>
      <c r="Z74" s="1"/>
      <c r="AA74" s="1" t="s">
        <v>0</v>
      </c>
      <c r="AB74" s="1"/>
    </row>
    <row r="75" spans="1:28" x14ac:dyDescent="0.25">
      <c r="A75">
        <f t="shared" si="3"/>
        <v>33</v>
      </c>
      <c r="B75" s="8">
        <v>42782</v>
      </c>
      <c r="C75" s="1" t="s">
        <v>3</v>
      </c>
      <c r="D75" s="1"/>
      <c r="E75" s="1"/>
      <c r="F75" s="9" t="s">
        <v>13</v>
      </c>
      <c r="G75" s="1">
        <v>7</v>
      </c>
      <c r="H75" s="1">
        <v>7</v>
      </c>
      <c r="I75" s="1"/>
      <c r="J75" s="1"/>
      <c r="K75" s="1"/>
      <c r="L75" s="1">
        <v>16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7"/>
      <c r="Y75" s="1" t="s">
        <v>344</v>
      </c>
      <c r="Z75" s="1"/>
      <c r="AA75" s="1" t="s">
        <v>0</v>
      </c>
      <c r="AB75" s="1"/>
    </row>
    <row r="76" spans="1:28" x14ac:dyDescent="0.25">
      <c r="A76">
        <f t="shared" si="3"/>
        <v>33</v>
      </c>
      <c r="B76" s="8">
        <v>42782</v>
      </c>
      <c r="C76" s="1" t="s">
        <v>3</v>
      </c>
      <c r="D76" s="1"/>
      <c r="E76" s="1"/>
      <c r="F76" s="9" t="s">
        <v>6</v>
      </c>
      <c r="G76" s="1">
        <v>2</v>
      </c>
      <c r="H76" s="1">
        <v>2</v>
      </c>
      <c r="I76" s="1"/>
      <c r="J76" s="1"/>
      <c r="K76" s="1"/>
      <c r="L76" s="1">
        <v>3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7"/>
      <c r="Y76" s="1" t="s">
        <v>344</v>
      </c>
      <c r="Z76" s="1"/>
      <c r="AA76" s="1" t="s">
        <v>0</v>
      </c>
      <c r="AB76" s="1"/>
    </row>
    <row r="77" spans="1:28" x14ac:dyDescent="0.25">
      <c r="A77">
        <f t="shared" si="3"/>
        <v>33</v>
      </c>
      <c r="B77" s="8">
        <v>42782</v>
      </c>
      <c r="C77" s="1" t="s">
        <v>3</v>
      </c>
      <c r="D77" s="1"/>
      <c r="E77" s="1"/>
      <c r="F77" s="1" t="s">
        <v>42</v>
      </c>
      <c r="G77" s="1">
        <v>15</v>
      </c>
      <c r="H77" s="1">
        <v>15</v>
      </c>
      <c r="I77" s="1"/>
      <c r="J77" s="1"/>
      <c r="K77" s="1"/>
      <c r="L77" s="1">
        <v>31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7"/>
      <c r="Y77" s="1" t="s">
        <v>344</v>
      </c>
      <c r="Z77" s="1"/>
      <c r="AA77" s="1" t="s">
        <v>0</v>
      </c>
      <c r="AB77" s="1"/>
    </row>
    <row r="78" spans="1:28" x14ac:dyDescent="0.25">
      <c r="A78">
        <f t="shared" si="3"/>
        <v>33</v>
      </c>
      <c r="B78" s="8">
        <v>42782</v>
      </c>
      <c r="C78" s="1" t="s">
        <v>3</v>
      </c>
      <c r="D78" s="1"/>
      <c r="E78" s="1"/>
      <c r="F78" s="1" t="s">
        <v>5</v>
      </c>
      <c r="G78" s="1">
        <v>5</v>
      </c>
      <c r="H78" s="1">
        <v>5</v>
      </c>
      <c r="I78" s="1"/>
      <c r="J78" s="1"/>
      <c r="K78" s="1"/>
      <c r="L78" s="1">
        <v>20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7"/>
      <c r="Y78" s="1" t="s">
        <v>344</v>
      </c>
      <c r="Z78" s="1"/>
      <c r="AA78" s="1" t="s">
        <v>0</v>
      </c>
      <c r="AB78" s="1"/>
    </row>
    <row r="79" spans="1:28" x14ac:dyDescent="0.25">
      <c r="A79">
        <f t="shared" si="3"/>
        <v>33</v>
      </c>
      <c r="B79" s="8">
        <v>42782</v>
      </c>
      <c r="C79" s="1" t="s">
        <v>3</v>
      </c>
      <c r="D79" s="1"/>
      <c r="E79" s="1"/>
      <c r="F79" s="1" t="s">
        <v>7</v>
      </c>
      <c r="G79" s="1">
        <v>3</v>
      </c>
      <c r="H79" s="1">
        <v>3</v>
      </c>
      <c r="I79" s="1"/>
      <c r="J79" s="1"/>
      <c r="K79" s="1"/>
      <c r="L79" s="1">
        <v>19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7"/>
      <c r="Y79" s="1" t="s">
        <v>344</v>
      </c>
      <c r="Z79" s="1"/>
      <c r="AA79" s="1" t="s">
        <v>0</v>
      </c>
      <c r="AB79" s="1"/>
    </row>
    <row r="80" spans="1:28" x14ac:dyDescent="0.25">
      <c r="A80">
        <f t="shared" si="3"/>
        <v>33</v>
      </c>
      <c r="B80" s="8">
        <v>42782</v>
      </c>
      <c r="C80" s="1" t="s">
        <v>3</v>
      </c>
      <c r="D80" s="1"/>
      <c r="E80" s="1"/>
      <c r="F80" s="1" t="s">
        <v>2</v>
      </c>
      <c r="G80" s="1"/>
      <c r="H80" s="1"/>
      <c r="I80" s="1"/>
      <c r="J80" s="1"/>
      <c r="K80" s="1">
        <v>1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7"/>
      <c r="Y80" s="1" t="s">
        <v>344</v>
      </c>
      <c r="Z80" s="1"/>
      <c r="AA80" s="1" t="s">
        <v>0</v>
      </c>
      <c r="AB80" s="1"/>
    </row>
    <row r="81" spans="1:28" x14ac:dyDescent="0.25">
      <c r="A81">
        <f t="shared" si="3"/>
        <v>33</v>
      </c>
      <c r="B81" s="8">
        <v>42782</v>
      </c>
      <c r="C81" s="1" t="s">
        <v>3</v>
      </c>
      <c r="D81" s="1"/>
      <c r="E81" s="1"/>
      <c r="F81" s="1" t="s">
        <v>319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>
        <v>5</v>
      </c>
      <c r="V81" s="1"/>
      <c r="W81" s="1"/>
      <c r="X81" s="7"/>
      <c r="Y81" s="1" t="s">
        <v>344</v>
      </c>
      <c r="Z81" s="1"/>
      <c r="AA81" s="1" t="s">
        <v>0</v>
      </c>
      <c r="AB81" s="1"/>
    </row>
    <row r="82" spans="1:28" x14ac:dyDescent="0.25">
      <c r="A82">
        <f t="shared" si="3"/>
        <v>34</v>
      </c>
      <c r="B82" s="8">
        <v>42782</v>
      </c>
      <c r="C82" s="1" t="s">
        <v>19</v>
      </c>
      <c r="D82" s="1" t="s">
        <v>22</v>
      </c>
      <c r="E82" s="1"/>
      <c r="F82" s="1" t="s">
        <v>42</v>
      </c>
      <c r="G82" s="1">
        <v>33</v>
      </c>
      <c r="H82" s="1">
        <v>10</v>
      </c>
      <c r="I82" s="1">
        <v>23</v>
      </c>
      <c r="J82" s="1"/>
      <c r="K82" s="1"/>
      <c r="L82" s="1">
        <v>54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7"/>
      <c r="Y82" s="1" t="s">
        <v>345</v>
      </c>
      <c r="Z82" s="1"/>
      <c r="AA82" s="1" t="s">
        <v>0</v>
      </c>
      <c r="AB82" s="1"/>
    </row>
    <row r="83" spans="1:28" x14ac:dyDescent="0.25">
      <c r="A83">
        <f t="shared" si="3"/>
        <v>34</v>
      </c>
      <c r="B83" s="8">
        <v>42782</v>
      </c>
      <c r="C83" s="1" t="s">
        <v>19</v>
      </c>
      <c r="D83" s="1" t="s">
        <v>22</v>
      </c>
      <c r="E83" s="1"/>
      <c r="F83" s="1" t="s">
        <v>16</v>
      </c>
      <c r="G83" s="1">
        <v>52</v>
      </c>
      <c r="H83" s="1">
        <v>25</v>
      </c>
      <c r="I83" s="1">
        <v>27</v>
      </c>
      <c r="J83" s="1"/>
      <c r="K83" s="1"/>
      <c r="L83" s="1">
        <v>24</v>
      </c>
      <c r="M83" s="1"/>
      <c r="N83" s="1"/>
      <c r="O83" s="1"/>
      <c r="P83" s="1">
        <v>10</v>
      </c>
      <c r="Q83" s="1">
        <v>14</v>
      </c>
      <c r="R83" s="1"/>
      <c r="S83" s="1"/>
      <c r="T83" s="1"/>
      <c r="U83" s="1"/>
      <c r="V83" s="1"/>
      <c r="W83" s="1"/>
      <c r="X83" s="7"/>
      <c r="Y83" s="1" t="s">
        <v>345</v>
      </c>
      <c r="Z83" s="1"/>
      <c r="AA83" s="1" t="s">
        <v>0</v>
      </c>
      <c r="AB83" s="1"/>
    </row>
    <row r="84" spans="1:28" x14ac:dyDescent="0.25">
      <c r="A84">
        <f t="shared" si="3"/>
        <v>34</v>
      </c>
      <c r="B84" s="8">
        <v>42782</v>
      </c>
      <c r="C84" s="1" t="s">
        <v>19</v>
      </c>
      <c r="D84" s="1" t="s">
        <v>22</v>
      </c>
      <c r="E84" s="1"/>
      <c r="F84" s="1" t="s">
        <v>5</v>
      </c>
      <c r="G84" s="1">
        <v>4</v>
      </c>
      <c r="H84" s="1">
        <v>4</v>
      </c>
      <c r="I84" s="1">
        <v>0</v>
      </c>
      <c r="J84" s="1"/>
      <c r="K84" s="1"/>
      <c r="L84" s="1">
        <v>10</v>
      </c>
      <c r="M84" s="1"/>
      <c r="N84" s="1"/>
      <c r="O84" s="1"/>
      <c r="P84" s="1">
        <v>10</v>
      </c>
      <c r="Q84" s="1">
        <v>0</v>
      </c>
      <c r="R84" s="1"/>
      <c r="S84" s="1"/>
      <c r="T84" s="1"/>
      <c r="U84" s="1"/>
      <c r="V84" s="1"/>
      <c r="W84" s="1"/>
      <c r="X84" s="7"/>
      <c r="Y84" s="1" t="s">
        <v>345</v>
      </c>
      <c r="Z84" s="1"/>
      <c r="AA84" s="1" t="s">
        <v>0</v>
      </c>
      <c r="AB84" s="1"/>
    </row>
    <row r="85" spans="1:28" x14ac:dyDescent="0.25">
      <c r="A85">
        <f t="shared" si="3"/>
        <v>34</v>
      </c>
      <c r="B85" s="8">
        <v>42782</v>
      </c>
      <c r="C85" s="1" t="s">
        <v>19</v>
      </c>
      <c r="D85" s="1" t="s">
        <v>22</v>
      </c>
      <c r="E85" s="1"/>
      <c r="F85" s="1" t="s">
        <v>319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>
        <v>3</v>
      </c>
      <c r="V85" s="1"/>
      <c r="W85" s="1"/>
      <c r="X85" s="7"/>
      <c r="Y85" s="1" t="s">
        <v>345</v>
      </c>
      <c r="Z85" s="1"/>
      <c r="AA85" s="1" t="s">
        <v>0</v>
      </c>
      <c r="AB85" s="1"/>
    </row>
    <row r="86" spans="1:28" x14ac:dyDescent="0.25">
      <c r="A86">
        <f t="shared" si="3"/>
        <v>35</v>
      </c>
      <c r="B86" s="8">
        <v>42786</v>
      </c>
      <c r="C86" s="1" t="s">
        <v>19</v>
      </c>
      <c r="D86" s="1" t="s">
        <v>178</v>
      </c>
      <c r="E86" s="1"/>
      <c r="F86" s="1" t="s">
        <v>16</v>
      </c>
      <c r="G86" s="1">
        <v>72</v>
      </c>
      <c r="H86" s="1">
        <v>22</v>
      </c>
      <c r="I86" s="1">
        <v>50</v>
      </c>
      <c r="J86" s="1"/>
      <c r="K86" s="1"/>
      <c r="L86" s="1">
        <v>44</v>
      </c>
      <c r="M86" s="1"/>
      <c r="N86" s="1"/>
      <c r="O86" s="1"/>
      <c r="P86" s="1">
        <v>20</v>
      </c>
      <c r="Q86" s="1">
        <v>24</v>
      </c>
      <c r="R86" s="1"/>
      <c r="S86" s="1"/>
      <c r="T86" s="1"/>
      <c r="U86" s="1"/>
      <c r="V86" s="1"/>
      <c r="W86" s="1"/>
      <c r="X86" s="7">
        <v>83080.59</v>
      </c>
      <c r="Y86" s="1" t="s">
        <v>346</v>
      </c>
      <c r="Z86" s="1"/>
      <c r="AA86" s="1" t="s">
        <v>0</v>
      </c>
      <c r="AB86" s="1"/>
    </row>
    <row r="87" spans="1:28" x14ac:dyDescent="0.25">
      <c r="A87">
        <f t="shared" si="3"/>
        <v>35</v>
      </c>
      <c r="B87" s="8">
        <v>42786</v>
      </c>
      <c r="C87" s="1" t="s">
        <v>19</v>
      </c>
      <c r="D87" s="1" t="s">
        <v>178</v>
      </c>
      <c r="E87" s="1"/>
      <c r="F87" s="1" t="s">
        <v>319</v>
      </c>
      <c r="G87" s="1"/>
      <c r="H87" s="9"/>
      <c r="I87" s="1"/>
      <c r="J87" s="1"/>
      <c r="K87" s="1"/>
      <c r="L87" s="1"/>
      <c r="M87" s="1"/>
      <c r="N87" s="1"/>
      <c r="O87" s="1"/>
      <c r="P87" s="9"/>
      <c r="Q87" s="9"/>
      <c r="R87" s="1"/>
      <c r="S87" s="1"/>
      <c r="T87" s="1"/>
      <c r="U87" s="1">
        <v>1</v>
      </c>
      <c r="V87" s="1"/>
      <c r="W87" s="1"/>
      <c r="X87" s="7"/>
      <c r="Y87" s="1" t="s">
        <v>346</v>
      </c>
      <c r="Z87" s="1"/>
      <c r="AA87" s="1" t="s">
        <v>0</v>
      </c>
      <c r="AB87" s="1"/>
    </row>
    <row r="88" spans="1:28" x14ac:dyDescent="0.25">
      <c r="A88">
        <f t="shared" si="3"/>
        <v>36</v>
      </c>
      <c r="B88" s="8">
        <v>42787</v>
      </c>
      <c r="C88" s="1" t="s">
        <v>18</v>
      </c>
      <c r="D88" s="1" t="s">
        <v>30</v>
      </c>
      <c r="E88" s="1"/>
      <c r="F88" s="1" t="s">
        <v>16</v>
      </c>
      <c r="G88" s="1">
        <v>103</v>
      </c>
      <c r="H88" s="1">
        <v>38</v>
      </c>
      <c r="I88" s="1">
        <v>65</v>
      </c>
      <c r="J88" s="1"/>
      <c r="K88" s="1"/>
      <c r="L88" s="1">
        <v>33</v>
      </c>
      <c r="M88" s="1"/>
      <c r="N88" s="1"/>
      <c r="O88" s="1"/>
      <c r="P88" s="1">
        <v>33</v>
      </c>
      <c r="Q88" s="1">
        <v>0</v>
      </c>
      <c r="R88" s="1"/>
      <c r="S88" s="1"/>
      <c r="T88" s="1"/>
      <c r="U88" s="1"/>
      <c r="V88" s="1"/>
      <c r="W88" s="1"/>
      <c r="X88" s="7">
        <v>77795.899999999994</v>
      </c>
      <c r="Y88" s="1" t="s">
        <v>347</v>
      </c>
      <c r="Z88" s="1"/>
      <c r="AA88" s="1" t="s">
        <v>0</v>
      </c>
      <c r="AB88" s="1"/>
    </row>
    <row r="89" spans="1:28" x14ac:dyDescent="0.25">
      <c r="A89">
        <f t="shared" si="3"/>
        <v>36</v>
      </c>
      <c r="B89" s="8">
        <v>42787</v>
      </c>
      <c r="C89" s="1" t="s">
        <v>18</v>
      </c>
      <c r="D89" s="1" t="s">
        <v>30</v>
      </c>
      <c r="E89" s="1"/>
      <c r="F89" s="1" t="s">
        <v>319</v>
      </c>
      <c r="G89" s="1"/>
      <c r="H89" s="9"/>
      <c r="I89" s="1"/>
      <c r="J89" s="1"/>
      <c r="K89" s="1"/>
      <c r="L89" s="1"/>
      <c r="M89" s="9"/>
      <c r="N89" s="9"/>
      <c r="O89" s="1"/>
      <c r="P89" s="9"/>
      <c r="Q89" s="9"/>
      <c r="R89" s="1"/>
      <c r="S89" s="1"/>
      <c r="T89" s="9"/>
      <c r="U89" s="9">
        <v>1</v>
      </c>
      <c r="V89" s="1"/>
      <c r="W89" s="1"/>
      <c r="X89" s="7"/>
      <c r="Y89" s="1" t="s">
        <v>347</v>
      </c>
      <c r="Z89" s="1"/>
      <c r="AA89" s="1" t="s">
        <v>0</v>
      </c>
      <c r="AB89" s="1"/>
    </row>
    <row r="90" spans="1:28" x14ac:dyDescent="0.25">
      <c r="A90">
        <f t="shared" si="3"/>
        <v>37</v>
      </c>
      <c r="B90" s="8">
        <v>42788</v>
      </c>
      <c r="C90" s="1" t="s">
        <v>11</v>
      </c>
      <c r="D90" s="1"/>
      <c r="E90" s="1"/>
      <c r="F90" s="1" t="s">
        <v>14</v>
      </c>
      <c r="G90" s="1">
        <v>3</v>
      </c>
      <c r="H90" s="9">
        <v>3</v>
      </c>
      <c r="I90" s="1"/>
      <c r="J90" s="1"/>
      <c r="K90" s="1"/>
      <c r="L90" s="1">
        <v>20</v>
      </c>
      <c r="M90" s="9"/>
      <c r="N90" s="9"/>
      <c r="O90" s="1"/>
      <c r="P90" s="9"/>
      <c r="Q90" s="9"/>
      <c r="R90" s="1"/>
      <c r="S90" s="1"/>
      <c r="T90" s="1"/>
      <c r="U90" s="1"/>
      <c r="V90" s="1"/>
      <c r="W90" s="1"/>
      <c r="X90" s="7">
        <v>88507.56</v>
      </c>
      <c r="Y90" s="1" t="s">
        <v>348</v>
      </c>
      <c r="Z90" s="1"/>
      <c r="AA90" s="1" t="s">
        <v>0</v>
      </c>
      <c r="AB90" s="1"/>
    </row>
    <row r="91" spans="1:28" x14ac:dyDescent="0.25">
      <c r="A91">
        <f t="shared" si="3"/>
        <v>37</v>
      </c>
      <c r="B91" s="8">
        <v>42788</v>
      </c>
      <c r="C91" s="1" t="s">
        <v>11</v>
      </c>
      <c r="D91" s="1"/>
      <c r="E91" s="1"/>
      <c r="F91" s="1" t="s">
        <v>16</v>
      </c>
      <c r="G91" s="1">
        <v>35</v>
      </c>
      <c r="H91" s="1">
        <v>35</v>
      </c>
      <c r="I91" s="1"/>
      <c r="J91" s="1"/>
      <c r="K91" s="1"/>
      <c r="L91" s="1">
        <v>25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7"/>
      <c r="Y91" s="1" t="s">
        <v>348</v>
      </c>
      <c r="Z91" s="1"/>
      <c r="AA91" s="1" t="s">
        <v>0</v>
      </c>
      <c r="AB91" s="1"/>
    </row>
    <row r="92" spans="1:28" x14ac:dyDescent="0.25">
      <c r="A92">
        <f t="shared" si="3"/>
        <v>37</v>
      </c>
      <c r="B92" s="8">
        <v>42788</v>
      </c>
      <c r="C92" s="1" t="s">
        <v>11</v>
      </c>
      <c r="D92" s="1"/>
      <c r="E92" s="1"/>
      <c r="F92" s="1" t="s">
        <v>13</v>
      </c>
      <c r="G92" s="1">
        <v>1</v>
      </c>
      <c r="H92" s="9">
        <v>1</v>
      </c>
      <c r="I92" s="1"/>
      <c r="J92" s="1"/>
      <c r="K92" s="1"/>
      <c r="L92" s="1">
        <v>4</v>
      </c>
      <c r="M92" s="9"/>
      <c r="N92" s="9"/>
      <c r="O92" s="1"/>
      <c r="P92" s="9"/>
      <c r="Q92" s="9"/>
      <c r="R92" s="1"/>
      <c r="S92" s="1"/>
      <c r="T92" s="1"/>
      <c r="U92" s="1"/>
      <c r="V92" s="1"/>
      <c r="W92" s="1"/>
      <c r="X92" s="7"/>
      <c r="Y92" s="1" t="s">
        <v>348</v>
      </c>
      <c r="Z92" s="1"/>
      <c r="AA92" s="1" t="s">
        <v>0</v>
      </c>
      <c r="AB92" s="1"/>
    </row>
    <row r="93" spans="1:28" x14ac:dyDescent="0.25">
      <c r="A93">
        <f t="shared" si="3"/>
        <v>37</v>
      </c>
      <c r="B93" s="8">
        <v>42788</v>
      </c>
      <c r="C93" s="1" t="s">
        <v>11</v>
      </c>
      <c r="D93" s="1"/>
      <c r="E93" s="1"/>
      <c r="F93" s="1" t="s">
        <v>319</v>
      </c>
      <c r="G93" s="1"/>
      <c r="H93" s="9"/>
      <c r="I93" s="1"/>
      <c r="J93" s="1"/>
      <c r="K93" s="1"/>
      <c r="L93" s="1"/>
      <c r="M93" s="9"/>
      <c r="N93" s="9"/>
      <c r="O93" s="1"/>
      <c r="P93" s="9"/>
      <c r="Q93" s="9"/>
      <c r="R93" s="1"/>
      <c r="S93" s="1"/>
      <c r="T93" s="1"/>
      <c r="U93" s="1">
        <v>1</v>
      </c>
      <c r="V93" s="1"/>
      <c r="W93" s="1"/>
      <c r="X93" s="7"/>
      <c r="Y93" s="1" t="s">
        <v>348</v>
      </c>
      <c r="Z93" s="1"/>
      <c r="AA93" s="1" t="s">
        <v>0</v>
      </c>
      <c r="AB93" s="1"/>
    </row>
    <row r="94" spans="1:28" x14ac:dyDescent="0.25">
      <c r="A94">
        <f t="shared" si="3"/>
        <v>38</v>
      </c>
      <c r="B94" s="8">
        <v>42788</v>
      </c>
      <c r="C94" s="1" t="s">
        <v>19</v>
      </c>
      <c r="D94" s="1"/>
      <c r="E94" s="1"/>
      <c r="F94" s="1" t="s">
        <v>16</v>
      </c>
      <c r="G94" s="1">
        <v>122</v>
      </c>
      <c r="H94" s="9">
        <v>122</v>
      </c>
      <c r="I94" s="1"/>
      <c r="J94" s="1"/>
      <c r="K94" s="1"/>
      <c r="L94" s="1">
        <v>30</v>
      </c>
      <c r="M94" s="9"/>
      <c r="N94" s="9"/>
      <c r="O94" s="1"/>
      <c r="P94" s="9"/>
      <c r="Q94" s="9"/>
      <c r="R94" s="1"/>
      <c r="S94" s="1"/>
      <c r="T94" s="1"/>
      <c r="U94" s="1"/>
      <c r="V94" s="1"/>
      <c r="W94" s="1"/>
      <c r="X94" s="7">
        <v>74759.490000000005</v>
      </c>
      <c r="Y94" s="1" t="s">
        <v>349</v>
      </c>
      <c r="Z94" s="1"/>
      <c r="AA94" s="1" t="s">
        <v>0</v>
      </c>
      <c r="AB94" s="1"/>
    </row>
    <row r="95" spans="1:28" x14ac:dyDescent="0.25">
      <c r="A95">
        <f t="shared" si="3"/>
        <v>38</v>
      </c>
      <c r="B95" s="8">
        <v>42788</v>
      </c>
      <c r="C95" s="1" t="s">
        <v>19</v>
      </c>
      <c r="D95" s="1"/>
      <c r="E95" s="1"/>
      <c r="F95" s="1" t="s">
        <v>319</v>
      </c>
      <c r="G95" s="1"/>
      <c r="H95" s="9"/>
      <c r="I95" s="1"/>
      <c r="J95" s="1"/>
      <c r="K95" s="1"/>
      <c r="L95" s="1"/>
      <c r="M95" s="9"/>
      <c r="N95" s="9"/>
      <c r="O95" s="1"/>
      <c r="P95" s="9"/>
      <c r="Q95" s="9"/>
      <c r="R95" s="1"/>
      <c r="S95" s="1"/>
      <c r="T95" s="1"/>
      <c r="U95" s="1">
        <v>1</v>
      </c>
      <c r="V95" s="1"/>
      <c r="W95" s="1"/>
      <c r="X95" s="7"/>
      <c r="Y95" s="1" t="s">
        <v>349</v>
      </c>
      <c r="Z95" s="1"/>
      <c r="AA95" s="1" t="s">
        <v>0</v>
      </c>
      <c r="AB95" s="1"/>
    </row>
    <row r="96" spans="1:28" x14ac:dyDescent="0.25">
      <c r="A96">
        <f t="shared" si="3"/>
        <v>39</v>
      </c>
      <c r="B96" s="23">
        <v>42788</v>
      </c>
      <c r="C96" t="s">
        <v>214</v>
      </c>
      <c r="F96" t="s">
        <v>16</v>
      </c>
      <c r="G96">
        <v>18</v>
      </c>
      <c r="H96">
        <v>18</v>
      </c>
      <c r="X96" s="21">
        <v>40997.879999999997</v>
      </c>
      <c r="Y96" s="9" t="s">
        <v>350</v>
      </c>
      <c r="AA96" t="s">
        <v>95</v>
      </c>
    </row>
    <row r="97" spans="1:28" x14ac:dyDescent="0.25">
      <c r="A97">
        <f t="shared" si="3"/>
        <v>40</v>
      </c>
      <c r="B97" s="23">
        <v>42788</v>
      </c>
      <c r="C97" t="s">
        <v>19</v>
      </c>
      <c r="F97" t="s">
        <v>26</v>
      </c>
      <c r="G97">
        <v>14</v>
      </c>
      <c r="H97">
        <v>14</v>
      </c>
      <c r="X97" s="21">
        <v>74759.490000000005</v>
      </c>
      <c r="Y97" s="9" t="s">
        <v>351</v>
      </c>
      <c r="AA97" t="s">
        <v>95</v>
      </c>
    </row>
    <row r="98" spans="1:28" x14ac:dyDescent="0.25">
      <c r="A98">
        <f t="shared" si="3"/>
        <v>41</v>
      </c>
      <c r="B98" s="8">
        <v>42789</v>
      </c>
      <c r="C98" s="1" t="s">
        <v>23</v>
      </c>
      <c r="D98" s="1" t="s">
        <v>22</v>
      </c>
      <c r="E98" s="1"/>
      <c r="F98" s="1" t="s">
        <v>14</v>
      </c>
      <c r="G98" s="1">
        <v>16</v>
      </c>
      <c r="H98" s="1">
        <v>10</v>
      </c>
      <c r="I98" s="1">
        <v>6</v>
      </c>
      <c r="J98" s="1"/>
      <c r="K98" s="1"/>
      <c r="L98" s="1">
        <v>37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7">
        <v>232091.18</v>
      </c>
      <c r="Y98" s="1" t="s">
        <v>352</v>
      </c>
      <c r="Z98" s="1"/>
      <c r="AA98" s="1" t="s">
        <v>0</v>
      </c>
      <c r="AB98" s="1"/>
    </row>
    <row r="99" spans="1:28" x14ac:dyDescent="0.25">
      <c r="A99">
        <f t="shared" si="3"/>
        <v>41</v>
      </c>
      <c r="B99" s="8">
        <v>42789</v>
      </c>
      <c r="C99" s="1" t="s">
        <v>23</v>
      </c>
      <c r="D99" s="1" t="s">
        <v>22</v>
      </c>
      <c r="E99" s="1"/>
      <c r="F99" s="1" t="s">
        <v>16</v>
      </c>
      <c r="G99" s="1">
        <v>10</v>
      </c>
      <c r="H99" s="9">
        <v>3</v>
      </c>
      <c r="I99" s="1">
        <v>7</v>
      </c>
      <c r="J99" s="1"/>
      <c r="K99" s="1"/>
      <c r="L99" s="1">
        <v>30</v>
      </c>
      <c r="M99" s="9"/>
      <c r="N99" s="9"/>
      <c r="O99" s="1"/>
      <c r="P99" s="9">
        <v>10</v>
      </c>
      <c r="Q99" s="9">
        <v>20</v>
      </c>
      <c r="R99" s="1"/>
      <c r="S99" s="9"/>
      <c r="T99" s="1"/>
      <c r="U99" s="1"/>
      <c r="V99" s="1"/>
      <c r="W99" s="1"/>
      <c r="X99" s="7"/>
      <c r="Y99" s="1" t="s">
        <v>352</v>
      </c>
      <c r="Z99" s="1"/>
      <c r="AA99" s="1" t="s">
        <v>0</v>
      </c>
      <c r="AB99" s="1"/>
    </row>
    <row r="100" spans="1:28" x14ac:dyDescent="0.25">
      <c r="A100">
        <f t="shared" si="3"/>
        <v>41</v>
      </c>
      <c r="B100" s="8">
        <v>42789</v>
      </c>
      <c r="C100" s="1" t="s">
        <v>23</v>
      </c>
      <c r="D100" s="1" t="s">
        <v>22</v>
      </c>
      <c r="E100" s="1"/>
      <c r="F100" s="1" t="s">
        <v>24</v>
      </c>
      <c r="G100" s="1">
        <v>11</v>
      </c>
      <c r="H100" s="1">
        <v>0</v>
      </c>
      <c r="I100" s="1">
        <v>11</v>
      </c>
      <c r="J100" s="1"/>
      <c r="K100" s="1"/>
      <c r="L100" s="1">
        <v>26</v>
      </c>
      <c r="M100" s="1"/>
      <c r="N100" s="1"/>
      <c r="O100" s="1"/>
      <c r="P100" s="1"/>
      <c r="Q100" s="1">
        <v>26</v>
      </c>
      <c r="R100" s="1"/>
      <c r="S100" s="1"/>
      <c r="T100" s="1"/>
      <c r="U100" s="1"/>
      <c r="V100" s="1"/>
      <c r="W100" s="1"/>
      <c r="X100" s="7"/>
      <c r="Y100" s="1" t="s">
        <v>352</v>
      </c>
      <c r="Z100" s="1"/>
      <c r="AA100" s="1" t="s">
        <v>0</v>
      </c>
      <c r="AB100" s="1"/>
    </row>
    <row r="101" spans="1:28" x14ac:dyDescent="0.25">
      <c r="A101">
        <f t="shared" si="3"/>
        <v>41</v>
      </c>
      <c r="B101" s="8">
        <v>42789</v>
      </c>
      <c r="C101" s="1" t="s">
        <v>23</v>
      </c>
      <c r="D101" s="1" t="s">
        <v>22</v>
      </c>
      <c r="E101" s="1"/>
      <c r="F101" s="1" t="s">
        <v>7</v>
      </c>
      <c r="G101" s="1">
        <v>6</v>
      </c>
      <c r="H101" s="9">
        <v>1</v>
      </c>
      <c r="I101" s="1">
        <v>5</v>
      </c>
      <c r="J101" s="1"/>
      <c r="K101" s="1"/>
      <c r="L101" s="1">
        <v>17</v>
      </c>
      <c r="M101" s="9"/>
      <c r="N101" s="9"/>
      <c r="O101" s="1"/>
      <c r="P101" s="9">
        <v>4</v>
      </c>
      <c r="Q101" s="9">
        <v>13</v>
      </c>
      <c r="R101" s="1"/>
      <c r="S101" s="9"/>
      <c r="T101" s="1"/>
      <c r="U101" s="1"/>
      <c r="V101" s="1"/>
      <c r="W101" s="1"/>
      <c r="X101" s="7"/>
      <c r="Y101" s="1" t="s">
        <v>352</v>
      </c>
      <c r="Z101" s="1"/>
      <c r="AA101" s="1" t="s">
        <v>0</v>
      </c>
      <c r="AB101" s="1"/>
    </row>
    <row r="102" spans="1:28" x14ac:dyDescent="0.25">
      <c r="A102">
        <f t="shared" si="3"/>
        <v>41</v>
      </c>
      <c r="B102" s="8">
        <v>42789</v>
      </c>
      <c r="C102" s="1" t="s">
        <v>23</v>
      </c>
      <c r="D102" s="1" t="s">
        <v>22</v>
      </c>
      <c r="E102" s="1"/>
      <c r="F102" s="1" t="s">
        <v>319</v>
      </c>
      <c r="G102" s="1"/>
      <c r="H102" s="9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>
        <v>1</v>
      </c>
      <c r="V102" s="1"/>
      <c r="W102" s="1"/>
      <c r="X102" s="7"/>
      <c r="Y102" s="1" t="s">
        <v>352</v>
      </c>
      <c r="Z102" s="1"/>
      <c r="AA102" s="1" t="s">
        <v>0</v>
      </c>
      <c r="AB102" s="1"/>
    </row>
    <row r="103" spans="1:28" x14ac:dyDescent="0.25">
      <c r="A103">
        <f t="shared" si="3"/>
        <v>42</v>
      </c>
      <c r="B103" s="8">
        <v>42789</v>
      </c>
      <c r="C103" s="1" t="s">
        <v>3</v>
      </c>
      <c r="D103" s="1"/>
      <c r="E103" s="1"/>
      <c r="F103" s="1" t="s">
        <v>9</v>
      </c>
      <c r="G103" s="1">
        <v>33</v>
      </c>
      <c r="H103" s="1">
        <v>33</v>
      </c>
      <c r="I103" s="1"/>
      <c r="J103" s="1"/>
      <c r="K103" s="1"/>
      <c r="L103" s="1">
        <v>90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7">
        <v>264844.21000000002</v>
      </c>
      <c r="Y103" s="1" t="s">
        <v>353</v>
      </c>
      <c r="Z103" s="1"/>
      <c r="AA103" s="1" t="s">
        <v>0</v>
      </c>
      <c r="AB103" s="1"/>
    </row>
    <row r="104" spans="1:28" x14ac:dyDescent="0.25">
      <c r="A104">
        <f t="shared" si="3"/>
        <v>42</v>
      </c>
      <c r="B104" s="8">
        <v>42789</v>
      </c>
      <c r="C104" s="1" t="s">
        <v>3</v>
      </c>
      <c r="D104" s="1"/>
      <c r="E104" s="1"/>
      <c r="F104" s="1" t="s">
        <v>8</v>
      </c>
      <c r="G104" s="1">
        <v>3</v>
      </c>
      <c r="H104" s="1">
        <v>3</v>
      </c>
      <c r="I104" s="1"/>
      <c r="J104" s="1"/>
      <c r="K104" s="1"/>
      <c r="L104" s="1">
        <v>12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7"/>
      <c r="Y104" s="1" t="s">
        <v>353</v>
      </c>
      <c r="Z104" s="1"/>
      <c r="AA104" s="1" t="s">
        <v>0</v>
      </c>
      <c r="AB104" s="1"/>
    </row>
    <row r="105" spans="1:28" x14ac:dyDescent="0.25">
      <c r="A105">
        <f t="shared" si="3"/>
        <v>42</v>
      </c>
      <c r="B105" s="8">
        <v>42789</v>
      </c>
      <c r="C105" s="1" t="s">
        <v>3</v>
      </c>
      <c r="D105" s="1"/>
      <c r="E105" s="1"/>
      <c r="F105" s="1" t="s">
        <v>16</v>
      </c>
      <c r="G105" s="1">
        <v>7</v>
      </c>
      <c r="H105" s="1">
        <v>7</v>
      </c>
      <c r="I105" s="1"/>
      <c r="J105" s="1"/>
      <c r="K105" s="1"/>
      <c r="L105" s="1">
        <v>32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7"/>
      <c r="Y105" s="1" t="s">
        <v>353</v>
      </c>
      <c r="Z105" s="1"/>
      <c r="AA105" s="1" t="s">
        <v>0</v>
      </c>
      <c r="AB105" s="1"/>
    </row>
    <row r="106" spans="1:28" x14ac:dyDescent="0.25">
      <c r="A106">
        <f t="shared" si="3"/>
        <v>42</v>
      </c>
      <c r="B106" s="8">
        <v>42789</v>
      </c>
      <c r="C106" s="1" t="s">
        <v>3</v>
      </c>
      <c r="D106" s="1"/>
      <c r="E106" s="1"/>
      <c r="F106" s="1" t="s">
        <v>319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9"/>
      <c r="U106" s="9">
        <v>2</v>
      </c>
      <c r="V106" s="1"/>
      <c r="W106" s="1"/>
      <c r="X106" s="7"/>
      <c r="Y106" s="1" t="s">
        <v>353</v>
      </c>
      <c r="Z106" s="1"/>
      <c r="AA106" s="1" t="s">
        <v>0</v>
      </c>
      <c r="AB106" s="1"/>
    </row>
    <row r="107" spans="1:28" x14ac:dyDescent="0.25">
      <c r="A107">
        <f t="shared" si="3"/>
        <v>43</v>
      </c>
      <c r="B107" s="23">
        <v>42791</v>
      </c>
      <c r="C107" t="s">
        <v>214</v>
      </c>
      <c r="F107" t="s">
        <v>27</v>
      </c>
      <c r="G107">
        <v>3</v>
      </c>
      <c r="H107">
        <v>3</v>
      </c>
      <c r="X107" s="21">
        <v>98126.51</v>
      </c>
      <c r="Y107" s="9" t="s">
        <v>354</v>
      </c>
      <c r="AA107" t="s">
        <v>95</v>
      </c>
    </row>
    <row r="108" spans="1:28" x14ac:dyDescent="0.25">
      <c r="A108">
        <f t="shared" si="3"/>
        <v>44</v>
      </c>
      <c r="B108" s="23">
        <v>42793</v>
      </c>
      <c r="C108" t="s">
        <v>165</v>
      </c>
      <c r="F108" t="s">
        <v>9</v>
      </c>
      <c r="G108">
        <v>27</v>
      </c>
      <c r="H108">
        <v>27</v>
      </c>
      <c r="X108" s="21">
        <v>53560</v>
      </c>
      <c r="Y108" s="9" t="s">
        <v>355</v>
      </c>
      <c r="AA108" t="s">
        <v>95</v>
      </c>
    </row>
    <row r="109" spans="1:28" x14ac:dyDescent="0.25">
      <c r="A109">
        <f t="shared" si="3"/>
        <v>45</v>
      </c>
      <c r="B109" s="8">
        <v>42794</v>
      </c>
      <c r="C109" s="1" t="s">
        <v>19</v>
      </c>
      <c r="D109" s="1" t="s">
        <v>11</v>
      </c>
      <c r="E109" s="1"/>
      <c r="F109" s="1" t="s">
        <v>16</v>
      </c>
      <c r="G109" s="1">
        <v>59</v>
      </c>
      <c r="H109" s="1">
        <v>31</v>
      </c>
      <c r="I109" s="1">
        <v>28</v>
      </c>
      <c r="J109" s="1"/>
      <c r="K109" s="1"/>
      <c r="L109" s="1">
        <v>36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7">
        <v>152172.32</v>
      </c>
      <c r="Y109" s="1" t="s">
        <v>356</v>
      </c>
      <c r="Z109" s="1"/>
      <c r="AA109" s="1" t="s">
        <v>0</v>
      </c>
      <c r="AB109" s="1"/>
    </row>
    <row r="110" spans="1:28" x14ac:dyDescent="0.25">
      <c r="A110">
        <f t="shared" si="3"/>
        <v>45</v>
      </c>
      <c r="B110" s="8">
        <v>42794</v>
      </c>
      <c r="C110" s="1" t="s">
        <v>19</v>
      </c>
      <c r="D110" s="1" t="s">
        <v>11</v>
      </c>
      <c r="E110" s="1"/>
      <c r="F110" s="1" t="s">
        <v>5</v>
      </c>
      <c r="G110" s="1">
        <v>14</v>
      </c>
      <c r="H110" s="1">
        <v>5</v>
      </c>
      <c r="I110" s="1">
        <v>9</v>
      </c>
      <c r="J110" s="1"/>
      <c r="K110" s="1"/>
      <c r="L110" s="1">
        <v>28</v>
      </c>
      <c r="M110" s="1"/>
      <c r="N110" s="1"/>
      <c r="O110" s="1"/>
      <c r="P110" s="1">
        <v>10</v>
      </c>
      <c r="Q110" s="1">
        <v>18</v>
      </c>
      <c r="R110" s="1"/>
      <c r="S110" s="1"/>
      <c r="T110" s="1"/>
      <c r="U110" s="1"/>
      <c r="V110" s="1"/>
      <c r="W110" s="1"/>
      <c r="X110" s="7"/>
      <c r="Y110" s="1" t="s">
        <v>356</v>
      </c>
      <c r="Z110" s="1"/>
      <c r="AA110" s="1" t="s">
        <v>0</v>
      </c>
      <c r="AB110" s="1"/>
    </row>
    <row r="111" spans="1:28" x14ac:dyDescent="0.25">
      <c r="A111">
        <f t="shared" si="3"/>
        <v>46</v>
      </c>
      <c r="B111" s="8">
        <v>42794</v>
      </c>
      <c r="C111" s="1" t="s">
        <v>30</v>
      </c>
      <c r="D111" s="1"/>
      <c r="E111" s="1"/>
      <c r="F111" s="1" t="s">
        <v>16</v>
      </c>
      <c r="G111" s="1">
        <v>84</v>
      </c>
      <c r="H111" s="1">
        <v>84</v>
      </c>
      <c r="I111" s="1"/>
      <c r="J111" s="1"/>
      <c r="K111" s="1"/>
      <c r="L111" s="1">
        <v>29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7">
        <v>57557.31</v>
      </c>
      <c r="Y111" s="1" t="s">
        <v>357</v>
      </c>
      <c r="Z111" s="1"/>
      <c r="AA111" s="1" t="s">
        <v>0</v>
      </c>
      <c r="AB111" s="1"/>
    </row>
    <row r="112" spans="1:28" x14ac:dyDescent="0.25">
      <c r="A112">
        <f t="shared" si="3"/>
        <v>47</v>
      </c>
      <c r="B112" s="23">
        <v>42794</v>
      </c>
      <c r="C112" t="s">
        <v>214</v>
      </c>
      <c r="F112" t="s">
        <v>10</v>
      </c>
      <c r="G112">
        <v>16</v>
      </c>
      <c r="H112">
        <v>16</v>
      </c>
      <c r="U112">
        <v>2</v>
      </c>
      <c r="X112" s="21">
        <v>152172.32</v>
      </c>
      <c r="Y112" s="9" t="s">
        <v>358</v>
      </c>
      <c r="AA112" t="s">
        <v>95</v>
      </c>
    </row>
    <row r="113" spans="1:28" x14ac:dyDescent="0.25">
      <c r="A113">
        <f t="shared" si="3"/>
        <v>48</v>
      </c>
      <c r="B113" s="23">
        <v>42795</v>
      </c>
      <c r="C113" t="s">
        <v>30</v>
      </c>
      <c r="D113" t="s">
        <v>242</v>
      </c>
      <c r="F113" t="s">
        <v>16</v>
      </c>
      <c r="G113">
        <f t="shared" ref="G113:G114" si="4">SUM(H113:J113)</f>
        <v>64</v>
      </c>
      <c r="H113">
        <v>33</v>
      </c>
      <c r="I113">
        <v>31</v>
      </c>
      <c r="K113">
        <v>1</v>
      </c>
      <c r="P113">
        <v>22</v>
      </c>
      <c r="X113" s="21">
        <v>45466.27</v>
      </c>
      <c r="Y113" t="s">
        <v>359</v>
      </c>
      <c r="AA113" t="s">
        <v>32</v>
      </c>
    </row>
    <row r="114" spans="1:28" x14ac:dyDescent="0.25">
      <c r="A114">
        <f t="shared" si="3"/>
        <v>48</v>
      </c>
      <c r="B114" s="23">
        <v>42795</v>
      </c>
      <c r="C114" t="s">
        <v>30</v>
      </c>
      <c r="D114" t="s">
        <v>242</v>
      </c>
      <c r="F114" t="s">
        <v>117</v>
      </c>
      <c r="G114">
        <f t="shared" si="4"/>
        <v>0</v>
      </c>
      <c r="U114">
        <v>1</v>
      </c>
      <c r="X114" s="21"/>
      <c r="Y114" t="s">
        <v>359</v>
      </c>
      <c r="AA114" t="s">
        <v>32</v>
      </c>
    </row>
    <row r="115" spans="1:28" x14ac:dyDescent="0.25">
      <c r="A115">
        <f t="shared" si="3"/>
        <v>49</v>
      </c>
      <c r="B115" s="23">
        <v>42795</v>
      </c>
      <c r="C115" t="s">
        <v>19</v>
      </c>
      <c r="F115" t="s">
        <v>26</v>
      </c>
      <c r="G115">
        <v>16</v>
      </c>
      <c r="H115">
        <v>16</v>
      </c>
      <c r="X115" s="21">
        <v>45466.27</v>
      </c>
      <c r="Y115" t="s">
        <v>360</v>
      </c>
      <c r="AA115" t="s">
        <v>95</v>
      </c>
    </row>
    <row r="116" spans="1:28" x14ac:dyDescent="0.25">
      <c r="A116">
        <f t="shared" si="3"/>
        <v>50</v>
      </c>
      <c r="B116" s="8">
        <v>42796</v>
      </c>
      <c r="C116" s="1" t="s">
        <v>82</v>
      </c>
      <c r="D116" s="1"/>
      <c r="E116" s="1"/>
      <c r="F116" s="1" t="s">
        <v>14</v>
      </c>
      <c r="G116" s="1">
        <v>7</v>
      </c>
      <c r="H116" s="1">
        <v>7</v>
      </c>
      <c r="I116" s="1"/>
      <c r="J116" s="1"/>
      <c r="K116" s="1"/>
      <c r="L116" s="1">
        <v>28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7">
        <v>99961.49</v>
      </c>
      <c r="Y116" s="1" t="s">
        <v>361</v>
      </c>
      <c r="Z116" s="1"/>
      <c r="AA116" s="1" t="s">
        <v>0</v>
      </c>
      <c r="AB116" s="1"/>
    </row>
    <row r="117" spans="1:28" x14ac:dyDescent="0.25">
      <c r="A117">
        <f t="shared" si="3"/>
        <v>50</v>
      </c>
      <c r="B117" s="8">
        <v>42796</v>
      </c>
      <c r="C117" s="1" t="s">
        <v>82</v>
      </c>
      <c r="D117" s="1"/>
      <c r="E117" s="1"/>
      <c r="F117" s="1" t="s">
        <v>16</v>
      </c>
      <c r="G117" s="1">
        <v>5</v>
      </c>
      <c r="H117" s="1">
        <v>5</v>
      </c>
      <c r="I117" s="1"/>
      <c r="J117" s="1"/>
      <c r="K117" s="1"/>
      <c r="L117" s="1">
        <v>22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7"/>
      <c r="Y117" s="1" t="s">
        <v>361</v>
      </c>
      <c r="Z117" s="1"/>
      <c r="AA117" s="1" t="s">
        <v>0</v>
      </c>
      <c r="AB117" s="1"/>
    </row>
    <row r="118" spans="1:28" x14ac:dyDescent="0.25">
      <c r="A118">
        <f t="shared" si="3"/>
        <v>50</v>
      </c>
      <c r="B118" s="8">
        <v>42796</v>
      </c>
      <c r="C118" s="1" t="s">
        <v>82</v>
      </c>
      <c r="D118" s="1"/>
      <c r="E118" s="1"/>
      <c r="F118" s="1" t="s">
        <v>319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>
        <v>1</v>
      </c>
      <c r="V118" s="1"/>
      <c r="W118" s="1"/>
      <c r="X118" s="7"/>
      <c r="Y118" s="1" t="s">
        <v>361</v>
      </c>
      <c r="Z118" s="1"/>
      <c r="AA118" s="1" t="s">
        <v>0</v>
      </c>
      <c r="AB118" s="1"/>
    </row>
    <row r="119" spans="1:28" x14ac:dyDescent="0.25">
      <c r="A119">
        <f t="shared" si="3"/>
        <v>51</v>
      </c>
      <c r="B119" s="23">
        <v>42796</v>
      </c>
      <c r="C119" t="s">
        <v>11</v>
      </c>
      <c r="D119" t="s">
        <v>18</v>
      </c>
      <c r="E119" t="s">
        <v>184</v>
      </c>
      <c r="F119" t="s">
        <v>16</v>
      </c>
      <c r="G119">
        <v>109</v>
      </c>
      <c r="H119">
        <v>41</v>
      </c>
      <c r="I119">
        <v>43</v>
      </c>
      <c r="J119">
        <v>25</v>
      </c>
      <c r="X119" s="21">
        <v>99697.09</v>
      </c>
      <c r="Y119" s="9" t="s">
        <v>362</v>
      </c>
      <c r="AA119" t="s">
        <v>95</v>
      </c>
    </row>
    <row r="120" spans="1:28" x14ac:dyDescent="0.25">
      <c r="A120">
        <f t="shared" si="3"/>
        <v>52</v>
      </c>
      <c r="B120" s="23">
        <v>42796</v>
      </c>
      <c r="C120" t="s">
        <v>165</v>
      </c>
      <c r="F120" t="s">
        <v>9</v>
      </c>
      <c r="G120">
        <v>30</v>
      </c>
      <c r="X120" s="21">
        <v>40994</v>
      </c>
      <c r="Y120" s="9" t="s">
        <v>363</v>
      </c>
      <c r="AA120" t="s">
        <v>95</v>
      </c>
    </row>
    <row r="121" spans="1:28" x14ac:dyDescent="0.25">
      <c r="A121">
        <f t="shared" si="3"/>
        <v>53</v>
      </c>
      <c r="B121" s="8">
        <v>42800</v>
      </c>
      <c r="C121" s="1" t="s">
        <v>30</v>
      </c>
      <c r="D121" s="1" t="s">
        <v>178</v>
      </c>
      <c r="E121" s="1"/>
      <c r="F121" s="1" t="s">
        <v>16</v>
      </c>
      <c r="G121" s="1">
        <v>179</v>
      </c>
      <c r="H121" s="1">
        <v>25</v>
      </c>
      <c r="I121" s="1">
        <v>154</v>
      </c>
      <c r="J121" s="1"/>
      <c r="K121" s="1"/>
      <c r="L121" s="1">
        <v>38</v>
      </c>
      <c r="M121" s="1"/>
      <c r="N121" s="1"/>
      <c r="O121" s="1"/>
      <c r="P121" s="1">
        <v>15</v>
      </c>
      <c r="Q121" s="1">
        <v>23</v>
      </c>
      <c r="R121" s="1"/>
      <c r="S121" s="1"/>
      <c r="T121" s="1"/>
      <c r="U121" s="1"/>
      <c r="V121" s="1"/>
      <c r="W121" s="1"/>
      <c r="X121" s="7">
        <v>89378.45</v>
      </c>
      <c r="Y121" s="1" t="s">
        <v>364</v>
      </c>
      <c r="Z121" s="1"/>
      <c r="AA121" s="1" t="s">
        <v>0</v>
      </c>
      <c r="AB121" s="1"/>
    </row>
    <row r="122" spans="1:28" x14ac:dyDescent="0.25">
      <c r="A122">
        <f t="shared" si="3"/>
        <v>53</v>
      </c>
      <c r="B122" s="8">
        <v>42800</v>
      </c>
      <c r="C122" s="1" t="s">
        <v>30</v>
      </c>
      <c r="D122" s="1" t="s">
        <v>178</v>
      </c>
      <c r="E122" s="1"/>
      <c r="F122" s="1" t="s">
        <v>319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>
        <v>1</v>
      </c>
      <c r="V122" s="1"/>
      <c r="W122" s="1"/>
      <c r="X122" s="7"/>
      <c r="Y122" s="1" t="s">
        <v>364</v>
      </c>
      <c r="Z122" s="1"/>
      <c r="AA122" s="1" t="s">
        <v>0</v>
      </c>
      <c r="AB122" s="1"/>
    </row>
    <row r="123" spans="1:28" x14ac:dyDescent="0.25">
      <c r="A123">
        <f t="shared" si="3"/>
        <v>54</v>
      </c>
      <c r="B123" s="23">
        <v>42800</v>
      </c>
      <c r="C123" t="s">
        <v>11</v>
      </c>
      <c r="F123" t="s">
        <v>8</v>
      </c>
      <c r="G123">
        <v>10</v>
      </c>
      <c r="H123">
        <v>10</v>
      </c>
      <c r="U123">
        <v>3</v>
      </c>
      <c r="X123" s="21">
        <v>6843.02</v>
      </c>
      <c r="Y123" s="9" t="s">
        <v>365</v>
      </c>
      <c r="AA123" t="s">
        <v>95</v>
      </c>
    </row>
    <row r="124" spans="1:28" x14ac:dyDescent="0.25">
      <c r="A124">
        <f t="shared" si="3"/>
        <v>55</v>
      </c>
      <c r="B124" s="23">
        <v>42801</v>
      </c>
      <c r="C124" t="s">
        <v>3</v>
      </c>
      <c r="F124" t="s">
        <v>9</v>
      </c>
      <c r="G124">
        <v>37</v>
      </c>
      <c r="H124">
        <v>37</v>
      </c>
      <c r="X124" s="21">
        <v>138659.23000000001</v>
      </c>
      <c r="Y124" s="9" t="s">
        <v>366</v>
      </c>
      <c r="AA124" t="s">
        <v>95</v>
      </c>
    </row>
    <row r="125" spans="1:28" x14ac:dyDescent="0.25">
      <c r="A125">
        <f t="shared" si="3"/>
        <v>56</v>
      </c>
      <c r="B125" s="8">
        <v>42802</v>
      </c>
      <c r="C125" s="1" t="s">
        <v>47</v>
      </c>
      <c r="D125" s="1"/>
      <c r="E125" s="1"/>
      <c r="F125" s="1" t="s">
        <v>24</v>
      </c>
      <c r="G125" s="1">
        <v>27</v>
      </c>
      <c r="H125" s="1">
        <v>27</v>
      </c>
      <c r="I125" s="1"/>
      <c r="J125" s="1"/>
      <c r="K125" s="1"/>
      <c r="L125" s="1">
        <v>62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7">
        <v>418161.61</v>
      </c>
      <c r="Y125" s="1" t="s">
        <v>367</v>
      </c>
      <c r="Z125" s="1"/>
      <c r="AA125" s="1" t="s">
        <v>0</v>
      </c>
      <c r="AB125" s="1"/>
    </row>
    <row r="126" spans="1:28" x14ac:dyDescent="0.25">
      <c r="A126">
        <f t="shared" si="3"/>
        <v>56</v>
      </c>
      <c r="B126" s="8">
        <v>42802</v>
      </c>
      <c r="C126" s="1" t="s">
        <v>47</v>
      </c>
      <c r="D126" s="1"/>
      <c r="E126" s="1"/>
      <c r="F126" s="1" t="s">
        <v>14</v>
      </c>
      <c r="G126" s="1">
        <v>12</v>
      </c>
      <c r="H126" s="1">
        <v>12</v>
      </c>
      <c r="I126" s="1"/>
      <c r="J126" s="1"/>
      <c r="K126" s="1"/>
      <c r="L126" s="1">
        <v>30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7"/>
      <c r="Y126" s="1" t="s">
        <v>367</v>
      </c>
      <c r="Z126" s="1"/>
      <c r="AA126" s="1" t="s">
        <v>0</v>
      </c>
      <c r="AB126" s="1"/>
    </row>
    <row r="127" spans="1:28" x14ac:dyDescent="0.25">
      <c r="A127">
        <f t="shared" si="3"/>
        <v>56</v>
      </c>
      <c r="B127" s="8">
        <v>42802</v>
      </c>
      <c r="C127" s="1" t="s">
        <v>47</v>
      </c>
      <c r="D127" s="1"/>
      <c r="E127" s="1"/>
      <c r="F127" s="1" t="s">
        <v>8</v>
      </c>
      <c r="G127" s="1">
        <v>0</v>
      </c>
      <c r="H127" s="1">
        <v>0</v>
      </c>
      <c r="I127" s="1"/>
      <c r="J127" s="1"/>
      <c r="K127" s="1"/>
      <c r="L127" s="1">
        <v>0</v>
      </c>
      <c r="M127" s="1"/>
      <c r="N127" s="1"/>
      <c r="O127" s="1"/>
      <c r="P127" s="9"/>
      <c r="Q127" s="9"/>
      <c r="R127" s="1"/>
      <c r="S127" s="9"/>
      <c r="T127" s="1"/>
      <c r="U127" s="1"/>
      <c r="V127" s="1"/>
      <c r="W127" s="1"/>
      <c r="X127" s="7"/>
      <c r="Y127" s="1" t="s">
        <v>367</v>
      </c>
      <c r="Z127" s="1"/>
      <c r="AA127" s="1" t="s">
        <v>0</v>
      </c>
      <c r="AB127" s="1"/>
    </row>
    <row r="128" spans="1:28" x14ac:dyDescent="0.25">
      <c r="A128">
        <f t="shared" si="3"/>
        <v>56</v>
      </c>
      <c r="B128" s="8">
        <v>42802</v>
      </c>
      <c r="C128" s="1" t="s">
        <v>47</v>
      </c>
      <c r="D128" s="1"/>
      <c r="E128" s="1"/>
      <c r="F128" s="1" t="s">
        <v>10</v>
      </c>
      <c r="G128" s="1">
        <v>0</v>
      </c>
      <c r="H128" s="1">
        <v>0</v>
      </c>
      <c r="I128" s="1"/>
      <c r="J128" s="1"/>
      <c r="K128" s="1"/>
      <c r="L128" s="1">
        <v>0</v>
      </c>
      <c r="M128" s="1"/>
      <c r="N128" s="1"/>
      <c r="O128" s="1"/>
      <c r="P128" s="9"/>
      <c r="Q128" s="9"/>
      <c r="R128" s="1"/>
      <c r="S128" s="9"/>
      <c r="T128" s="1"/>
      <c r="U128" s="1"/>
      <c r="V128" s="1"/>
      <c r="W128" s="1"/>
      <c r="X128" s="7"/>
      <c r="Y128" s="1" t="s">
        <v>367</v>
      </c>
      <c r="Z128" s="1"/>
      <c r="AA128" s="1" t="s">
        <v>0</v>
      </c>
      <c r="AB128" s="1"/>
    </row>
    <row r="129" spans="1:28" x14ac:dyDescent="0.25">
      <c r="A129">
        <f t="shared" si="3"/>
        <v>56</v>
      </c>
      <c r="B129" s="8">
        <v>42802</v>
      </c>
      <c r="C129" s="1" t="s">
        <v>47</v>
      </c>
      <c r="D129" s="1"/>
      <c r="E129" s="1"/>
      <c r="F129" s="1" t="s">
        <v>27</v>
      </c>
      <c r="G129" s="1">
        <v>1</v>
      </c>
      <c r="H129" s="1">
        <v>1</v>
      </c>
      <c r="I129" s="1"/>
      <c r="J129" s="1"/>
      <c r="K129" s="1"/>
      <c r="L129" s="1">
        <v>7</v>
      </c>
      <c r="M129" s="1"/>
      <c r="N129" s="1"/>
      <c r="O129" s="1"/>
      <c r="P129" s="9"/>
      <c r="Q129" s="9"/>
      <c r="R129" s="1"/>
      <c r="S129" s="9"/>
      <c r="T129" s="1"/>
      <c r="U129" s="1"/>
      <c r="V129" s="1"/>
      <c r="W129" s="1"/>
      <c r="X129" s="7"/>
      <c r="Y129" s="1" t="s">
        <v>367</v>
      </c>
      <c r="Z129" s="1"/>
      <c r="AA129" s="1" t="s">
        <v>0</v>
      </c>
      <c r="AB129" s="1"/>
    </row>
    <row r="130" spans="1:28" x14ac:dyDescent="0.25">
      <c r="A130">
        <f t="shared" si="3"/>
        <v>56</v>
      </c>
      <c r="B130" s="8">
        <v>42802</v>
      </c>
      <c r="C130" s="1" t="s">
        <v>47</v>
      </c>
      <c r="D130" s="1"/>
      <c r="E130" s="1"/>
      <c r="F130" s="1" t="s">
        <v>26</v>
      </c>
      <c r="G130" s="1">
        <v>2</v>
      </c>
      <c r="H130" s="1">
        <v>2</v>
      </c>
      <c r="I130" s="1"/>
      <c r="J130" s="1"/>
      <c r="K130" s="1"/>
      <c r="L130" s="1">
        <v>10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7"/>
      <c r="Y130" s="1" t="s">
        <v>367</v>
      </c>
      <c r="Z130" s="1"/>
      <c r="AA130" s="1" t="s">
        <v>0</v>
      </c>
      <c r="AB130" s="1"/>
    </row>
    <row r="131" spans="1:28" x14ac:dyDescent="0.25">
      <c r="A131">
        <f t="shared" ref="A131:A194" si="5">IF(AND(B131=B130,C131=C130,D131=D130,AA131=AA130), A130,A130+1)</f>
        <v>56</v>
      </c>
      <c r="B131" s="8">
        <v>42802</v>
      </c>
      <c r="C131" s="1" t="s">
        <v>47</v>
      </c>
      <c r="D131" s="1"/>
      <c r="E131" s="1"/>
      <c r="F131" s="1" t="s">
        <v>16</v>
      </c>
      <c r="G131" s="1">
        <v>14</v>
      </c>
      <c r="H131" s="1">
        <v>14</v>
      </c>
      <c r="I131" s="1"/>
      <c r="J131" s="1"/>
      <c r="K131" s="1"/>
      <c r="L131" s="1">
        <v>35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7"/>
      <c r="Y131" s="1" t="s">
        <v>367</v>
      </c>
      <c r="Z131" s="1"/>
      <c r="AA131" s="1" t="s">
        <v>0</v>
      </c>
      <c r="AB131" s="1"/>
    </row>
    <row r="132" spans="1:28" x14ac:dyDescent="0.25">
      <c r="A132">
        <f t="shared" si="5"/>
        <v>56</v>
      </c>
      <c r="B132" s="8">
        <v>42802</v>
      </c>
      <c r="C132" s="1" t="s">
        <v>47</v>
      </c>
      <c r="D132" s="1"/>
      <c r="E132" s="1"/>
      <c r="F132" s="1" t="s">
        <v>13</v>
      </c>
      <c r="G132" s="1">
        <v>4</v>
      </c>
      <c r="H132" s="9">
        <v>4</v>
      </c>
      <c r="I132" s="1"/>
      <c r="J132" s="1"/>
      <c r="K132" s="1"/>
      <c r="L132" s="1">
        <v>10</v>
      </c>
      <c r="M132" s="9"/>
      <c r="N132" s="9"/>
      <c r="O132" s="1"/>
      <c r="P132" s="9"/>
      <c r="Q132" s="9"/>
      <c r="R132" s="1"/>
      <c r="S132" s="1"/>
      <c r="T132" s="1"/>
      <c r="U132" s="1"/>
      <c r="V132" s="1"/>
      <c r="W132" s="1"/>
      <c r="X132" s="7"/>
      <c r="Y132" s="1" t="s">
        <v>367</v>
      </c>
      <c r="Z132" s="1"/>
      <c r="AA132" s="1" t="s">
        <v>0</v>
      </c>
      <c r="AB132" s="1"/>
    </row>
    <row r="133" spans="1:28" x14ac:dyDescent="0.25">
      <c r="A133">
        <f t="shared" si="5"/>
        <v>56</v>
      </c>
      <c r="B133" s="8">
        <v>42802</v>
      </c>
      <c r="C133" s="1" t="s">
        <v>47</v>
      </c>
      <c r="D133" s="1"/>
      <c r="E133" s="1"/>
      <c r="F133" s="9" t="s">
        <v>7</v>
      </c>
      <c r="G133" s="1">
        <v>0</v>
      </c>
      <c r="H133" s="9">
        <v>0</v>
      </c>
      <c r="I133" s="1"/>
      <c r="J133" s="1"/>
      <c r="K133" s="1"/>
      <c r="L133" s="1">
        <v>0</v>
      </c>
      <c r="M133" s="9"/>
      <c r="N133" s="9"/>
      <c r="O133" s="1"/>
      <c r="P133" s="1"/>
      <c r="Q133" s="1"/>
      <c r="R133" s="1"/>
      <c r="S133" s="1"/>
      <c r="T133" s="1"/>
      <c r="U133" s="1"/>
      <c r="V133" s="1"/>
      <c r="W133" s="1"/>
      <c r="X133" s="7"/>
      <c r="Y133" s="1" t="s">
        <v>367</v>
      </c>
      <c r="Z133" s="1"/>
      <c r="AA133" s="1" t="s">
        <v>0</v>
      </c>
      <c r="AB133" s="1"/>
    </row>
    <row r="134" spans="1:28" x14ac:dyDescent="0.25">
      <c r="A134">
        <f t="shared" si="5"/>
        <v>56</v>
      </c>
      <c r="B134" s="8">
        <v>42802</v>
      </c>
      <c r="C134" s="1" t="s">
        <v>47</v>
      </c>
      <c r="D134" s="1"/>
      <c r="E134" s="1"/>
      <c r="F134" s="9" t="s">
        <v>319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>
        <v>3</v>
      </c>
      <c r="V134" s="1"/>
      <c r="W134" s="1"/>
      <c r="X134" s="7"/>
      <c r="Y134" s="1" t="s">
        <v>367</v>
      </c>
      <c r="Z134" s="1"/>
      <c r="AA134" s="1" t="s">
        <v>0</v>
      </c>
      <c r="AB134" s="1"/>
    </row>
    <row r="135" spans="1:28" x14ac:dyDescent="0.25">
      <c r="A135">
        <f t="shared" si="5"/>
        <v>57</v>
      </c>
      <c r="B135" s="8">
        <v>42802</v>
      </c>
      <c r="C135" s="1" t="s">
        <v>19</v>
      </c>
      <c r="D135" s="1"/>
      <c r="E135" s="1"/>
      <c r="F135" s="9" t="s">
        <v>16</v>
      </c>
      <c r="G135" s="1">
        <v>65</v>
      </c>
      <c r="H135" s="1">
        <v>65</v>
      </c>
      <c r="I135" s="1"/>
      <c r="J135" s="1"/>
      <c r="K135" s="1"/>
      <c r="L135" s="1">
        <v>27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7">
        <v>54087.34</v>
      </c>
      <c r="Y135" s="1" t="s">
        <v>368</v>
      </c>
      <c r="Z135" s="1"/>
      <c r="AA135" s="1" t="s">
        <v>0</v>
      </c>
      <c r="AB135" s="1"/>
    </row>
    <row r="136" spans="1:28" x14ac:dyDescent="0.25">
      <c r="A136">
        <f t="shared" si="5"/>
        <v>58</v>
      </c>
      <c r="B136" s="23">
        <v>42802</v>
      </c>
      <c r="C136" t="s">
        <v>165</v>
      </c>
      <c r="F136" t="s">
        <v>16</v>
      </c>
      <c r="G136">
        <v>22</v>
      </c>
      <c r="H136">
        <v>22</v>
      </c>
      <c r="X136" s="21">
        <v>61132.76</v>
      </c>
      <c r="Y136" s="9" t="s">
        <v>369</v>
      </c>
      <c r="AA136" t="s">
        <v>95</v>
      </c>
    </row>
    <row r="137" spans="1:28" x14ac:dyDescent="0.25">
      <c r="A137">
        <f t="shared" si="5"/>
        <v>59</v>
      </c>
      <c r="B137" s="23">
        <v>42802</v>
      </c>
      <c r="C137" t="s">
        <v>19</v>
      </c>
      <c r="F137" t="s">
        <v>26</v>
      </c>
      <c r="G137">
        <v>15</v>
      </c>
      <c r="H137">
        <v>15</v>
      </c>
      <c r="X137" s="21">
        <v>418161.61</v>
      </c>
      <c r="Y137" s="9" t="s">
        <v>370</v>
      </c>
      <c r="AA137" t="s">
        <v>95</v>
      </c>
    </row>
    <row r="138" spans="1:28" x14ac:dyDescent="0.25">
      <c r="A138">
        <f t="shared" si="5"/>
        <v>60</v>
      </c>
      <c r="B138" s="23">
        <v>42803</v>
      </c>
      <c r="C138" t="s">
        <v>171</v>
      </c>
      <c r="F138" t="s">
        <v>9</v>
      </c>
      <c r="G138">
        <v>20</v>
      </c>
      <c r="H138">
        <v>20</v>
      </c>
      <c r="X138" s="21">
        <v>59225</v>
      </c>
      <c r="Y138" s="9" t="s">
        <v>371</v>
      </c>
      <c r="AA138" t="s">
        <v>95</v>
      </c>
    </row>
    <row r="139" spans="1:28" x14ac:dyDescent="0.25">
      <c r="A139">
        <f t="shared" si="5"/>
        <v>61</v>
      </c>
      <c r="B139" s="8">
        <v>42804</v>
      </c>
      <c r="C139" s="1" t="s">
        <v>18</v>
      </c>
      <c r="D139" s="1"/>
      <c r="E139" s="1"/>
      <c r="F139" s="1" t="s">
        <v>20</v>
      </c>
      <c r="G139" s="1">
        <v>23</v>
      </c>
      <c r="H139" s="1">
        <v>23</v>
      </c>
      <c r="I139" s="1"/>
      <c r="J139" s="1"/>
      <c r="K139" s="1"/>
      <c r="L139" s="1">
        <v>20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7">
        <v>108990</v>
      </c>
      <c r="Y139" s="1" t="s">
        <v>372</v>
      </c>
      <c r="Z139" s="1"/>
      <c r="AA139" s="1" t="s">
        <v>0</v>
      </c>
      <c r="AB139" s="1"/>
    </row>
    <row r="140" spans="1:28" x14ac:dyDescent="0.25">
      <c r="A140">
        <f t="shared" si="5"/>
        <v>61</v>
      </c>
      <c r="B140" s="8">
        <v>42804</v>
      </c>
      <c r="C140" s="1" t="s">
        <v>18</v>
      </c>
      <c r="D140" s="1"/>
      <c r="E140" s="1"/>
      <c r="F140" s="1" t="s">
        <v>319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>
        <v>1</v>
      </c>
      <c r="V140" s="1"/>
      <c r="W140" s="1"/>
      <c r="X140" s="7"/>
      <c r="Y140" s="1" t="s">
        <v>372</v>
      </c>
      <c r="Z140" s="1"/>
      <c r="AA140" s="1" t="s">
        <v>0</v>
      </c>
      <c r="AB140" s="1"/>
    </row>
    <row r="141" spans="1:28" x14ac:dyDescent="0.25">
      <c r="A141">
        <f t="shared" si="5"/>
        <v>62</v>
      </c>
      <c r="B141" s="23">
        <v>42807</v>
      </c>
      <c r="C141" t="s">
        <v>165</v>
      </c>
      <c r="F141" t="s">
        <v>9</v>
      </c>
      <c r="G141">
        <v>26</v>
      </c>
      <c r="H141">
        <v>26</v>
      </c>
      <c r="X141" s="21">
        <v>40994</v>
      </c>
      <c r="Y141" s="9" t="s">
        <v>373</v>
      </c>
      <c r="AA141" t="s">
        <v>95</v>
      </c>
    </row>
    <row r="142" spans="1:28" x14ac:dyDescent="0.25">
      <c r="A142">
        <f t="shared" si="5"/>
        <v>63</v>
      </c>
      <c r="B142" s="8">
        <v>42808</v>
      </c>
      <c r="C142" s="1" t="s">
        <v>11</v>
      </c>
      <c r="D142" s="1"/>
      <c r="E142" s="1"/>
      <c r="F142" s="1" t="s">
        <v>16</v>
      </c>
      <c r="G142" s="1">
        <v>40</v>
      </c>
      <c r="H142" s="1">
        <v>40</v>
      </c>
      <c r="I142" s="1"/>
      <c r="J142" s="1"/>
      <c r="K142" s="1"/>
      <c r="L142" s="1">
        <v>21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7">
        <v>97114.68</v>
      </c>
      <c r="Y142" s="1" t="s">
        <v>374</v>
      </c>
      <c r="Z142" s="1"/>
      <c r="AA142" s="1" t="s">
        <v>0</v>
      </c>
      <c r="AB142" s="1"/>
    </row>
    <row r="143" spans="1:28" x14ac:dyDescent="0.25">
      <c r="A143">
        <f t="shared" si="5"/>
        <v>63</v>
      </c>
      <c r="B143" s="8">
        <v>42808</v>
      </c>
      <c r="C143" s="1" t="s">
        <v>11</v>
      </c>
      <c r="D143" s="1"/>
      <c r="E143" s="1"/>
      <c r="F143" s="1" t="s">
        <v>27</v>
      </c>
      <c r="G143" s="1">
        <v>5</v>
      </c>
      <c r="H143" s="1">
        <v>5</v>
      </c>
      <c r="I143" s="1"/>
      <c r="J143" s="1"/>
      <c r="K143" s="1"/>
      <c r="L143" s="1">
        <v>18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7"/>
      <c r="Y143" s="1" t="s">
        <v>374</v>
      </c>
      <c r="Z143" s="1"/>
      <c r="AA143" s="1" t="s">
        <v>0</v>
      </c>
      <c r="AB143" s="1"/>
    </row>
    <row r="144" spans="1:28" x14ac:dyDescent="0.25">
      <c r="A144">
        <f t="shared" si="5"/>
        <v>63</v>
      </c>
      <c r="B144" s="8">
        <v>42808</v>
      </c>
      <c r="C144" s="1" t="s">
        <v>11</v>
      </c>
      <c r="D144" s="1"/>
      <c r="E144" s="1"/>
      <c r="F144" s="1" t="s">
        <v>319</v>
      </c>
      <c r="G144" s="1"/>
      <c r="H144" s="9"/>
      <c r="I144" s="1"/>
      <c r="J144" s="1"/>
      <c r="K144" s="1"/>
      <c r="L144" s="1"/>
      <c r="M144" s="1"/>
      <c r="N144" s="1"/>
      <c r="O144" s="1"/>
      <c r="P144" s="9"/>
      <c r="Q144" s="9"/>
      <c r="R144" s="1"/>
      <c r="S144" s="9"/>
      <c r="T144" s="1"/>
      <c r="U144" s="1">
        <v>1</v>
      </c>
      <c r="V144" s="1"/>
      <c r="W144" s="1"/>
      <c r="X144" s="7"/>
      <c r="Y144" s="1" t="s">
        <v>374</v>
      </c>
      <c r="Z144" s="1"/>
      <c r="AA144" s="1" t="s">
        <v>0</v>
      </c>
      <c r="AB144" s="1"/>
    </row>
    <row r="145" spans="1:28" x14ac:dyDescent="0.25">
      <c r="A145">
        <f t="shared" si="5"/>
        <v>64</v>
      </c>
      <c r="B145" s="8">
        <v>42809</v>
      </c>
      <c r="C145" s="1" t="s">
        <v>19</v>
      </c>
      <c r="D145" s="1"/>
      <c r="E145" s="1"/>
      <c r="F145" s="1" t="s">
        <v>16</v>
      </c>
      <c r="G145" s="1">
        <v>35</v>
      </c>
      <c r="H145" s="9">
        <v>35</v>
      </c>
      <c r="I145" s="1"/>
      <c r="J145" s="1"/>
      <c r="K145" s="1"/>
      <c r="L145" s="1">
        <v>24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7">
        <v>188515.69</v>
      </c>
      <c r="Y145" s="1" t="s">
        <v>375</v>
      </c>
      <c r="Z145" s="1"/>
      <c r="AA145" s="1" t="s">
        <v>0</v>
      </c>
      <c r="AB145" s="1"/>
    </row>
    <row r="146" spans="1:28" x14ac:dyDescent="0.25">
      <c r="A146">
        <f t="shared" si="5"/>
        <v>64</v>
      </c>
      <c r="B146" s="8">
        <v>42809</v>
      </c>
      <c r="C146" s="1" t="s">
        <v>19</v>
      </c>
      <c r="D146" s="1"/>
      <c r="E146" s="1"/>
      <c r="F146" s="1" t="s">
        <v>20</v>
      </c>
      <c r="G146" s="1">
        <v>11</v>
      </c>
      <c r="H146" s="9">
        <v>11</v>
      </c>
      <c r="I146" s="1"/>
      <c r="J146" s="1"/>
      <c r="K146" s="1"/>
      <c r="L146" s="1">
        <v>30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7"/>
      <c r="Y146" s="1" t="s">
        <v>375</v>
      </c>
      <c r="Z146" s="1"/>
      <c r="AA146" s="1" t="s">
        <v>0</v>
      </c>
      <c r="AB146" s="1"/>
    </row>
    <row r="147" spans="1:28" x14ac:dyDescent="0.25">
      <c r="A147">
        <f t="shared" si="5"/>
        <v>64</v>
      </c>
      <c r="B147" s="8">
        <v>42809</v>
      </c>
      <c r="C147" s="1" t="s">
        <v>19</v>
      </c>
      <c r="D147" s="1"/>
      <c r="E147" s="1"/>
      <c r="F147" s="1" t="s">
        <v>42</v>
      </c>
      <c r="G147" s="1">
        <v>7</v>
      </c>
      <c r="H147" s="1">
        <v>7</v>
      </c>
      <c r="I147" s="1"/>
      <c r="J147" s="1"/>
      <c r="K147" s="1"/>
      <c r="L147" s="1">
        <v>21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7"/>
      <c r="Y147" s="1" t="s">
        <v>375</v>
      </c>
      <c r="Z147" s="1"/>
      <c r="AA147" s="1" t="s">
        <v>0</v>
      </c>
      <c r="AB147" s="1"/>
    </row>
    <row r="148" spans="1:28" x14ac:dyDescent="0.25">
      <c r="A148">
        <f t="shared" si="5"/>
        <v>64</v>
      </c>
      <c r="B148" s="8">
        <v>42809</v>
      </c>
      <c r="C148" s="1" t="s">
        <v>19</v>
      </c>
      <c r="D148" s="1"/>
      <c r="E148" s="1"/>
      <c r="F148" s="1" t="s">
        <v>319</v>
      </c>
      <c r="G148" s="1"/>
      <c r="H148" s="9"/>
      <c r="I148" s="1"/>
      <c r="J148" s="1"/>
      <c r="K148" s="1"/>
      <c r="L148" s="1"/>
      <c r="M148" s="1"/>
      <c r="N148" s="1"/>
      <c r="O148" s="1"/>
      <c r="P148" s="9"/>
      <c r="Q148" s="9"/>
      <c r="R148" s="1"/>
      <c r="S148" s="1"/>
      <c r="T148" s="1"/>
      <c r="U148" s="1">
        <v>1</v>
      </c>
      <c r="V148" s="1"/>
      <c r="W148" s="1"/>
      <c r="X148" s="7"/>
      <c r="Y148" s="1" t="s">
        <v>375</v>
      </c>
      <c r="Z148" s="1"/>
      <c r="AA148" s="1" t="s">
        <v>0</v>
      </c>
      <c r="AB148" s="1"/>
    </row>
    <row r="149" spans="1:28" x14ac:dyDescent="0.25">
      <c r="A149">
        <f t="shared" si="5"/>
        <v>65</v>
      </c>
      <c r="B149" s="8">
        <v>42809</v>
      </c>
      <c r="C149" s="1" t="s">
        <v>122</v>
      </c>
      <c r="D149" s="1" t="s">
        <v>376</v>
      </c>
      <c r="E149" s="1"/>
      <c r="F149" s="1" t="s">
        <v>42</v>
      </c>
      <c r="G149" s="1">
        <v>54</v>
      </c>
      <c r="H149" s="1">
        <v>46</v>
      </c>
      <c r="I149" s="1">
        <v>8</v>
      </c>
      <c r="J149" s="1"/>
      <c r="K149" s="1"/>
      <c r="L149" s="1">
        <v>66</v>
      </c>
      <c r="M149" s="1"/>
      <c r="N149" s="1"/>
      <c r="O149" s="1"/>
      <c r="P149" s="1"/>
      <c r="Q149" s="1"/>
      <c r="R149" s="1"/>
      <c r="S149" s="1"/>
      <c r="T149" s="9"/>
      <c r="U149" s="9"/>
      <c r="V149" s="1"/>
      <c r="W149" s="1"/>
      <c r="X149" s="7">
        <v>455178.56</v>
      </c>
      <c r="Y149" s="1" t="s">
        <v>377</v>
      </c>
      <c r="Z149" s="1"/>
      <c r="AA149" s="1" t="s">
        <v>0</v>
      </c>
      <c r="AB149" s="1"/>
    </row>
    <row r="150" spans="1:28" x14ac:dyDescent="0.25">
      <c r="A150">
        <f t="shared" si="5"/>
        <v>65</v>
      </c>
      <c r="B150" s="8">
        <v>42809</v>
      </c>
      <c r="C150" s="1" t="s">
        <v>122</v>
      </c>
      <c r="D150" s="1" t="s">
        <v>376</v>
      </c>
      <c r="E150" s="1"/>
      <c r="F150" s="1" t="s">
        <v>319</v>
      </c>
      <c r="G150" s="1"/>
      <c r="H150" s="9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9"/>
      <c r="U150" s="9">
        <v>2</v>
      </c>
      <c r="V150" s="1"/>
      <c r="W150" s="1"/>
      <c r="X150" s="7"/>
      <c r="Y150" s="1" t="s">
        <v>377</v>
      </c>
      <c r="Z150" s="1"/>
      <c r="AA150" s="1" t="s">
        <v>0</v>
      </c>
      <c r="AB150" s="1"/>
    </row>
    <row r="151" spans="1:28" x14ac:dyDescent="0.25">
      <c r="A151">
        <f t="shared" si="5"/>
        <v>66</v>
      </c>
      <c r="B151" s="8">
        <v>42809</v>
      </c>
      <c r="C151" s="1" t="s">
        <v>378</v>
      </c>
      <c r="D151" s="1" t="s">
        <v>379</v>
      </c>
      <c r="E151" s="1"/>
      <c r="F151" s="1" t="s">
        <v>7</v>
      </c>
      <c r="G151" s="1">
        <v>7</v>
      </c>
      <c r="H151" s="9">
        <v>2</v>
      </c>
      <c r="I151" s="1">
        <v>5</v>
      </c>
      <c r="J151" s="1"/>
      <c r="K151" s="1"/>
      <c r="L151" s="1">
        <v>35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7">
        <v>178112.58</v>
      </c>
      <c r="Y151" s="1" t="s">
        <v>380</v>
      </c>
      <c r="Z151" s="1"/>
      <c r="AA151" s="1" t="s">
        <v>0</v>
      </c>
      <c r="AB151" s="1"/>
    </row>
    <row r="152" spans="1:28" x14ac:dyDescent="0.25">
      <c r="A152">
        <f t="shared" si="5"/>
        <v>66</v>
      </c>
      <c r="B152" s="8">
        <v>42809</v>
      </c>
      <c r="C152" s="1" t="s">
        <v>378</v>
      </c>
      <c r="D152" s="1" t="s">
        <v>379</v>
      </c>
      <c r="E152" s="1"/>
      <c r="F152" s="1" t="s">
        <v>14</v>
      </c>
      <c r="G152" s="1">
        <v>7</v>
      </c>
      <c r="H152" s="1">
        <v>0</v>
      </c>
      <c r="I152" s="1">
        <v>7</v>
      </c>
      <c r="J152" s="1"/>
      <c r="K152" s="1"/>
      <c r="L152" s="1">
        <v>30</v>
      </c>
      <c r="M152" s="1"/>
      <c r="N152" s="1"/>
      <c r="O152" s="1"/>
      <c r="P152" s="1">
        <v>6</v>
      </c>
      <c r="Q152" s="1">
        <v>24</v>
      </c>
      <c r="R152" s="1"/>
      <c r="S152" s="1"/>
      <c r="T152" s="1"/>
      <c r="U152" s="1"/>
      <c r="V152" s="1"/>
      <c r="W152" s="1"/>
      <c r="X152" s="7"/>
      <c r="Y152" s="1" t="s">
        <v>380</v>
      </c>
      <c r="Z152" s="1"/>
      <c r="AA152" s="1" t="s">
        <v>0</v>
      </c>
      <c r="AB152" s="1"/>
    </row>
    <row r="153" spans="1:28" x14ac:dyDescent="0.25">
      <c r="A153">
        <f t="shared" si="5"/>
        <v>67</v>
      </c>
      <c r="B153" s="23">
        <v>42809</v>
      </c>
      <c r="C153" t="s">
        <v>30</v>
      </c>
      <c r="F153" t="s">
        <v>8</v>
      </c>
      <c r="G153">
        <v>6</v>
      </c>
      <c r="H153">
        <v>6</v>
      </c>
      <c r="U153">
        <v>1</v>
      </c>
      <c r="X153" s="21">
        <v>188515.69</v>
      </c>
      <c r="Y153" s="9" t="s">
        <v>381</v>
      </c>
      <c r="AA153" t="s">
        <v>95</v>
      </c>
    </row>
    <row r="154" spans="1:28" x14ac:dyDescent="0.25">
      <c r="A154">
        <f t="shared" si="5"/>
        <v>68</v>
      </c>
      <c r="B154" s="23">
        <v>42809</v>
      </c>
      <c r="C154" t="s">
        <v>19</v>
      </c>
      <c r="F154" t="s">
        <v>26</v>
      </c>
      <c r="G154">
        <v>16</v>
      </c>
      <c r="H154">
        <v>16</v>
      </c>
      <c r="X154" s="21">
        <v>6843.02</v>
      </c>
      <c r="Y154" s="9" t="s">
        <v>382</v>
      </c>
      <c r="AA154" t="s">
        <v>95</v>
      </c>
    </row>
    <row r="155" spans="1:28" x14ac:dyDescent="0.25">
      <c r="A155">
        <f t="shared" si="5"/>
        <v>69</v>
      </c>
      <c r="B155" s="8">
        <v>42810</v>
      </c>
      <c r="C155" s="1" t="s">
        <v>18</v>
      </c>
      <c r="D155" s="1"/>
      <c r="E155" s="1"/>
      <c r="F155" s="1" t="s">
        <v>16</v>
      </c>
      <c r="G155" s="1">
        <v>43</v>
      </c>
      <c r="H155" s="9">
        <v>43</v>
      </c>
      <c r="I155" s="1"/>
      <c r="J155" s="1"/>
      <c r="K155" s="1"/>
      <c r="L155" s="1">
        <v>27</v>
      </c>
      <c r="M155" s="9"/>
      <c r="N155" s="9"/>
      <c r="O155" s="1"/>
      <c r="P155" s="9"/>
      <c r="Q155" s="9"/>
      <c r="R155" s="1"/>
      <c r="S155" s="1"/>
      <c r="T155" s="1"/>
      <c r="U155" s="1"/>
      <c r="V155" s="1"/>
      <c r="W155" s="1"/>
      <c r="X155" s="7">
        <v>131298.32999999999</v>
      </c>
      <c r="Y155" s="1" t="s">
        <v>383</v>
      </c>
      <c r="Z155" s="1"/>
      <c r="AA155" s="1" t="s">
        <v>0</v>
      </c>
      <c r="AB155" s="1"/>
    </row>
    <row r="156" spans="1:28" x14ac:dyDescent="0.25">
      <c r="A156">
        <f t="shared" si="5"/>
        <v>69</v>
      </c>
      <c r="B156" s="8">
        <v>42810</v>
      </c>
      <c r="C156" s="1" t="s">
        <v>18</v>
      </c>
      <c r="D156" s="1"/>
      <c r="E156" s="1"/>
      <c r="F156" s="1" t="s">
        <v>20</v>
      </c>
      <c r="G156" s="1">
        <v>28</v>
      </c>
      <c r="H156" s="1">
        <v>28</v>
      </c>
      <c r="I156" s="1"/>
      <c r="J156" s="1"/>
      <c r="K156" s="1"/>
      <c r="L156" s="1">
        <v>25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7"/>
      <c r="Y156" s="1" t="s">
        <v>383</v>
      </c>
      <c r="Z156" s="1"/>
      <c r="AA156" s="1" t="s">
        <v>0</v>
      </c>
      <c r="AB156" s="1"/>
    </row>
    <row r="157" spans="1:28" x14ac:dyDescent="0.25">
      <c r="A157">
        <f t="shared" si="5"/>
        <v>69</v>
      </c>
      <c r="B157" s="8">
        <v>42810</v>
      </c>
      <c r="C157" s="1" t="s">
        <v>18</v>
      </c>
      <c r="D157" s="1"/>
      <c r="E157" s="1"/>
      <c r="F157" s="1" t="s">
        <v>319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>
        <v>1</v>
      </c>
      <c r="V157" s="1"/>
      <c r="W157" s="1"/>
      <c r="X157" s="7"/>
      <c r="Y157" s="1" t="s">
        <v>383</v>
      </c>
      <c r="Z157" s="1"/>
      <c r="AA157" s="1" t="s">
        <v>0</v>
      </c>
      <c r="AB157" s="1"/>
    </row>
    <row r="158" spans="1:28" x14ac:dyDescent="0.25">
      <c r="A158">
        <f t="shared" si="5"/>
        <v>70</v>
      </c>
      <c r="B158" s="23">
        <v>42810</v>
      </c>
      <c r="C158" t="s">
        <v>19</v>
      </c>
      <c r="D158" t="s">
        <v>11</v>
      </c>
      <c r="F158" t="s">
        <v>16</v>
      </c>
      <c r="G158">
        <v>127</v>
      </c>
      <c r="H158">
        <v>113</v>
      </c>
      <c r="I158">
        <v>14</v>
      </c>
      <c r="X158" s="21">
        <v>93223</v>
      </c>
      <c r="Y158" s="9" t="s">
        <v>384</v>
      </c>
      <c r="AA158" t="s">
        <v>95</v>
      </c>
    </row>
    <row r="159" spans="1:28" x14ac:dyDescent="0.25">
      <c r="A159">
        <f t="shared" si="5"/>
        <v>71</v>
      </c>
      <c r="B159" s="23">
        <v>42810</v>
      </c>
      <c r="C159" t="s">
        <v>165</v>
      </c>
      <c r="F159" t="s">
        <v>9</v>
      </c>
      <c r="G159">
        <v>14</v>
      </c>
      <c r="H159">
        <v>14</v>
      </c>
      <c r="X159" s="21">
        <v>33990</v>
      </c>
      <c r="Y159" s="9" t="s">
        <v>385</v>
      </c>
      <c r="AA159" t="s">
        <v>95</v>
      </c>
    </row>
    <row r="160" spans="1:28" x14ac:dyDescent="0.25">
      <c r="A160">
        <f t="shared" si="5"/>
        <v>72</v>
      </c>
      <c r="B160" s="8">
        <v>42815</v>
      </c>
      <c r="C160" s="1" t="s">
        <v>30</v>
      </c>
      <c r="D160" s="1"/>
      <c r="E160" s="1"/>
      <c r="F160" s="1" t="s">
        <v>16</v>
      </c>
      <c r="G160" s="1">
        <v>70</v>
      </c>
      <c r="H160" s="9">
        <v>70</v>
      </c>
      <c r="I160" s="1"/>
      <c r="J160" s="1"/>
      <c r="K160" s="1"/>
      <c r="L160" s="1">
        <v>31</v>
      </c>
      <c r="M160" s="1"/>
      <c r="N160" s="1"/>
      <c r="O160" s="1"/>
      <c r="P160" s="9"/>
      <c r="Q160" s="9"/>
      <c r="R160" s="1"/>
      <c r="S160" s="1"/>
      <c r="T160" s="1"/>
      <c r="U160" s="1"/>
      <c r="V160" s="1"/>
      <c r="W160" s="1"/>
      <c r="X160" s="7">
        <v>51811.28</v>
      </c>
      <c r="Y160" s="1" t="s">
        <v>386</v>
      </c>
      <c r="Z160" s="1"/>
      <c r="AA160" s="1" t="s">
        <v>0</v>
      </c>
      <c r="AB160" s="1"/>
    </row>
    <row r="161" spans="1:28" x14ac:dyDescent="0.25">
      <c r="A161">
        <f t="shared" si="5"/>
        <v>72</v>
      </c>
      <c r="B161" s="8">
        <v>42815</v>
      </c>
      <c r="C161" s="1" t="s">
        <v>30</v>
      </c>
      <c r="D161" s="1"/>
      <c r="E161" s="1"/>
      <c r="F161" s="1" t="s">
        <v>319</v>
      </c>
      <c r="G161" s="1"/>
      <c r="H161" s="9"/>
      <c r="I161" s="1"/>
      <c r="J161" s="1"/>
      <c r="K161" s="1"/>
      <c r="L161" s="1"/>
      <c r="M161" s="1"/>
      <c r="N161" s="1"/>
      <c r="O161" s="1"/>
      <c r="P161" s="9"/>
      <c r="Q161" s="9"/>
      <c r="R161" s="1"/>
      <c r="S161" s="1"/>
      <c r="T161" s="1"/>
      <c r="U161" s="1">
        <v>1</v>
      </c>
      <c r="V161" s="1"/>
      <c r="W161" s="1"/>
      <c r="X161" s="7"/>
      <c r="Y161" s="1" t="s">
        <v>386</v>
      </c>
      <c r="Z161" s="1"/>
      <c r="AA161" s="1" t="s">
        <v>0</v>
      </c>
      <c r="AB161" s="1"/>
    </row>
    <row r="162" spans="1:28" x14ac:dyDescent="0.25">
      <c r="A162">
        <f t="shared" si="5"/>
        <v>73</v>
      </c>
      <c r="B162" s="8">
        <v>42815</v>
      </c>
      <c r="C162" s="1" t="s">
        <v>19</v>
      </c>
      <c r="D162" s="1" t="s">
        <v>97</v>
      </c>
      <c r="E162" s="1" t="s">
        <v>178</v>
      </c>
      <c r="F162" s="1" t="s">
        <v>16</v>
      </c>
      <c r="G162" s="1">
        <v>137</v>
      </c>
      <c r="H162" s="1">
        <v>35</v>
      </c>
      <c r="I162" s="1">
        <v>7</v>
      </c>
      <c r="J162" s="1">
        <v>95</v>
      </c>
      <c r="K162" s="1"/>
      <c r="L162" s="1">
        <v>43</v>
      </c>
      <c r="M162" s="1"/>
      <c r="N162" s="1"/>
      <c r="O162" s="1"/>
      <c r="P162" s="1">
        <v>10</v>
      </c>
      <c r="Q162" s="1">
        <v>20</v>
      </c>
      <c r="R162" s="1">
        <v>13</v>
      </c>
      <c r="S162" s="1"/>
      <c r="T162" s="1"/>
      <c r="U162" s="1"/>
      <c r="V162" s="1"/>
      <c r="W162" s="1"/>
      <c r="X162" s="7">
        <v>118210.39</v>
      </c>
      <c r="Y162" s="1" t="s">
        <v>387</v>
      </c>
      <c r="Z162" s="1"/>
      <c r="AA162" s="1" t="s">
        <v>0</v>
      </c>
      <c r="AB162" s="1"/>
    </row>
    <row r="163" spans="1:28" x14ac:dyDescent="0.25">
      <c r="A163">
        <f t="shared" si="5"/>
        <v>73</v>
      </c>
      <c r="B163" s="8">
        <v>42815</v>
      </c>
      <c r="C163" s="1" t="s">
        <v>19</v>
      </c>
      <c r="D163" s="1" t="s">
        <v>97</v>
      </c>
      <c r="E163" s="1" t="s">
        <v>178</v>
      </c>
      <c r="F163" s="1" t="s">
        <v>319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>
        <v>1</v>
      </c>
      <c r="V163" s="1"/>
      <c r="W163" s="1"/>
      <c r="X163" s="7"/>
      <c r="Y163" s="1" t="s">
        <v>387</v>
      </c>
      <c r="Z163" s="1"/>
      <c r="AA163" s="1" t="s">
        <v>0</v>
      </c>
      <c r="AB163" s="1"/>
    </row>
    <row r="164" spans="1:28" x14ac:dyDescent="0.25">
      <c r="A164">
        <f t="shared" si="5"/>
        <v>74</v>
      </c>
      <c r="B164" s="23">
        <v>42815</v>
      </c>
      <c r="C164" t="s">
        <v>19</v>
      </c>
      <c r="F164" t="s">
        <v>26</v>
      </c>
      <c r="G164">
        <v>25</v>
      </c>
      <c r="H164">
        <v>25</v>
      </c>
      <c r="K164">
        <v>2</v>
      </c>
      <c r="M164">
        <v>1</v>
      </c>
      <c r="P164">
        <v>33</v>
      </c>
      <c r="X164" s="21">
        <v>60385.41</v>
      </c>
      <c r="Y164" t="s">
        <v>388</v>
      </c>
    </row>
    <row r="165" spans="1:28" x14ac:dyDescent="0.25">
      <c r="A165">
        <f t="shared" si="5"/>
        <v>74</v>
      </c>
      <c r="B165" s="23">
        <v>42815</v>
      </c>
      <c r="C165" t="s">
        <v>19</v>
      </c>
      <c r="F165" t="s">
        <v>8</v>
      </c>
      <c r="G165">
        <v>7</v>
      </c>
      <c r="H165">
        <v>7</v>
      </c>
      <c r="X165" s="21"/>
      <c r="Y165" t="s">
        <v>388</v>
      </c>
    </row>
    <row r="166" spans="1:28" x14ac:dyDescent="0.25">
      <c r="A166">
        <f t="shared" si="5"/>
        <v>74</v>
      </c>
      <c r="B166" s="23">
        <v>42815</v>
      </c>
      <c r="C166" t="s">
        <v>19</v>
      </c>
      <c r="F166" t="s">
        <v>16</v>
      </c>
      <c r="G166">
        <v>18</v>
      </c>
      <c r="H166">
        <v>18</v>
      </c>
      <c r="X166" s="21"/>
      <c r="Y166" t="s">
        <v>388</v>
      </c>
    </row>
    <row r="167" spans="1:28" x14ac:dyDescent="0.25">
      <c r="A167">
        <f t="shared" si="5"/>
        <v>75</v>
      </c>
      <c r="B167" s="23">
        <v>42815</v>
      </c>
      <c r="C167" t="s">
        <v>19</v>
      </c>
      <c r="F167" t="s">
        <v>99</v>
      </c>
      <c r="G167">
        <f t="shared" ref="G167" si="6">SUM(H167:J167)</f>
        <v>0</v>
      </c>
      <c r="U167">
        <v>1</v>
      </c>
      <c r="Y167" t="s">
        <v>388</v>
      </c>
      <c r="AA167" t="s">
        <v>32</v>
      </c>
    </row>
    <row r="168" spans="1:28" x14ac:dyDescent="0.25">
      <c r="A168">
        <f t="shared" si="5"/>
        <v>76</v>
      </c>
      <c r="B168" s="23">
        <v>42815</v>
      </c>
      <c r="C168" t="s">
        <v>19</v>
      </c>
      <c r="D168" t="s">
        <v>11</v>
      </c>
      <c r="F168" t="s">
        <v>16</v>
      </c>
      <c r="G168">
        <v>127</v>
      </c>
      <c r="H168">
        <v>54</v>
      </c>
      <c r="I168">
        <v>73</v>
      </c>
      <c r="X168" s="21">
        <v>93223</v>
      </c>
      <c r="Y168" t="s">
        <v>389</v>
      </c>
      <c r="AA168" t="s">
        <v>95</v>
      </c>
    </row>
    <row r="169" spans="1:28" x14ac:dyDescent="0.25">
      <c r="A169">
        <f t="shared" si="5"/>
        <v>77</v>
      </c>
      <c r="B169" s="8">
        <v>42816</v>
      </c>
      <c r="C169" s="1" t="s">
        <v>11</v>
      </c>
      <c r="D169" s="1"/>
      <c r="E169" s="1"/>
      <c r="F169" s="1" t="s">
        <v>14</v>
      </c>
      <c r="G169" s="1">
        <v>13</v>
      </c>
      <c r="H169" s="9">
        <v>13</v>
      </c>
      <c r="I169" s="1"/>
      <c r="J169" s="1"/>
      <c r="K169" s="1"/>
      <c r="L169" s="1">
        <v>36</v>
      </c>
      <c r="M169" s="1"/>
      <c r="N169" s="1"/>
      <c r="O169" s="1"/>
      <c r="P169" s="9"/>
      <c r="Q169" s="9"/>
      <c r="R169" s="1"/>
      <c r="S169" s="9"/>
      <c r="T169" s="9"/>
      <c r="U169" s="1"/>
      <c r="V169" s="1"/>
      <c r="W169" s="1"/>
      <c r="X169" s="7">
        <v>68695.05</v>
      </c>
      <c r="Y169" s="1" t="s">
        <v>390</v>
      </c>
      <c r="Z169" s="1"/>
      <c r="AA169" s="1" t="s">
        <v>0</v>
      </c>
      <c r="AB169" s="1"/>
    </row>
    <row r="170" spans="1:28" x14ac:dyDescent="0.25">
      <c r="A170">
        <f t="shared" si="5"/>
        <v>77</v>
      </c>
      <c r="B170" s="8">
        <v>42816</v>
      </c>
      <c r="C170" s="1" t="s">
        <v>11</v>
      </c>
      <c r="D170" s="1"/>
      <c r="E170" s="1"/>
      <c r="F170" s="1" t="s">
        <v>16</v>
      </c>
      <c r="G170" s="1">
        <v>12</v>
      </c>
      <c r="H170" s="9">
        <v>12</v>
      </c>
      <c r="I170" s="1"/>
      <c r="J170" s="1"/>
      <c r="K170" s="1"/>
      <c r="L170" s="1">
        <v>30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7"/>
      <c r="Y170" s="1" t="s">
        <v>390</v>
      </c>
      <c r="Z170" s="1"/>
      <c r="AA170" s="1" t="s">
        <v>0</v>
      </c>
      <c r="AB170" s="1"/>
    </row>
    <row r="171" spans="1:28" x14ac:dyDescent="0.25">
      <c r="A171">
        <f t="shared" si="5"/>
        <v>77</v>
      </c>
      <c r="B171" s="8">
        <v>42816</v>
      </c>
      <c r="C171" s="1" t="s">
        <v>11</v>
      </c>
      <c r="D171" s="1"/>
      <c r="E171" s="1"/>
      <c r="F171" s="1" t="s">
        <v>319</v>
      </c>
      <c r="G171" s="1"/>
      <c r="H171" s="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>
        <v>2</v>
      </c>
      <c r="V171" s="1"/>
      <c r="W171" s="1"/>
      <c r="X171" s="7"/>
      <c r="Y171" s="1" t="s">
        <v>390</v>
      </c>
      <c r="Z171" s="1"/>
      <c r="AA171" s="1" t="s">
        <v>0</v>
      </c>
      <c r="AB171" s="1"/>
    </row>
    <row r="172" spans="1:28" x14ac:dyDescent="0.25">
      <c r="A172">
        <f t="shared" si="5"/>
        <v>78</v>
      </c>
      <c r="B172" s="23">
        <v>42816</v>
      </c>
      <c r="C172" t="s">
        <v>11</v>
      </c>
      <c r="D172" t="s">
        <v>30</v>
      </c>
      <c r="F172" t="s">
        <v>58</v>
      </c>
      <c r="G172">
        <v>29</v>
      </c>
      <c r="H172" s="9">
        <v>13</v>
      </c>
      <c r="I172">
        <v>16</v>
      </c>
      <c r="U172">
        <v>1</v>
      </c>
      <c r="X172" s="21">
        <v>39792.06</v>
      </c>
      <c r="Y172" s="9" t="s">
        <v>391</v>
      </c>
      <c r="AA172" t="s">
        <v>95</v>
      </c>
    </row>
    <row r="173" spans="1:28" x14ac:dyDescent="0.25">
      <c r="A173">
        <f t="shared" si="5"/>
        <v>79</v>
      </c>
      <c r="B173" s="23">
        <v>42816</v>
      </c>
      <c r="C173" t="s">
        <v>30</v>
      </c>
      <c r="F173" t="s">
        <v>16</v>
      </c>
      <c r="G173">
        <v>90</v>
      </c>
      <c r="H173">
        <v>90</v>
      </c>
      <c r="X173" s="21">
        <v>64609.7</v>
      </c>
      <c r="Y173" s="9" t="s">
        <v>392</v>
      </c>
      <c r="AA173" t="s">
        <v>95</v>
      </c>
    </row>
    <row r="174" spans="1:28" x14ac:dyDescent="0.25">
      <c r="A174">
        <f t="shared" si="5"/>
        <v>80</v>
      </c>
      <c r="B174" s="23">
        <v>42816</v>
      </c>
      <c r="C174" t="s">
        <v>19</v>
      </c>
      <c r="F174" t="s">
        <v>26</v>
      </c>
      <c r="G174">
        <v>16</v>
      </c>
      <c r="H174">
        <v>16</v>
      </c>
      <c r="X174" s="21">
        <v>37878</v>
      </c>
      <c r="Y174" s="9" t="s">
        <v>393</v>
      </c>
      <c r="AA174" t="s">
        <v>95</v>
      </c>
    </row>
    <row r="175" spans="1:28" x14ac:dyDescent="0.25">
      <c r="A175">
        <f t="shared" si="5"/>
        <v>81</v>
      </c>
      <c r="B175" s="8">
        <v>42817</v>
      </c>
      <c r="C175" s="1" t="s">
        <v>210</v>
      </c>
      <c r="D175" s="1" t="s">
        <v>3</v>
      </c>
      <c r="E175" s="1"/>
      <c r="F175" s="1" t="s">
        <v>9</v>
      </c>
      <c r="G175" s="1">
        <v>23</v>
      </c>
      <c r="H175" s="1">
        <v>0</v>
      </c>
      <c r="I175" s="1">
        <v>23</v>
      </c>
      <c r="J175" s="1"/>
      <c r="K175" s="1"/>
      <c r="L175" s="1">
        <v>79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7">
        <v>323973.46000000002</v>
      </c>
      <c r="Y175" s="1" t="s">
        <v>394</v>
      </c>
      <c r="Z175" s="1"/>
      <c r="AA175" s="1" t="s">
        <v>0</v>
      </c>
      <c r="AB175" s="1"/>
    </row>
    <row r="176" spans="1:28" x14ac:dyDescent="0.25">
      <c r="A176">
        <f t="shared" si="5"/>
        <v>81</v>
      </c>
      <c r="B176" s="8">
        <v>42817</v>
      </c>
      <c r="C176" s="1" t="s">
        <v>210</v>
      </c>
      <c r="D176" s="1" t="s">
        <v>3</v>
      </c>
      <c r="E176" s="1"/>
      <c r="F176" s="1" t="s">
        <v>8</v>
      </c>
      <c r="G176" s="1">
        <v>3</v>
      </c>
      <c r="H176" s="1">
        <v>1</v>
      </c>
      <c r="I176" s="1">
        <v>2</v>
      </c>
      <c r="J176" s="1"/>
      <c r="K176" s="1"/>
      <c r="L176" s="1">
        <v>13</v>
      </c>
      <c r="M176" s="1"/>
      <c r="N176" s="1"/>
      <c r="O176" s="1"/>
      <c r="P176" s="1">
        <v>4</v>
      </c>
      <c r="Q176" s="1">
        <v>9</v>
      </c>
      <c r="R176" s="1"/>
      <c r="S176" s="1"/>
      <c r="T176" s="1"/>
      <c r="U176" s="1"/>
      <c r="V176" s="1"/>
      <c r="W176" s="1"/>
      <c r="X176" s="7"/>
      <c r="Y176" s="1" t="s">
        <v>394</v>
      </c>
      <c r="Z176" s="1"/>
      <c r="AA176" s="1" t="s">
        <v>0</v>
      </c>
      <c r="AB176" s="1"/>
    </row>
    <row r="177" spans="1:28" x14ac:dyDescent="0.25">
      <c r="A177">
        <f t="shared" si="5"/>
        <v>81</v>
      </c>
      <c r="B177" s="8">
        <v>42817</v>
      </c>
      <c r="C177" s="1" t="s">
        <v>210</v>
      </c>
      <c r="D177" s="1" t="s">
        <v>3</v>
      </c>
      <c r="E177" s="1"/>
      <c r="F177" s="1" t="s">
        <v>16</v>
      </c>
      <c r="G177" s="1">
        <v>4</v>
      </c>
      <c r="H177" s="9">
        <v>3</v>
      </c>
      <c r="I177" s="1">
        <v>1</v>
      </c>
      <c r="J177" s="1"/>
      <c r="K177" s="1"/>
      <c r="L177" s="1">
        <v>25</v>
      </c>
      <c r="M177" s="1"/>
      <c r="N177" s="1"/>
      <c r="O177" s="1"/>
      <c r="P177" s="1">
        <v>20</v>
      </c>
      <c r="Q177" s="1">
        <v>5</v>
      </c>
      <c r="R177" s="1"/>
      <c r="S177" s="1"/>
      <c r="T177" s="1"/>
      <c r="U177" s="1"/>
      <c r="V177" s="1"/>
      <c r="W177" s="1"/>
      <c r="X177" s="7"/>
      <c r="Y177" s="1" t="s">
        <v>394</v>
      </c>
      <c r="Z177" s="1"/>
      <c r="AA177" s="1" t="s">
        <v>0</v>
      </c>
      <c r="AB177" s="1"/>
    </row>
    <row r="178" spans="1:28" x14ac:dyDescent="0.25">
      <c r="A178">
        <f t="shared" si="5"/>
        <v>81</v>
      </c>
      <c r="B178" s="8">
        <v>42817</v>
      </c>
      <c r="C178" s="1" t="s">
        <v>210</v>
      </c>
      <c r="D178" s="1" t="s">
        <v>3</v>
      </c>
      <c r="E178" s="1"/>
      <c r="F178" s="1" t="s">
        <v>2</v>
      </c>
      <c r="G178" s="1"/>
      <c r="H178" s="1"/>
      <c r="I178" s="1"/>
      <c r="J178" s="1"/>
      <c r="K178" s="1">
        <v>3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7"/>
      <c r="Y178" s="1" t="s">
        <v>394</v>
      </c>
      <c r="Z178" s="1"/>
      <c r="AA178" s="1" t="s">
        <v>0</v>
      </c>
      <c r="AB178" s="1"/>
    </row>
    <row r="179" spans="1:28" x14ac:dyDescent="0.25">
      <c r="A179">
        <f t="shared" si="5"/>
        <v>81</v>
      </c>
      <c r="B179" s="8">
        <v>42817</v>
      </c>
      <c r="C179" s="1" t="s">
        <v>210</v>
      </c>
      <c r="D179" s="1" t="s">
        <v>3</v>
      </c>
      <c r="E179" s="1"/>
      <c r="F179" s="1" t="s">
        <v>319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>
        <v>2</v>
      </c>
      <c r="V179" s="1"/>
      <c r="W179" s="1"/>
      <c r="X179" s="7"/>
      <c r="Y179" s="1" t="s">
        <v>394</v>
      </c>
      <c r="Z179" s="1"/>
      <c r="AA179" s="1" t="s">
        <v>0</v>
      </c>
      <c r="AB179" s="1"/>
    </row>
    <row r="180" spans="1:28" x14ac:dyDescent="0.25">
      <c r="A180">
        <f t="shared" si="5"/>
        <v>82</v>
      </c>
      <c r="B180" s="23">
        <v>42821</v>
      </c>
      <c r="C180" t="s">
        <v>214</v>
      </c>
      <c r="F180" t="s">
        <v>16</v>
      </c>
      <c r="G180">
        <v>15</v>
      </c>
      <c r="H180">
        <v>15</v>
      </c>
      <c r="X180" s="21">
        <v>325622.53999999998</v>
      </c>
      <c r="Y180" s="9" t="s">
        <v>395</v>
      </c>
      <c r="AA180" t="s">
        <v>95</v>
      </c>
    </row>
    <row r="181" spans="1:28" x14ac:dyDescent="0.25">
      <c r="A181">
        <f t="shared" si="5"/>
        <v>83</v>
      </c>
      <c r="B181" s="23">
        <v>42821</v>
      </c>
      <c r="C181" t="s">
        <v>165</v>
      </c>
      <c r="F181" t="s">
        <v>9</v>
      </c>
      <c r="G181">
        <v>30</v>
      </c>
      <c r="H181">
        <v>30</v>
      </c>
      <c r="X181" s="21">
        <v>45320</v>
      </c>
      <c r="Y181" s="9" t="s">
        <v>396</v>
      </c>
      <c r="AA181" t="s">
        <v>95</v>
      </c>
    </row>
    <row r="182" spans="1:28" x14ac:dyDescent="0.25">
      <c r="A182">
        <f t="shared" si="5"/>
        <v>84</v>
      </c>
      <c r="B182" s="8">
        <v>42822</v>
      </c>
      <c r="C182" s="1" t="s">
        <v>214</v>
      </c>
      <c r="D182" s="1"/>
      <c r="E182" s="1"/>
      <c r="F182" s="1" t="s">
        <v>5</v>
      </c>
      <c r="G182" s="1">
        <v>10</v>
      </c>
      <c r="H182" s="1">
        <v>10</v>
      </c>
      <c r="I182" s="1"/>
      <c r="J182" s="1"/>
      <c r="K182" s="1"/>
      <c r="L182" s="1">
        <v>42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7">
        <v>272159.75</v>
      </c>
      <c r="Y182" s="1" t="s">
        <v>397</v>
      </c>
      <c r="Z182" s="1"/>
      <c r="AA182" s="1" t="s">
        <v>0</v>
      </c>
      <c r="AB182" s="1"/>
    </row>
    <row r="183" spans="1:28" x14ac:dyDescent="0.25">
      <c r="A183">
        <f t="shared" si="5"/>
        <v>84</v>
      </c>
      <c r="B183" s="8">
        <v>42822</v>
      </c>
      <c r="C183" s="1" t="s">
        <v>214</v>
      </c>
      <c r="D183" s="1"/>
      <c r="E183" s="1"/>
      <c r="F183" s="1" t="s">
        <v>14</v>
      </c>
      <c r="G183" s="1">
        <v>19</v>
      </c>
      <c r="H183" s="1">
        <v>19</v>
      </c>
      <c r="I183" s="1"/>
      <c r="J183" s="1"/>
      <c r="K183" s="1"/>
      <c r="L183" s="1">
        <v>47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7"/>
      <c r="Y183" s="1" t="s">
        <v>397</v>
      </c>
      <c r="Z183" s="1"/>
      <c r="AA183" s="1" t="s">
        <v>0</v>
      </c>
      <c r="AB183" s="1"/>
    </row>
    <row r="184" spans="1:28" x14ac:dyDescent="0.25">
      <c r="A184">
        <f t="shared" si="5"/>
        <v>84</v>
      </c>
      <c r="B184" s="8">
        <v>42822</v>
      </c>
      <c r="C184" s="1" t="s">
        <v>214</v>
      </c>
      <c r="D184" s="1"/>
      <c r="E184" s="1"/>
      <c r="F184" s="1" t="s">
        <v>27</v>
      </c>
      <c r="G184" s="1">
        <v>0</v>
      </c>
      <c r="H184" s="9">
        <v>0</v>
      </c>
      <c r="I184" s="1"/>
      <c r="J184" s="1"/>
      <c r="K184" s="1"/>
      <c r="L184" s="1">
        <v>0</v>
      </c>
      <c r="M184" s="9"/>
      <c r="N184" s="9"/>
      <c r="O184" s="1"/>
      <c r="P184" s="9"/>
      <c r="Q184" s="9"/>
      <c r="R184" s="1"/>
      <c r="S184" s="1"/>
      <c r="T184" s="1"/>
      <c r="U184" s="1"/>
      <c r="V184" s="1"/>
      <c r="W184" s="1"/>
      <c r="X184" s="7"/>
      <c r="Y184" s="1" t="s">
        <v>397</v>
      </c>
      <c r="Z184" s="1"/>
      <c r="AA184" s="1" t="s">
        <v>0</v>
      </c>
      <c r="AB184" s="1"/>
    </row>
    <row r="185" spans="1:28" x14ac:dyDescent="0.25">
      <c r="A185">
        <f t="shared" si="5"/>
        <v>84</v>
      </c>
      <c r="B185" s="8">
        <v>42822</v>
      </c>
      <c r="C185" s="1" t="s">
        <v>214</v>
      </c>
      <c r="D185" s="1"/>
      <c r="E185" s="1"/>
      <c r="F185" s="1" t="s">
        <v>319</v>
      </c>
      <c r="G185" s="1"/>
      <c r="H185" s="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>
        <v>2</v>
      </c>
      <c r="V185" s="1"/>
      <c r="W185" s="1"/>
      <c r="X185" s="7"/>
      <c r="Y185" s="1" t="s">
        <v>397</v>
      </c>
      <c r="Z185" s="1"/>
      <c r="AA185" s="1" t="s">
        <v>0</v>
      </c>
      <c r="AB185" s="1"/>
    </row>
    <row r="186" spans="1:28" x14ac:dyDescent="0.25">
      <c r="A186">
        <f t="shared" si="5"/>
        <v>85</v>
      </c>
      <c r="B186" s="8">
        <v>42822</v>
      </c>
      <c r="C186" s="1" t="s">
        <v>19</v>
      </c>
      <c r="D186" s="1" t="s">
        <v>11</v>
      </c>
      <c r="E186" s="1"/>
      <c r="F186" s="1" t="s">
        <v>16</v>
      </c>
      <c r="G186" s="1">
        <v>70</v>
      </c>
      <c r="H186" s="1">
        <v>42</v>
      </c>
      <c r="I186" s="1">
        <v>28</v>
      </c>
      <c r="J186" s="1"/>
      <c r="K186" s="1"/>
      <c r="L186" s="1">
        <v>32</v>
      </c>
      <c r="M186" s="1"/>
      <c r="N186" s="1"/>
      <c r="O186" s="1"/>
      <c r="P186" s="1">
        <v>29</v>
      </c>
      <c r="Q186" s="1">
        <v>3</v>
      </c>
      <c r="R186" s="1"/>
      <c r="S186" s="1"/>
      <c r="T186" s="1"/>
      <c r="U186" s="1"/>
      <c r="V186" s="1"/>
      <c r="W186" s="1"/>
      <c r="X186" s="7">
        <v>94589.6</v>
      </c>
      <c r="Y186" s="1" t="s">
        <v>398</v>
      </c>
      <c r="Z186" s="1"/>
      <c r="AA186" s="1" t="s">
        <v>0</v>
      </c>
      <c r="AB186" s="1"/>
    </row>
    <row r="187" spans="1:28" x14ac:dyDescent="0.25">
      <c r="A187">
        <f t="shared" si="5"/>
        <v>85</v>
      </c>
      <c r="B187" s="8">
        <v>42822</v>
      </c>
      <c r="C187" s="1" t="s">
        <v>19</v>
      </c>
      <c r="D187" s="1" t="s">
        <v>11</v>
      </c>
      <c r="E187" s="1"/>
      <c r="F187" s="1" t="s">
        <v>319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>
        <v>1</v>
      </c>
      <c r="V187" s="1"/>
      <c r="W187" s="1"/>
      <c r="X187" s="7"/>
      <c r="Y187" s="1" t="s">
        <v>398</v>
      </c>
      <c r="Z187" s="1"/>
      <c r="AA187" s="1" t="s">
        <v>0</v>
      </c>
      <c r="AB187" s="1"/>
    </row>
    <row r="188" spans="1:28" x14ac:dyDescent="0.25">
      <c r="A188">
        <f t="shared" si="5"/>
        <v>86</v>
      </c>
      <c r="B188" s="8">
        <v>42823</v>
      </c>
      <c r="C188" s="1" t="s">
        <v>47</v>
      </c>
      <c r="D188" s="1"/>
      <c r="E188" s="1"/>
      <c r="F188" s="1" t="s">
        <v>24</v>
      </c>
      <c r="G188" s="1">
        <v>21</v>
      </c>
      <c r="H188" s="1">
        <v>21</v>
      </c>
      <c r="I188" s="1"/>
      <c r="J188" s="1"/>
      <c r="K188" s="1"/>
      <c r="L188" s="1">
        <v>65</v>
      </c>
      <c r="M188" s="1"/>
      <c r="N188" s="1"/>
      <c r="O188" s="1"/>
      <c r="P188" s="1"/>
      <c r="Q188" s="1"/>
      <c r="R188" s="1"/>
      <c r="S188" s="1"/>
      <c r="T188" s="9"/>
      <c r="U188" s="9"/>
      <c r="V188" s="1"/>
      <c r="W188" s="1"/>
      <c r="X188" s="7">
        <v>363377.79</v>
      </c>
      <c r="Y188" s="1" t="s">
        <v>399</v>
      </c>
      <c r="Z188" s="1"/>
      <c r="AA188" s="1" t="s">
        <v>0</v>
      </c>
      <c r="AB188" s="1"/>
    </row>
    <row r="189" spans="1:28" x14ac:dyDescent="0.25">
      <c r="A189">
        <f t="shared" si="5"/>
        <v>86</v>
      </c>
      <c r="B189" s="8">
        <v>42823</v>
      </c>
      <c r="C189" s="1" t="s">
        <v>47</v>
      </c>
      <c r="D189" s="1"/>
      <c r="E189" s="1"/>
      <c r="F189" s="1" t="s">
        <v>14</v>
      </c>
      <c r="G189" s="1">
        <v>5</v>
      </c>
      <c r="H189" s="1">
        <v>5</v>
      </c>
      <c r="I189" s="1"/>
      <c r="J189" s="1"/>
      <c r="K189" s="1"/>
      <c r="L189" s="1">
        <v>30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7"/>
      <c r="Y189" s="1" t="s">
        <v>399</v>
      </c>
      <c r="Z189" s="1"/>
      <c r="AA189" s="1" t="s">
        <v>0</v>
      </c>
      <c r="AB189" s="1"/>
    </row>
    <row r="190" spans="1:28" x14ac:dyDescent="0.25">
      <c r="A190">
        <f t="shared" si="5"/>
        <v>86</v>
      </c>
      <c r="B190" s="8">
        <v>42823</v>
      </c>
      <c r="C190" s="1" t="s">
        <v>47</v>
      </c>
      <c r="D190" s="1"/>
      <c r="E190" s="1"/>
      <c r="F190" s="1" t="s">
        <v>8</v>
      </c>
      <c r="G190" s="1">
        <v>4</v>
      </c>
      <c r="H190" s="1">
        <v>4</v>
      </c>
      <c r="I190" s="1"/>
      <c r="J190" s="1"/>
      <c r="K190" s="1"/>
      <c r="L190" s="1">
        <v>13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7"/>
      <c r="Y190" s="1" t="s">
        <v>399</v>
      </c>
      <c r="Z190" s="1"/>
      <c r="AA190" s="1" t="s">
        <v>0</v>
      </c>
      <c r="AB190" s="1"/>
    </row>
    <row r="191" spans="1:28" x14ac:dyDescent="0.25">
      <c r="A191">
        <f t="shared" si="5"/>
        <v>86</v>
      </c>
      <c r="B191" s="8">
        <v>42823</v>
      </c>
      <c r="C191" s="1" t="s">
        <v>47</v>
      </c>
      <c r="D191" s="1"/>
      <c r="E191" s="1"/>
      <c r="F191" s="1" t="s">
        <v>117</v>
      </c>
      <c r="G191" s="1">
        <v>0</v>
      </c>
      <c r="H191" s="1">
        <v>0</v>
      </c>
      <c r="I191" s="1"/>
      <c r="J191" s="1"/>
      <c r="K191" s="1"/>
      <c r="L191" s="1">
        <v>0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7"/>
      <c r="Y191" s="1" t="s">
        <v>399</v>
      </c>
      <c r="Z191" s="1"/>
      <c r="AA191" s="1" t="s">
        <v>0</v>
      </c>
      <c r="AB191" s="1"/>
    </row>
    <row r="192" spans="1:28" x14ac:dyDescent="0.25">
      <c r="A192">
        <f t="shared" si="5"/>
        <v>86</v>
      </c>
      <c r="B192" s="8">
        <v>42823</v>
      </c>
      <c r="C192" s="1" t="s">
        <v>47</v>
      </c>
      <c r="D192" s="1"/>
      <c r="E192" s="1"/>
      <c r="F192" s="1" t="s">
        <v>10</v>
      </c>
      <c r="G192" s="1">
        <v>0</v>
      </c>
      <c r="H192" s="1">
        <v>0</v>
      </c>
      <c r="I192" s="1"/>
      <c r="J192" s="1"/>
      <c r="K192" s="1"/>
      <c r="L192" s="1">
        <v>0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7"/>
      <c r="Y192" s="1" t="s">
        <v>399</v>
      </c>
      <c r="Z192" s="1"/>
      <c r="AA192" s="1" t="s">
        <v>0</v>
      </c>
      <c r="AB192" s="1"/>
    </row>
    <row r="193" spans="1:28" x14ac:dyDescent="0.25">
      <c r="A193">
        <f t="shared" si="5"/>
        <v>86</v>
      </c>
      <c r="B193" s="8">
        <v>42823</v>
      </c>
      <c r="C193" s="1" t="s">
        <v>47</v>
      </c>
      <c r="D193" s="1"/>
      <c r="E193" s="1"/>
      <c r="F193" s="1" t="s">
        <v>16</v>
      </c>
      <c r="G193" s="1">
        <v>5</v>
      </c>
      <c r="H193" s="1">
        <v>5</v>
      </c>
      <c r="I193" s="1"/>
      <c r="J193" s="1"/>
      <c r="K193" s="1"/>
      <c r="L193" s="1">
        <v>21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7"/>
      <c r="Y193" s="1" t="s">
        <v>399</v>
      </c>
      <c r="Z193" s="1"/>
      <c r="AA193" s="1" t="s">
        <v>0</v>
      </c>
      <c r="AB193" s="1"/>
    </row>
    <row r="194" spans="1:28" x14ac:dyDescent="0.25">
      <c r="A194">
        <f t="shared" si="5"/>
        <v>86</v>
      </c>
      <c r="B194" s="8">
        <v>42823</v>
      </c>
      <c r="C194" s="1" t="s">
        <v>47</v>
      </c>
      <c r="D194" s="1"/>
      <c r="E194" s="1"/>
      <c r="F194" s="1" t="s">
        <v>13</v>
      </c>
      <c r="G194" s="1">
        <v>0</v>
      </c>
      <c r="H194" s="1">
        <v>0</v>
      </c>
      <c r="I194" s="1"/>
      <c r="J194" s="1"/>
      <c r="K194" s="1"/>
      <c r="L194" s="1">
        <v>0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7"/>
      <c r="Y194" s="1" t="s">
        <v>399</v>
      </c>
      <c r="Z194" s="1"/>
      <c r="AA194" s="1" t="s">
        <v>0</v>
      </c>
      <c r="AB194" s="1"/>
    </row>
    <row r="195" spans="1:28" x14ac:dyDescent="0.25">
      <c r="A195">
        <f t="shared" ref="A195:A258" si="7">IF(AND(B195=B194,C195=C194,D195=D194,AA195=AA194), A194,A194+1)</f>
        <v>86</v>
      </c>
      <c r="B195" s="8">
        <v>42823</v>
      </c>
      <c r="C195" s="1" t="s">
        <v>47</v>
      </c>
      <c r="D195" s="1"/>
      <c r="E195" s="1"/>
      <c r="F195" s="1" t="s">
        <v>43</v>
      </c>
      <c r="G195" s="1">
        <v>1</v>
      </c>
      <c r="H195" s="1">
        <v>1</v>
      </c>
      <c r="I195" s="1"/>
      <c r="J195" s="1"/>
      <c r="K195" s="1"/>
      <c r="L195" s="1">
        <v>3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7"/>
      <c r="Y195" s="1" t="s">
        <v>399</v>
      </c>
      <c r="Z195" s="1"/>
      <c r="AA195" s="1" t="s">
        <v>0</v>
      </c>
      <c r="AB195" s="1"/>
    </row>
    <row r="196" spans="1:28" x14ac:dyDescent="0.25">
      <c r="A196">
        <f t="shared" si="7"/>
        <v>86</v>
      </c>
      <c r="B196" s="8">
        <v>42823</v>
      </c>
      <c r="C196" s="1" t="s">
        <v>47</v>
      </c>
      <c r="D196" s="1"/>
      <c r="E196" s="1"/>
      <c r="F196" s="1" t="s">
        <v>33</v>
      </c>
      <c r="G196" s="1">
        <v>0</v>
      </c>
      <c r="H196" s="1">
        <v>0</v>
      </c>
      <c r="I196" s="1"/>
      <c r="J196" s="1"/>
      <c r="K196" s="1"/>
      <c r="L196" s="1">
        <v>0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7"/>
      <c r="Y196" s="1" t="s">
        <v>399</v>
      </c>
      <c r="Z196" s="1"/>
      <c r="AA196" s="1" t="s">
        <v>0</v>
      </c>
      <c r="AB196" s="1"/>
    </row>
    <row r="197" spans="1:28" x14ac:dyDescent="0.25">
      <c r="A197">
        <f t="shared" si="7"/>
        <v>86</v>
      </c>
      <c r="B197" s="8">
        <v>42823</v>
      </c>
      <c r="C197" s="1" t="s">
        <v>47</v>
      </c>
      <c r="D197" s="1"/>
      <c r="E197" s="1"/>
      <c r="F197" s="1" t="s">
        <v>39</v>
      </c>
      <c r="G197" s="1">
        <v>0</v>
      </c>
      <c r="H197" s="1">
        <v>0</v>
      </c>
      <c r="I197" s="1"/>
      <c r="J197" s="1"/>
      <c r="K197" s="1"/>
      <c r="L197" s="1">
        <v>0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7"/>
      <c r="Y197" s="1" t="s">
        <v>399</v>
      </c>
      <c r="Z197" s="1"/>
      <c r="AA197" s="1" t="s">
        <v>0</v>
      </c>
      <c r="AB197" s="1"/>
    </row>
    <row r="198" spans="1:28" x14ac:dyDescent="0.25">
      <c r="A198">
        <f t="shared" si="7"/>
        <v>86</v>
      </c>
      <c r="B198" s="8">
        <v>42823</v>
      </c>
      <c r="C198" s="1" t="s">
        <v>47</v>
      </c>
      <c r="D198" s="1"/>
      <c r="E198" s="1"/>
      <c r="F198" s="1" t="s">
        <v>115</v>
      </c>
      <c r="G198" s="1">
        <v>0</v>
      </c>
      <c r="H198" s="9">
        <v>0</v>
      </c>
      <c r="I198" s="1"/>
      <c r="J198" s="1"/>
      <c r="K198" s="1"/>
      <c r="L198" s="1">
        <v>0</v>
      </c>
      <c r="M198" s="9"/>
      <c r="N198" s="9"/>
      <c r="O198" s="1"/>
      <c r="P198" s="9"/>
      <c r="Q198" s="9"/>
      <c r="R198" s="1"/>
      <c r="S198" s="1"/>
      <c r="T198" s="1"/>
      <c r="U198" s="1"/>
      <c r="V198" s="1"/>
      <c r="W198" s="1"/>
      <c r="X198" s="7"/>
      <c r="Y198" s="1" t="s">
        <v>399</v>
      </c>
      <c r="Z198" s="1"/>
      <c r="AA198" s="1" t="s">
        <v>0</v>
      </c>
      <c r="AB198" s="1"/>
    </row>
    <row r="199" spans="1:28" x14ac:dyDescent="0.25">
      <c r="A199">
        <f t="shared" si="7"/>
        <v>86</v>
      </c>
      <c r="B199" s="8">
        <v>42823</v>
      </c>
      <c r="C199" s="1" t="s">
        <v>47</v>
      </c>
      <c r="D199" s="1"/>
      <c r="E199" s="1"/>
      <c r="F199" s="1" t="s">
        <v>400</v>
      </c>
      <c r="G199" s="1">
        <v>0</v>
      </c>
      <c r="H199" s="9">
        <v>0</v>
      </c>
      <c r="I199" s="1"/>
      <c r="J199" s="1"/>
      <c r="K199" s="1"/>
      <c r="L199" s="1">
        <v>0</v>
      </c>
      <c r="M199" s="9"/>
      <c r="N199" s="9"/>
      <c r="O199" s="1"/>
      <c r="P199" s="9"/>
      <c r="Q199" s="9"/>
      <c r="R199" s="1"/>
      <c r="S199" s="1"/>
      <c r="T199" s="1"/>
      <c r="U199" s="1"/>
      <c r="V199" s="1"/>
      <c r="W199" s="1"/>
      <c r="X199" s="7"/>
      <c r="Y199" s="1" t="s">
        <v>399</v>
      </c>
      <c r="Z199" s="1"/>
      <c r="AA199" s="1" t="s">
        <v>0</v>
      </c>
      <c r="AB199" s="1"/>
    </row>
    <row r="200" spans="1:28" x14ac:dyDescent="0.25">
      <c r="A200">
        <f t="shared" si="7"/>
        <v>86</v>
      </c>
      <c r="B200" s="8">
        <v>42823</v>
      </c>
      <c r="C200" s="1" t="s">
        <v>47</v>
      </c>
      <c r="D200" s="1"/>
      <c r="E200" s="1"/>
      <c r="F200" s="1" t="s">
        <v>2</v>
      </c>
      <c r="G200" s="1"/>
      <c r="H200" s="1"/>
      <c r="I200" s="1"/>
      <c r="J200" s="1"/>
      <c r="K200" s="1">
        <v>1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7"/>
      <c r="Y200" s="1" t="s">
        <v>399</v>
      </c>
      <c r="Z200" s="1"/>
      <c r="AA200" s="1" t="s">
        <v>0</v>
      </c>
      <c r="AB200" s="1"/>
    </row>
    <row r="201" spans="1:28" x14ac:dyDescent="0.25">
      <c r="A201">
        <f t="shared" si="7"/>
        <v>86</v>
      </c>
      <c r="B201" s="8">
        <v>42823</v>
      </c>
      <c r="C201" s="1" t="s">
        <v>47</v>
      </c>
      <c r="D201" s="1"/>
      <c r="E201" s="1"/>
      <c r="F201" s="1" t="s">
        <v>319</v>
      </c>
      <c r="G201" s="1"/>
      <c r="H201" s="9"/>
      <c r="I201" s="1"/>
      <c r="J201" s="1"/>
      <c r="K201" s="1"/>
      <c r="L201" s="1"/>
      <c r="M201" s="9"/>
      <c r="N201" s="9"/>
      <c r="O201" s="1"/>
      <c r="P201" s="9"/>
      <c r="Q201" s="9"/>
      <c r="R201" s="1"/>
      <c r="S201" s="9"/>
      <c r="T201" s="1"/>
      <c r="U201" s="1">
        <v>2</v>
      </c>
      <c r="V201" s="1"/>
      <c r="W201" s="1"/>
      <c r="X201" s="7"/>
      <c r="Y201" s="1" t="s">
        <v>399</v>
      </c>
      <c r="Z201" s="1"/>
      <c r="AA201" s="1" t="s">
        <v>0</v>
      </c>
      <c r="AB201" s="1"/>
    </row>
    <row r="202" spans="1:28" x14ac:dyDescent="0.25">
      <c r="A202">
        <f t="shared" si="7"/>
        <v>87</v>
      </c>
      <c r="B202" s="8">
        <v>42824</v>
      </c>
      <c r="C202" s="1" t="s">
        <v>253</v>
      </c>
      <c r="D202" s="1"/>
      <c r="E202" s="1"/>
      <c r="F202" s="1" t="s">
        <v>6</v>
      </c>
      <c r="G202" s="1">
        <v>11</v>
      </c>
      <c r="H202" s="1">
        <v>11</v>
      </c>
      <c r="I202" s="1"/>
      <c r="J202" s="1"/>
      <c r="K202" s="1"/>
      <c r="L202" s="1">
        <v>28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7">
        <v>110137.26</v>
      </c>
      <c r="Y202" s="1" t="s">
        <v>401</v>
      </c>
      <c r="Z202" s="1"/>
      <c r="AA202" s="1" t="s">
        <v>0</v>
      </c>
      <c r="AB202" s="1"/>
    </row>
    <row r="203" spans="1:28" x14ac:dyDescent="0.25">
      <c r="A203">
        <f t="shared" si="7"/>
        <v>87</v>
      </c>
      <c r="B203" s="8">
        <v>42824</v>
      </c>
      <c r="C203" s="1" t="s">
        <v>253</v>
      </c>
      <c r="D203" s="1"/>
      <c r="E203" s="1"/>
      <c r="F203" s="1" t="s">
        <v>319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>
        <v>1</v>
      </c>
      <c r="V203" s="1"/>
      <c r="W203" s="1"/>
      <c r="X203" s="7"/>
      <c r="Y203" s="1" t="s">
        <v>401</v>
      </c>
      <c r="Z203" s="1"/>
      <c r="AA203" s="1" t="s">
        <v>0</v>
      </c>
      <c r="AB203" s="1"/>
    </row>
    <row r="204" spans="1:28" x14ac:dyDescent="0.25">
      <c r="A204">
        <f t="shared" si="7"/>
        <v>88</v>
      </c>
      <c r="B204" s="23">
        <v>42828</v>
      </c>
      <c r="C204" t="s">
        <v>214</v>
      </c>
      <c r="F204" t="s">
        <v>27</v>
      </c>
      <c r="G204">
        <v>10</v>
      </c>
      <c r="H204">
        <v>10</v>
      </c>
      <c r="U204">
        <v>1</v>
      </c>
      <c r="X204" s="21">
        <v>190026.69</v>
      </c>
      <c r="Y204" s="9" t="s">
        <v>402</v>
      </c>
      <c r="AA204" t="s">
        <v>95</v>
      </c>
    </row>
    <row r="205" spans="1:28" x14ac:dyDescent="0.25">
      <c r="A205">
        <f t="shared" si="7"/>
        <v>89</v>
      </c>
      <c r="B205" s="8">
        <v>42829</v>
      </c>
      <c r="C205" s="1" t="s">
        <v>11</v>
      </c>
      <c r="D205" s="1"/>
      <c r="E205" s="1"/>
      <c r="F205" s="1" t="s">
        <v>16</v>
      </c>
      <c r="G205" s="1">
        <v>29</v>
      </c>
      <c r="H205" s="1">
        <v>29</v>
      </c>
      <c r="I205" s="1"/>
      <c r="J205" s="1"/>
      <c r="K205" s="1"/>
      <c r="L205" s="1">
        <v>19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7">
        <v>53445.81</v>
      </c>
      <c r="Y205" s="1" t="s">
        <v>403</v>
      </c>
      <c r="Z205" s="1"/>
      <c r="AA205" s="1" t="s">
        <v>0</v>
      </c>
      <c r="AB205" s="1"/>
    </row>
    <row r="206" spans="1:28" x14ac:dyDescent="0.25">
      <c r="A206">
        <f t="shared" si="7"/>
        <v>90</v>
      </c>
      <c r="B206" s="23">
        <v>42829</v>
      </c>
      <c r="C206" t="s">
        <v>3</v>
      </c>
      <c r="F206" t="s">
        <v>9</v>
      </c>
      <c r="G206">
        <v>40</v>
      </c>
      <c r="H206">
        <v>40</v>
      </c>
      <c r="X206" s="21">
        <v>142370.29</v>
      </c>
      <c r="Y206" s="9" t="s">
        <v>404</v>
      </c>
      <c r="AA206" t="s">
        <v>95</v>
      </c>
    </row>
    <row r="207" spans="1:28" x14ac:dyDescent="0.25">
      <c r="A207">
        <f t="shared" si="7"/>
        <v>91</v>
      </c>
      <c r="B207" s="8">
        <v>42830</v>
      </c>
      <c r="C207" s="1" t="s">
        <v>19</v>
      </c>
      <c r="D207" s="1"/>
      <c r="E207" s="1"/>
      <c r="F207" s="1" t="s">
        <v>26</v>
      </c>
      <c r="G207" s="1">
        <v>17</v>
      </c>
      <c r="H207" s="9">
        <v>17</v>
      </c>
      <c r="I207" s="1"/>
      <c r="J207" s="1"/>
      <c r="K207" s="1"/>
      <c r="L207" s="1">
        <v>26</v>
      </c>
      <c r="M207" s="9"/>
      <c r="N207" s="9"/>
      <c r="O207" s="1"/>
      <c r="P207" s="9"/>
      <c r="Q207" s="9"/>
      <c r="R207" s="1"/>
      <c r="S207" s="9"/>
      <c r="T207" s="1"/>
      <c r="U207" s="1"/>
      <c r="V207" s="1"/>
      <c r="W207" s="1"/>
      <c r="X207" s="7">
        <v>39322.11</v>
      </c>
      <c r="Y207" s="1" t="s">
        <v>405</v>
      </c>
      <c r="Z207" s="1"/>
      <c r="AA207" s="1" t="s">
        <v>0</v>
      </c>
      <c r="AB207" s="1"/>
    </row>
    <row r="208" spans="1:28" x14ac:dyDescent="0.25">
      <c r="A208">
        <f t="shared" si="7"/>
        <v>91</v>
      </c>
      <c r="B208" s="8">
        <v>42830</v>
      </c>
      <c r="C208" s="1" t="s">
        <v>19</v>
      </c>
      <c r="D208" s="1"/>
      <c r="E208" s="1"/>
      <c r="F208" s="1" t="s">
        <v>8</v>
      </c>
      <c r="G208" s="1">
        <v>1</v>
      </c>
      <c r="H208" s="9">
        <v>1</v>
      </c>
      <c r="I208" s="1"/>
      <c r="J208" s="1"/>
      <c r="K208" s="1"/>
      <c r="L208" s="1">
        <v>4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7"/>
      <c r="Y208" s="1" t="s">
        <v>405</v>
      </c>
      <c r="Z208" s="1"/>
      <c r="AA208" s="1" t="s">
        <v>0</v>
      </c>
      <c r="AB208" s="1"/>
    </row>
    <row r="209" spans="1:28" x14ac:dyDescent="0.25">
      <c r="A209">
        <f t="shared" si="7"/>
        <v>92</v>
      </c>
      <c r="B209" s="23">
        <v>42830</v>
      </c>
      <c r="C209" t="s">
        <v>165</v>
      </c>
      <c r="F209" t="s">
        <v>16</v>
      </c>
      <c r="G209">
        <v>17</v>
      </c>
      <c r="H209">
        <v>17</v>
      </c>
      <c r="X209" s="21">
        <v>39322.11</v>
      </c>
      <c r="Y209" s="9" t="s">
        <v>406</v>
      </c>
      <c r="AA209" t="s">
        <v>95</v>
      </c>
    </row>
    <row r="210" spans="1:28" x14ac:dyDescent="0.25">
      <c r="A210">
        <f t="shared" si="7"/>
        <v>93</v>
      </c>
      <c r="B210" s="8">
        <v>42831</v>
      </c>
      <c r="C210" s="1" t="s">
        <v>3</v>
      </c>
      <c r="D210" s="1"/>
      <c r="E210" s="1"/>
      <c r="F210" s="1" t="s">
        <v>14</v>
      </c>
      <c r="G210" s="1">
        <v>18</v>
      </c>
      <c r="H210" s="9">
        <v>18</v>
      </c>
      <c r="I210" s="1"/>
      <c r="J210" s="1"/>
      <c r="K210" s="1"/>
      <c r="L210" s="1">
        <v>50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7">
        <v>390032.57</v>
      </c>
      <c r="Y210" s="1" t="s">
        <v>407</v>
      </c>
      <c r="Z210" s="1"/>
      <c r="AA210" s="1" t="s">
        <v>0</v>
      </c>
      <c r="AB210" s="1"/>
    </row>
    <row r="211" spans="1:28" x14ac:dyDescent="0.25">
      <c r="A211">
        <f t="shared" si="7"/>
        <v>93</v>
      </c>
      <c r="B211" s="8">
        <v>42831</v>
      </c>
      <c r="C211" s="1" t="s">
        <v>3</v>
      </c>
      <c r="D211" s="1"/>
      <c r="E211" s="1"/>
      <c r="F211" s="1" t="s">
        <v>8</v>
      </c>
      <c r="G211" s="1">
        <v>1</v>
      </c>
      <c r="H211" s="1">
        <v>1</v>
      </c>
      <c r="I211" s="1"/>
      <c r="J211" s="1"/>
      <c r="K211" s="1"/>
      <c r="L211" s="1">
        <v>2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7"/>
      <c r="Y211" s="1" t="s">
        <v>407</v>
      </c>
      <c r="Z211" s="1"/>
      <c r="AA211" s="1" t="s">
        <v>0</v>
      </c>
      <c r="AB211" s="1"/>
    </row>
    <row r="212" spans="1:28" x14ac:dyDescent="0.25">
      <c r="A212">
        <f t="shared" si="7"/>
        <v>93</v>
      </c>
      <c r="B212" s="8">
        <v>42831</v>
      </c>
      <c r="C212" s="1" t="s">
        <v>3</v>
      </c>
      <c r="D212" s="1"/>
      <c r="E212" s="1"/>
      <c r="F212" s="1" t="s">
        <v>16</v>
      </c>
      <c r="G212" s="1">
        <v>7</v>
      </c>
      <c r="H212" s="9">
        <v>7</v>
      </c>
      <c r="I212" s="1"/>
      <c r="J212" s="1"/>
      <c r="K212" s="1"/>
      <c r="L212" s="1">
        <v>25</v>
      </c>
      <c r="M212" s="1"/>
      <c r="N212" s="1"/>
      <c r="O212" s="1"/>
      <c r="P212" s="9"/>
      <c r="Q212" s="9"/>
      <c r="R212" s="1"/>
      <c r="S212" s="9"/>
      <c r="T212" s="1"/>
      <c r="U212" s="1"/>
      <c r="V212" s="1"/>
      <c r="W212" s="1"/>
      <c r="X212" s="7"/>
      <c r="Y212" s="1" t="s">
        <v>407</v>
      </c>
      <c r="Z212" s="1"/>
      <c r="AA212" s="1" t="s">
        <v>0</v>
      </c>
      <c r="AB212" s="1"/>
    </row>
    <row r="213" spans="1:28" x14ac:dyDescent="0.25">
      <c r="A213">
        <f t="shared" si="7"/>
        <v>93</v>
      </c>
      <c r="B213" s="8">
        <v>42831</v>
      </c>
      <c r="C213" s="1" t="s">
        <v>3</v>
      </c>
      <c r="D213" s="1"/>
      <c r="E213" s="1"/>
      <c r="F213" s="1" t="s">
        <v>13</v>
      </c>
      <c r="G213" s="1">
        <v>6</v>
      </c>
      <c r="H213" s="1">
        <v>6</v>
      </c>
      <c r="I213" s="1"/>
      <c r="J213" s="1"/>
      <c r="K213" s="1"/>
      <c r="L213" s="1">
        <v>16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7"/>
      <c r="Y213" s="1" t="s">
        <v>407</v>
      </c>
      <c r="Z213" s="1"/>
      <c r="AA213" s="1" t="s">
        <v>0</v>
      </c>
      <c r="AB213" s="1"/>
    </row>
    <row r="214" spans="1:28" x14ac:dyDescent="0.25">
      <c r="A214">
        <f t="shared" si="7"/>
        <v>93</v>
      </c>
      <c r="B214" s="8">
        <v>42831</v>
      </c>
      <c r="C214" s="1" t="s">
        <v>3</v>
      </c>
      <c r="D214" s="1"/>
      <c r="E214" s="1"/>
      <c r="F214" s="1" t="s">
        <v>58</v>
      </c>
      <c r="G214" s="1">
        <v>6</v>
      </c>
      <c r="H214" s="9">
        <v>6</v>
      </c>
      <c r="I214" s="1"/>
      <c r="J214" s="1"/>
      <c r="K214" s="1"/>
      <c r="L214" s="1">
        <v>15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7"/>
      <c r="Y214" s="1" t="s">
        <v>407</v>
      </c>
      <c r="Z214" s="1"/>
      <c r="AA214" s="1" t="s">
        <v>0</v>
      </c>
      <c r="AB214" s="1"/>
    </row>
    <row r="215" spans="1:28" x14ac:dyDescent="0.25">
      <c r="A215">
        <f t="shared" si="7"/>
        <v>93</v>
      </c>
      <c r="B215" s="8">
        <v>42831</v>
      </c>
      <c r="C215" s="1" t="s">
        <v>3</v>
      </c>
      <c r="D215" s="1"/>
      <c r="E215" s="1"/>
      <c r="F215" s="1" t="s">
        <v>6</v>
      </c>
      <c r="G215" s="1">
        <v>0</v>
      </c>
      <c r="H215" s="1">
        <v>0</v>
      </c>
      <c r="I215" s="1"/>
      <c r="J215" s="1"/>
      <c r="K215" s="1"/>
      <c r="L215" s="1">
        <v>0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7"/>
      <c r="Y215" s="1" t="s">
        <v>407</v>
      </c>
      <c r="Z215" s="1"/>
      <c r="AA215" s="1" t="s">
        <v>0</v>
      </c>
      <c r="AB215" s="1"/>
    </row>
    <row r="216" spans="1:28" x14ac:dyDescent="0.25">
      <c r="A216">
        <f t="shared" si="7"/>
        <v>93</v>
      </c>
      <c r="B216" s="8">
        <v>42831</v>
      </c>
      <c r="C216" s="1" t="s">
        <v>3</v>
      </c>
      <c r="D216" s="1"/>
      <c r="E216" s="1"/>
      <c r="F216" s="1" t="s">
        <v>42</v>
      </c>
      <c r="G216" s="1">
        <v>5</v>
      </c>
      <c r="H216" s="1">
        <v>5</v>
      </c>
      <c r="I216" s="1"/>
      <c r="J216" s="1"/>
      <c r="K216" s="1"/>
      <c r="L216" s="1">
        <v>21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7"/>
      <c r="Y216" s="1" t="s">
        <v>407</v>
      </c>
      <c r="Z216" s="1"/>
      <c r="AA216" s="1" t="s">
        <v>0</v>
      </c>
      <c r="AB216" s="1"/>
    </row>
    <row r="217" spans="1:28" x14ac:dyDescent="0.25">
      <c r="A217">
        <f t="shared" si="7"/>
        <v>93</v>
      </c>
      <c r="B217" s="8">
        <v>42831</v>
      </c>
      <c r="C217" s="1" t="s">
        <v>3</v>
      </c>
      <c r="D217" s="1"/>
      <c r="E217" s="1"/>
      <c r="F217" s="1" t="s">
        <v>5</v>
      </c>
      <c r="G217" s="1">
        <v>4</v>
      </c>
      <c r="H217" s="1">
        <v>4</v>
      </c>
      <c r="I217" s="1"/>
      <c r="J217" s="1"/>
      <c r="K217" s="1"/>
      <c r="L217" s="1">
        <v>12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7"/>
      <c r="Y217" s="1" t="s">
        <v>407</v>
      </c>
      <c r="Z217" s="1"/>
      <c r="AA217" s="1" t="s">
        <v>0</v>
      </c>
      <c r="AB217" s="1"/>
    </row>
    <row r="218" spans="1:28" x14ac:dyDescent="0.25">
      <c r="A218">
        <f t="shared" si="7"/>
        <v>93</v>
      </c>
      <c r="B218" s="8">
        <v>42831</v>
      </c>
      <c r="C218" s="1" t="s">
        <v>3</v>
      </c>
      <c r="D218" s="1"/>
      <c r="E218" s="1"/>
      <c r="F218" s="1" t="s">
        <v>7</v>
      </c>
      <c r="G218" s="1">
        <v>3</v>
      </c>
      <c r="H218" s="1">
        <v>3</v>
      </c>
      <c r="I218" s="1"/>
      <c r="J218" s="1"/>
      <c r="K218" s="1"/>
      <c r="L218" s="1">
        <v>10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7"/>
      <c r="Y218" s="1" t="s">
        <v>407</v>
      </c>
      <c r="Z218" s="1"/>
      <c r="AA218" s="1" t="s">
        <v>0</v>
      </c>
      <c r="AB218" s="1"/>
    </row>
    <row r="219" spans="1:28" x14ac:dyDescent="0.25">
      <c r="A219">
        <f t="shared" si="7"/>
        <v>93</v>
      </c>
      <c r="B219" s="8">
        <v>42831</v>
      </c>
      <c r="C219" s="1" t="s">
        <v>3</v>
      </c>
      <c r="D219" s="1"/>
      <c r="E219" s="1"/>
      <c r="F219" s="1" t="s">
        <v>2</v>
      </c>
      <c r="G219" s="1"/>
      <c r="H219" s="1"/>
      <c r="I219" s="1"/>
      <c r="J219" s="1"/>
      <c r="K219" s="1">
        <v>1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7"/>
      <c r="Y219" s="1" t="s">
        <v>407</v>
      </c>
      <c r="Z219" s="1"/>
      <c r="AA219" s="1" t="s">
        <v>0</v>
      </c>
      <c r="AB219" s="1"/>
    </row>
    <row r="220" spans="1:28" x14ac:dyDescent="0.25">
      <c r="A220">
        <f t="shared" si="7"/>
        <v>93</v>
      </c>
      <c r="B220" s="8">
        <v>42831</v>
      </c>
      <c r="C220" s="1" t="s">
        <v>3</v>
      </c>
      <c r="D220" s="1"/>
      <c r="E220" s="1"/>
      <c r="F220" s="1" t="s">
        <v>319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>
        <v>1</v>
      </c>
      <c r="V220" s="1"/>
      <c r="W220" s="1"/>
      <c r="X220" s="7"/>
      <c r="Y220" s="1" t="s">
        <v>407</v>
      </c>
      <c r="Z220" s="1"/>
      <c r="AA220" s="1" t="s">
        <v>0</v>
      </c>
      <c r="AB220" s="1"/>
    </row>
    <row r="221" spans="1:28" x14ac:dyDescent="0.25">
      <c r="A221">
        <f t="shared" si="7"/>
        <v>94</v>
      </c>
      <c r="B221" s="8">
        <v>42837</v>
      </c>
      <c r="C221" s="1" t="s">
        <v>19</v>
      </c>
      <c r="D221" s="1"/>
      <c r="E221" s="1"/>
      <c r="F221" s="1" t="s">
        <v>16</v>
      </c>
      <c r="G221" s="1">
        <v>71</v>
      </c>
      <c r="H221" s="9">
        <v>71</v>
      </c>
      <c r="I221" s="1"/>
      <c r="J221" s="1"/>
      <c r="K221" s="1"/>
      <c r="L221" s="1">
        <v>28</v>
      </c>
      <c r="M221" s="9"/>
      <c r="N221" s="1"/>
      <c r="O221" s="1"/>
      <c r="P221" s="9"/>
      <c r="Q221" s="1"/>
      <c r="R221" s="1"/>
      <c r="S221" s="1"/>
      <c r="T221" s="1"/>
      <c r="U221" s="1"/>
      <c r="V221" s="1"/>
      <c r="W221" s="1"/>
      <c r="X221" s="7">
        <v>74331.16</v>
      </c>
      <c r="Y221" s="1" t="s">
        <v>408</v>
      </c>
      <c r="Z221" s="1"/>
      <c r="AA221" s="1" t="s">
        <v>0</v>
      </c>
      <c r="AB221" s="1"/>
    </row>
    <row r="222" spans="1:28" x14ac:dyDescent="0.25">
      <c r="A222">
        <f t="shared" si="7"/>
        <v>94</v>
      </c>
      <c r="B222" s="8">
        <v>42837</v>
      </c>
      <c r="C222" s="1" t="s">
        <v>19</v>
      </c>
      <c r="D222" s="1"/>
      <c r="E222" s="1"/>
      <c r="F222" s="1" t="s">
        <v>26</v>
      </c>
      <c r="G222" s="1">
        <v>5</v>
      </c>
      <c r="H222" s="9">
        <v>5</v>
      </c>
      <c r="I222" s="1"/>
      <c r="J222" s="1"/>
      <c r="K222" s="1"/>
      <c r="L222" s="1">
        <v>11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7"/>
      <c r="Y222" s="1" t="s">
        <v>408</v>
      </c>
      <c r="Z222" s="1"/>
      <c r="AA222" s="1" t="s">
        <v>0</v>
      </c>
      <c r="AB222" s="1"/>
    </row>
    <row r="223" spans="1:28" x14ac:dyDescent="0.25">
      <c r="A223">
        <f t="shared" si="7"/>
        <v>95</v>
      </c>
      <c r="B223" s="23">
        <v>42837</v>
      </c>
      <c r="C223" t="s">
        <v>30</v>
      </c>
      <c r="D223" t="s">
        <v>18</v>
      </c>
      <c r="F223" t="s">
        <v>16</v>
      </c>
      <c r="G223">
        <v>151</v>
      </c>
      <c r="H223" s="9">
        <v>89</v>
      </c>
      <c r="I223">
        <v>62</v>
      </c>
      <c r="X223" s="21">
        <v>59387.839999999997</v>
      </c>
      <c r="Y223" s="9" t="s">
        <v>409</v>
      </c>
      <c r="AA223" t="s">
        <v>95</v>
      </c>
    </row>
    <row r="224" spans="1:28" x14ac:dyDescent="0.25">
      <c r="A224">
        <f t="shared" si="7"/>
        <v>96</v>
      </c>
      <c r="B224" s="23">
        <v>42838</v>
      </c>
      <c r="C224" t="s">
        <v>19</v>
      </c>
      <c r="F224" t="s">
        <v>26</v>
      </c>
      <c r="G224">
        <f t="shared" ref="G224:G225" si="8">SUM(H224:J224)</f>
        <v>30</v>
      </c>
      <c r="H224">
        <v>30</v>
      </c>
      <c r="K224">
        <v>1</v>
      </c>
      <c r="M224">
        <v>1</v>
      </c>
      <c r="P224">
        <v>33</v>
      </c>
      <c r="U224">
        <v>1</v>
      </c>
      <c r="X224" s="21">
        <v>65406.07</v>
      </c>
      <c r="Y224" t="s">
        <v>410</v>
      </c>
      <c r="AA224" t="s">
        <v>32</v>
      </c>
    </row>
    <row r="225" spans="1:28" x14ac:dyDescent="0.25">
      <c r="A225">
        <f t="shared" si="7"/>
        <v>96</v>
      </c>
      <c r="B225" s="23">
        <v>42838</v>
      </c>
      <c r="C225" t="s">
        <v>19</v>
      </c>
      <c r="F225" t="s">
        <v>19</v>
      </c>
      <c r="G225">
        <f t="shared" si="8"/>
        <v>0</v>
      </c>
      <c r="U225">
        <v>1</v>
      </c>
      <c r="X225" s="21"/>
      <c r="Y225" t="s">
        <v>410</v>
      </c>
      <c r="AA225" t="s">
        <v>32</v>
      </c>
    </row>
    <row r="226" spans="1:28" x14ac:dyDescent="0.25">
      <c r="A226">
        <f t="shared" si="7"/>
        <v>97</v>
      </c>
      <c r="B226" s="23">
        <v>42838</v>
      </c>
      <c r="C226" t="s">
        <v>165</v>
      </c>
      <c r="F226" t="s">
        <v>9</v>
      </c>
      <c r="G226">
        <v>23</v>
      </c>
      <c r="H226">
        <v>23</v>
      </c>
      <c r="X226" s="21">
        <v>55620</v>
      </c>
      <c r="Y226" t="s">
        <v>411</v>
      </c>
      <c r="AA226" t="s">
        <v>95</v>
      </c>
    </row>
    <row r="227" spans="1:28" x14ac:dyDescent="0.25">
      <c r="A227">
        <f t="shared" si="7"/>
        <v>98</v>
      </c>
      <c r="B227" s="8">
        <v>42844</v>
      </c>
      <c r="C227" s="1" t="s">
        <v>53</v>
      </c>
      <c r="D227" s="1" t="s">
        <v>233</v>
      </c>
      <c r="E227" s="1"/>
      <c r="F227" s="1" t="s">
        <v>8</v>
      </c>
      <c r="G227" s="1">
        <v>19</v>
      </c>
      <c r="H227" s="9">
        <v>11</v>
      </c>
      <c r="I227" s="1">
        <v>8</v>
      </c>
      <c r="J227" s="1"/>
      <c r="K227" s="1"/>
      <c r="L227" s="1">
        <v>51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7">
        <v>306243.68</v>
      </c>
      <c r="Y227" s="1" t="s">
        <v>412</v>
      </c>
      <c r="Z227" s="1"/>
      <c r="AA227" s="1" t="s">
        <v>0</v>
      </c>
      <c r="AB227" s="1"/>
    </row>
    <row r="228" spans="1:28" x14ac:dyDescent="0.25">
      <c r="A228">
        <f t="shared" si="7"/>
        <v>98</v>
      </c>
      <c r="B228" s="8">
        <v>42844</v>
      </c>
      <c r="C228" s="1" t="s">
        <v>53</v>
      </c>
      <c r="D228" s="1" t="s">
        <v>233</v>
      </c>
      <c r="E228" s="1"/>
      <c r="F228" s="1" t="s">
        <v>117</v>
      </c>
      <c r="G228" s="1">
        <v>1</v>
      </c>
      <c r="H228" s="1">
        <v>1</v>
      </c>
      <c r="I228" s="1"/>
      <c r="J228" s="1"/>
      <c r="K228" s="1"/>
      <c r="L228" s="1">
        <v>6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7"/>
      <c r="Y228" s="1" t="s">
        <v>412</v>
      </c>
      <c r="Z228" s="1"/>
      <c r="AA228" s="1" t="s">
        <v>0</v>
      </c>
      <c r="AB228" s="1"/>
    </row>
    <row r="229" spans="1:28" x14ac:dyDescent="0.25">
      <c r="A229">
        <f t="shared" si="7"/>
        <v>98</v>
      </c>
      <c r="B229" s="8">
        <v>42844</v>
      </c>
      <c r="C229" s="1" t="s">
        <v>53</v>
      </c>
      <c r="D229" s="1" t="s">
        <v>233</v>
      </c>
      <c r="E229" s="1"/>
      <c r="F229" s="1" t="s">
        <v>27</v>
      </c>
      <c r="G229" s="1">
        <v>1</v>
      </c>
      <c r="H229" s="1">
        <v>1</v>
      </c>
      <c r="I229" s="1"/>
      <c r="J229" s="1"/>
      <c r="K229" s="1"/>
      <c r="L229" s="1">
        <v>9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7"/>
      <c r="Y229" s="1" t="s">
        <v>412</v>
      </c>
      <c r="Z229" s="1"/>
      <c r="AA229" s="1" t="s">
        <v>0</v>
      </c>
      <c r="AB229" s="1"/>
    </row>
    <row r="230" spans="1:28" x14ac:dyDescent="0.25">
      <c r="A230">
        <f t="shared" si="7"/>
        <v>98</v>
      </c>
      <c r="B230" s="8">
        <v>42844</v>
      </c>
      <c r="C230" s="1" t="s">
        <v>53</v>
      </c>
      <c r="D230" s="1" t="s">
        <v>233</v>
      </c>
      <c r="E230" s="1"/>
      <c r="F230" s="1" t="s">
        <v>16</v>
      </c>
      <c r="G230" s="1">
        <v>0</v>
      </c>
      <c r="H230" s="1">
        <v>0</v>
      </c>
      <c r="I230" s="1"/>
      <c r="J230" s="1"/>
      <c r="K230" s="1"/>
      <c r="L230" s="1">
        <v>0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7"/>
      <c r="Y230" s="1" t="s">
        <v>412</v>
      </c>
      <c r="Z230" s="1"/>
      <c r="AA230" s="1" t="s">
        <v>0</v>
      </c>
      <c r="AB230" s="1"/>
    </row>
    <row r="231" spans="1:28" x14ac:dyDescent="0.25">
      <c r="A231">
        <f t="shared" si="7"/>
        <v>98</v>
      </c>
      <c r="B231" s="8">
        <v>42844</v>
      </c>
      <c r="C231" s="1" t="s">
        <v>53</v>
      </c>
      <c r="D231" s="1" t="s">
        <v>233</v>
      </c>
      <c r="E231" s="1"/>
      <c r="F231" s="1" t="s">
        <v>39</v>
      </c>
      <c r="G231" s="1">
        <v>1</v>
      </c>
      <c r="H231" s="1">
        <v>1</v>
      </c>
      <c r="I231" s="1"/>
      <c r="J231" s="1"/>
      <c r="K231" s="1"/>
      <c r="L231" s="1">
        <v>3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7"/>
      <c r="Y231" s="1" t="s">
        <v>412</v>
      </c>
      <c r="Z231" s="1"/>
      <c r="AA231" s="1" t="s">
        <v>0</v>
      </c>
      <c r="AB231" s="1"/>
    </row>
    <row r="232" spans="1:28" x14ac:dyDescent="0.25">
      <c r="A232">
        <f t="shared" si="7"/>
        <v>98</v>
      </c>
      <c r="B232" s="8">
        <v>42844</v>
      </c>
      <c r="C232" s="1" t="s">
        <v>53</v>
      </c>
      <c r="D232" s="1" t="s">
        <v>233</v>
      </c>
      <c r="E232" s="1"/>
      <c r="F232" s="1" t="s">
        <v>5</v>
      </c>
      <c r="G232" s="1">
        <v>1</v>
      </c>
      <c r="H232" s="9">
        <v>1</v>
      </c>
      <c r="I232" s="1"/>
      <c r="J232" s="1"/>
      <c r="K232" s="1"/>
      <c r="L232" s="1">
        <v>8</v>
      </c>
      <c r="M232" s="1"/>
      <c r="N232" s="1"/>
      <c r="O232" s="1"/>
      <c r="P232" s="9"/>
      <c r="Q232" s="9"/>
      <c r="R232" s="1"/>
      <c r="S232" s="1"/>
      <c r="T232" s="1"/>
      <c r="U232" s="1"/>
      <c r="V232" s="1"/>
      <c r="W232" s="1"/>
      <c r="X232" s="7"/>
      <c r="Y232" s="1" t="s">
        <v>412</v>
      </c>
      <c r="Z232" s="1"/>
      <c r="AA232" s="1" t="s">
        <v>0</v>
      </c>
      <c r="AB232" s="1"/>
    </row>
    <row r="233" spans="1:28" x14ac:dyDescent="0.25">
      <c r="A233">
        <f t="shared" si="7"/>
        <v>98</v>
      </c>
      <c r="B233" s="8">
        <v>42844</v>
      </c>
      <c r="C233" s="1" t="s">
        <v>53</v>
      </c>
      <c r="D233" s="1" t="s">
        <v>233</v>
      </c>
      <c r="E233" s="1"/>
      <c r="F233" s="1" t="s">
        <v>7</v>
      </c>
      <c r="G233" s="1">
        <v>1</v>
      </c>
      <c r="H233" s="9">
        <v>1</v>
      </c>
      <c r="I233" s="1"/>
      <c r="J233" s="1"/>
      <c r="K233" s="1"/>
      <c r="L233" s="1">
        <v>10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7"/>
      <c r="Y233" s="1" t="s">
        <v>412</v>
      </c>
      <c r="Z233" s="1"/>
      <c r="AA233" s="1" t="s">
        <v>0</v>
      </c>
      <c r="AB233" s="1"/>
    </row>
    <row r="234" spans="1:28" x14ac:dyDescent="0.25">
      <c r="A234">
        <f t="shared" si="7"/>
        <v>98</v>
      </c>
      <c r="B234" s="8">
        <v>42844</v>
      </c>
      <c r="C234" s="1" t="s">
        <v>53</v>
      </c>
      <c r="D234" s="1" t="s">
        <v>233</v>
      </c>
      <c r="E234" s="1"/>
      <c r="F234" s="1" t="s">
        <v>2</v>
      </c>
      <c r="G234" s="1"/>
      <c r="H234" s="9"/>
      <c r="I234" s="1"/>
      <c r="J234" s="1"/>
      <c r="K234" s="1">
        <v>1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7"/>
      <c r="Y234" s="1" t="s">
        <v>412</v>
      </c>
      <c r="Z234" s="1"/>
      <c r="AA234" s="1" t="s">
        <v>0</v>
      </c>
      <c r="AB234" s="1"/>
    </row>
    <row r="235" spans="1:28" x14ac:dyDescent="0.25">
      <c r="A235">
        <f t="shared" si="7"/>
        <v>98</v>
      </c>
      <c r="B235" s="8">
        <v>42844</v>
      </c>
      <c r="C235" s="1" t="s">
        <v>53</v>
      </c>
      <c r="D235" s="1" t="s">
        <v>233</v>
      </c>
      <c r="E235" s="1"/>
      <c r="F235" s="1" t="s">
        <v>319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>
        <v>2</v>
      </c>
      <c r="V235" s="1"/>
      <c r="W235" s="1"/>
      <c r="X235" s="7"/>
      <c r="Y235" s="1" t="s">
        <v>412</v>
      </c>
      <c r="Z235" s="1"/>
      <c r="AA235" s="1" t="s">
        <v>0</v>
      </c>
      <c r="AB235" s="1"/>
    </row>
    <row r="236" spans="1:28" x14ac:dyDescent="0.25">
      <c r="A236">
        <f t="shared" si="7"/>
        <v>99</v>
      </c>
      <c r="B236" s="23">
        <v>42844</v>
      </c>
      <c r="C236" t="s">
        <v>19</v>
      </c>
      <c r="F236" t="s">
        <v>26</v>
      </c>
      <c r="G236">
        <v>16</v>
      </c>
      <c r="H236">
        <v>16</v>
      </c>
      <c r="X236" s="21">
        <v>306253.68</v>
      </c>
      <c r="Y236" s="9" t="s">
        <v>413</v>
      </c>
      <c r="AA236" t="s">
        <v>95</v>
      </c>
    </row>
    <row r="237" spans="1:28" x14ac:dyDescent="0.25">
      <c r="A237">
        <f t="shared" si="7"/>
        <v>100</v>
      </c>
      <c r="B237" s="23">
        <v>42845</v>
      </c>
      <c r="C237" t="s">
        <v>30</v>
      </c>
      <c r="F237" t="s">
        <v>16</v>
      </c>
      <c r="G237">
        <f t="shared" ref="G237:G238" si="9">SUM(H237:J237)</f>
        <v>26</v>
      </c>
      <c r="H237">
        <v>26</v>
      </c>
      <c r="K237">
        <v>1</v>
      </c>
      <c r="M237">
        <v>1</v>
      </c>
      <c r="P237">
        <v>23</v>
      </c>
      <c r="X237" s="21">
        <v>40240.42</v>
      </c>
      <c r="Y237" t="s">
        <v>414</v>
      </c>
      <c r="AA237" t="s">
        <v>32</v>
      </c>
    </row>
    <row r="238" spans="1:28" x14ac:dyDescent="0.25">
      <c r="A238">
        <f t="shared" si="7"/>
        <v>100</v>
      </c>
      <c r="B238" s="23">
        <v>42845</v>
      </c>
      <c r="C238" t="s">
        <v>30</v>
      </c>
      <c r="F238" t="s">
        <v>33</v>
      </c>
      <c r="G238">
        <f t="shared" si="9"/>
        <v>0</v>
      </c>
      <c r="U238">
        <v>1</v>
      </c>
      <c r="X238" s="21"/>
      <c r="Y238" t="s">
        <v>414</v>
      </c>
      <c r="AA238" t="s">
        <v>32</v>
      </c>
    </row>
    <row r="239" spans="1:28" x14ac:dyDescent="0.25">
      <c r="A239">
        <f t="shared" si="7"/>
        <v>101</v>
      </c>
      <c r="B239" s="23">
        <v>42845</v>
      </c>
      <c r="C239" t="s">
        <v>19</v>
      </c>
      <c r="D239" t="s">
        <v>11</v>
      </c>
      <c r="F239" t="s">
        <v>16</v>
      </c>
      <c r="G239">
        <v>35</v>
      </c>
      <c r="H239">
        <v>27</v>
      </c>
      <c r="I239">
        <v>8</v>
      </c>
      <c r="X239" s="21">
        <v>54371.64</v>
      </c>
      <c r="Y239" t="s">
        <v>415</v>
      </c>
      <c r="AA239" t="s">
        <v>95</v>
      </c>
    </row>
    <row r="240" spans="1:28" x14ac:dyDescent="0.25">
      <c r="A240">
        <f t="shared" si="7"/>
        <v>102</v>
      </c>
      <c r="B240" s="23">
        <v>42849</v>
      </c>
      <c r="C240" t="s">
        <v>214</v>
      </c>
      <c r="F240" t="s">
        <v>16</v>
      </c>
      <c r="G240">
        <v>14</v>
      </c>
      <c r="H240">
        <v>14</v>
      </c>
      <c r="K240">
        <v>1</v>
      </c>
      <c r="X240" s="21">
        <v>291409.19</v>
      </c>
      <c r="Y240" t="s">
        <v>416</v>
      </c>
      <c r="AA240" t="s">
        <v>95</v>
      </c>
    </row>
    <row r="241" spans="1:28" x14ac:dyDescent="0.25">
      <c r="A241">
        <f t="shared" si="7"/>
        <v>103</v>
      </c>
      <c r="B241" s="8">
        <v>42850</v>
      </c>
      <c r="C241" s="1" t="s">
        <v>19</v>
      </c>
      <c r="D241" s="1" t="s">
        <v>11</v>
      </c>
      <c r="E241" s="1" t="s">
        <v>178</v>
      </c>
      <c r="F241" s="1" t="s">
        <v>16</v>
      </c>
      <c r="G241" s="1">
        <v>118</v>
      </c>
      <c r="H241" s="1">
        <v>26</v>
      </c>
      <c r="I241" s="1">
        <v>18</v>
      </c>
      <c r="J241" s="1">
        <v>74</v>
      </c>
      <c r="K241" s="1"/>
      <c r="L241" s="1">
        <v>34</v>
      </c>
      <c r="M241" s="1"/>
      <c r="N241" s="1"/>
      <c r="O241" s="1"/>
      <c r="P241" s="1">
        <v>14</v>
      </c>
      <c r="Q241" s="1">
        <v>10</v>
      </c>
      <c r="R241" s="1">
        <v>10</v>
      </c>
      <c r="S241" s="1"/>
      <c r="T241" s="1"/>
      <c r="U241" s="1"/>
      <c r="V241" s="1"/>
      <c r="W241" s="1"/>
      <c r="X241" s="7">
        <v>91474.89</v>
      </c>
      <c r="Y241" s="1" t="s">
        <v>417</v>
      </c>
      <c r="Z241" s="1"/>
      <c r="AA241" s="1" t="s">
        <v>0</v>
      </c>
      <c r="AB241" s="1"/>
    </row>
    <row r="242" spans="1:28" x14ac:dyDescent="0.25">
      <c r="A242">
        <f t="shared" si="7"/>
        <v>103</v>
      </c>
      <c r="B242" s="8">
        <v>42850</v>
      </c>
      <c r="C242" s="1" t="s">
        <v>19</v>
      </c>
      <c r="D242" s="1" t="s">
        <v>11</v>
      </c>
      <c r="E242" s="1" t="s">
        <v>178</v>
      </c>
      <c r="F242" s="1" t="s">
        <v>319</v>
      </c>
      <c r="G242" s="1"/>
      <c r="H242" s="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>
        <v>1</v>
      </c>
      <c r="V242" s="1"/>
      <c r="W242" s="1"/>
      <c r="X242" s="7"/>
      <c r="Y242" s="1" t="s">
        <v>417</v>
      </c>
      <c r="Z242" s="1"/>
      <c r="AA242" s="1" t="s">
        <v>0</v>
      </c>
      <c r="AB242" s="1"/>
    </row>
    <row r="243" spans="1:28" x14ac:dyDescent="0.25">
      <c r="A243">
        <f t="shared" si="7"/>
        <v>104</v>
      </c>
      <c r="B243" s="8">
        <v>42851</v>
      </c>
      <c r="C243" s="1" t="s">
        <v>47</v>
      </c>
      <c r="D243" s="1"/>
      <c r="E243" s="1"/>
      <c r="F243" s="1" t="s">
        <v>24</v>
      </c>
      <c r="G243" s="1">
        <v>25</v>
      </c>
      <c r="H243" s="9">
        <v>25</v>
      </c>
      <c r="I243" s="1"/>
      <c r="J243" s="1"/>
      <c r="K243" s="1"/>
      <c r="L243" s="1">
        <v>50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7">
        <v>396365.78</v>
      </c>
      <c r="Y243" s="1" t="s">
        <v>418</v>
      </c>
      <c r="Z243" s="1"/>
      <c r="AA243" s="1" t="s">
        <v>0</v>
      </c>
      <c r="AB243" s="1"/>
    </row>
    <row r="244" spans="1:28" x14ac:dyDescent="0.25">
      <c r="A244">
        <f t="shared" si="7"/>
        <v>104</v>
      </c>
      <c r="B244" s="8">
        <v>42851</v>
      </c>
      <c r="C244" s="1" t="s">
        <v>47</v>
      </c>
      <c r="D244" s="1"/>
      <c r="E244" s="1"/>
      <c r="F244" s="1" t="s">
        <v>14</v>
      </c>
      <c r="G244" s="1">
        <v>4</v>
      </c>
      <c r="H244" s="9">
        <v>4</v>
      </c>
      <c r="I244" s="1"/>
      <c r="J244" s="1"/>
      <c r="K244" s="1"/>
      <c r="L244" s="1">
        <v>35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7"/>
      <c r="Y244" s="1" t="s">
        <v>418</v>
      </c>
      <c r="Z244" s="1"/>
      <c r="AA244" s="1" t="s">
        <v>0</v>
      </c>
      <c r="AB244" s="1"/>
    </row>
    <row r="245" spans="1:28" x14ac:dyDescent="0.25">
      <c r="A245">
        <f t="shared" si="7"/>
        <v>104</v>
      </c>
      <c r="B245" s="8">
        <v>42851</v>
      </c>
      <c r="C245" s="1" t="s">
        <v>47</v>
      </c>
      <c r="D245" s="1"/>
      <c r="E245" s="1"/>
      <c r="F245" s="1" t="s">
        <v>8</v>
      </c>
      <c r="G245" s="1">
        <v>3</v>
      </c>
      <c r="H245" s="1">
        <v>3</v>
      </c>
      <c r="I245" s="1"/>
      <c r="J245" s="1"/>
      <c r="K245" s="1"/>
      <c r="L245" s="1">
        <v>11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7"/>
      <c r="Y245" s="1" t="s">
        <v>418</v>
      </c>
      <c r="Z245" s="1"/>
      <c r="AA245" s="1" t="s">
        <v>0</v>
      </c>
      <c r="AB245" s="1"/>
    </row>
    <row r="246" spans="1:28" x14ac:dyDescent="0.25">
      <c r="A246">
        <f t="shared" si="7"/>
        <v>104</v>
      </c>
      <c r="B246" s="8">
        <v>42851</v>
      </c>
      <c r="C246" s="1" t="s">
        <v>47</v>
      </c>
      <c r="D246" s="1"/>
      <c r="E246" s="1"/>
      <c r="F246" s="1" t="s">
        <v>16</v>
      </c>
      <c r="G246" s="1">
        <v>3</v>
      </c>
      <c r="H246" s="1">
        <v>3</v>
      </c>
      <c r="I246" s="1"/>
      <c r="J246" s="1"/>
      <c r="K246" s="1"/>
      <c r="L246" s="1">
        <v>30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7"/>
      <c r="Y246" s="1" t="s">
        <v>418</v>
      </c>
      <c r="Z246" s="1"/>
      <c r="AA246" s="1" t="s">
        <v>0</v>
      </c>
      <c r="AB246" s="1"/>
    </row>
    <row r="247" spans="1:28" x14ac:dyDescent="0.25">
      <c r="A247">
        <f t="shared" si="7"/>
        <v>104</v>
      </c>
      <c r="B247" s="8">
        <v>42851</v>
      </c>
      <c r="C247" s="1" t="s">
        <v>47</v>
      </c>
      <c r="D247" s="1"/>
      <c r="E247" s="1"/>
      <c r="F247" s="1" t="s">
        <v>13</v>
      </c>
      <c r="G247" s="1">
        <v>3</v>
      </c>
      <c r="H247" s="9">
        <v>3</v>
      </c>
      <c r="I247" s="1"/>
      <c r="J247" s="1"/>
      <c r="K247" s="1"/>
      <c r="L247" s="1">
        <v>9</v>
      </c>
      <c r="M247" s="9"/>
      <c r="N247" s="1"/>
      <c r="O247" s="1"/>
      <c r="P247" s="9"/>
      <c r="Q247" s="1"/>
      <c r="R247" s="1"/>
      <c r="S247" s="1"/>
      <c r="T247" s="1"/>
      <c r="U247" s="1"/>
      <c r="V247" s="1"/>
      <c r="W247" s="1"/>
      <c r="X247" s="7"/>
      <c r="Y247" s="1" t="s">
        <v>418</v>
      </c>
      <c r="Z247" s="1"/>
      <c r="AA247" s="1" t="s">
        <v>0</v>
      </c>
      <c r="AB247" s="1"/>
    </row>
    <row r="248" spans="1:28" x14ac:dyDescent="0.25">
      <c r="A248">
        <f t="shared" si="7"/>
        <v>104</v>
      </c>
      <c r="B248" s="8">
        <v>42851</v>
      </c>
      <c r="C248" s="1" t="s">
        <v>47</v>
      </c>
      <c r="D248" s="1"/>
      <c r="E248" s="1"/>
      <c r="F248" s="1" t="s">
        <v>9</v>
      </c>
      <c r="G248" s="1">
        <v>0</v>
      </c>
      <c r="H248" s="1">
        <v>0</v>
      </c>
      <c r="I248" s="1"/>
      <c r="J248" s="1"/>
      <c r="K248" s="1"/>
      <c r="L248" s="1">
        <v>0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7"/>
      <c r="Y248" s="1" t="s">
        <v>418</v>
      </c>
      <c r="Z248" s="1"/>
      <c r="AA248" s="1" t="s">
        <v>0</v>
      </c>
      <c r="AB248" s="1"/>
    </row>
    <row r="249" spans="1:28" x14ac:dyDescent="0.25">
      <c r="A249">
        <f t="shared" si="7"/>
        <v>104</v>
      </c>
      <c r="B249" s="8">
        <v>42851</v>
      </c>
      <c r="C249" s="1" t="s">
        <v>47</v>
      </c>
      <c r="D249" s="1"/>
      <c r="E249" s="1"/>
      <c r="F249" s="1" t="s">
        <v>2</v>
      </c>
      <c r="G249" s="1"/>
      <c r="H249" s="1"/>
      <c r="I249" s="1"/>
      <c r="J249" s="1"/>
      <c r="K249" s="1">
        <v>1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7"/>
      <c r="Y249" s="1" t="s">
        <v>418</v>
      </c>
      <c r="Z249" s="1"/>
      <c r="AA249" s="1" t="s">
        <v>0</v>
      </c>
      <c r="AB249" s="1"/>
    </row>
    <row r="250" spans="1:28" x14ac:dyDescent="0.25">
      <c r="A250">
        <f t="shared" si="7"/>
        <v>104</v>
      </c>
      <c r="B250" s="8">
        <v>42851</v>
      </c>
      <c r="C250" s="1" t="s">
        <v>47</v>
      </c>
      <c r="D250" s="1"/>
      <c r="E250" s="1"/>
      <c r="F250" s="1" t="s">
        <v>319</v>
      </c>
      <c r="G250" s="1"/>
      <c r="H250" s="9"/>
      <c r="I250" s="1"/>
      <c r="J250" s="1"/>
      <c r="K250" s="1"/>
      <c r="L250" s="1"/>
      <c r="M250" s="9"/>
      <c r="N250" s="1"/>
      <c r="O250" s="1"/>
      <c r="P250" s="9"/>
      <c r="Q250" s="1"/>
      <c r="R250" s="1"/>
      <c r="S250" s="9"/>
      <c r="T250" s="1"/>
      <c r="U250" s="1">
        <v>3</v>
      </c>
      <c r="V250" s="1"/>
      <c r="W250" s="1"/>
      <c r="X250" s="7"/>
      <c r="Y250" s="1" t="s">
        <v>418</v>
      </c>
      <c r="Z250" s="1"/>
      <c r="AA250" s="1" t="s">
        <v>0</v>
      </c>
      <c r="AB250" s="1"/>
    </row>
    <row r="251" spans="1:28" x14ac:dyDescent="0.25">
      <c r="A251">
        <f t="shared" si="7"/>
        <v>105</v>
      </c>
      <c r="B251" s="23">
        <v>42851</v>
      </c>
      <c r="C251" t="s">
        <v>19</v>
      </c>
      <c r="F251" t="s">
        <v>26</v>
      </c>
      <c r="G251">
        <f t="shared" ref="G251:G254" si="10">SUM(H251:J251)</f>
        <v>27</v>
      </c>
      <c r="H251">
        <v>27</v>
      </c>
      <c r="K251">
        <v>1</v>
      </c>
      <c r="P251">
        <v>33</v>
      </c>
      <c r="T251">
        <v>5</v>
      </c>
      <c r="X251" s="21">
        <v>70101.67</v>
      </c>
      <c r="Y251" t="s">
        <v>419</v>
      </c>
      <c r="AA251" t="s">
        <v>32</v>
      </c>
    </row>
    <row r="252" spans="1:28" x14ac:dyDescent="0.25">
      <c r="A252">
        <f t="shared" si="7"/>
        <v>105</v>
      </c>
      <c r="B252" s="23">
        <v>42851</v>
      </c>
      <c r="C252" t="s">
        <v>19</v>
      </c>
      <c r="F252" t="s">
        <v>16</v>
      </c>
      <c r="G252">
        <f t="shared" si="10"/>
        <v>7</v>
      </c>
      <c r="H252">
        <v>7</v>
      </c>
      <c r="X252" s="21"/>
      <c r="Y252" t="s">
        <v>419</v>
      </c>
      <c r="AA252" t="s">
        <v>32</v>
      </c>
    </row>
    <row r="253" spans="1:28" x14ac:dyDescent="0.25">
      <c r="A253">
        <f t="shared" si="7"/>
        <v>105</v>
      </c>
      <c r="B253" s="23">
        <v>42851</v>
      </c>
      <c r="C253" t="s">
        <v>19</v>
      </c>
      <c r="F253" t="s">
        <v>8</v>
      </c>
      <c r="G253">
        <f t="shared" si="10"/>
        <v>7</v>
      </c>
      <c r="H253">
        <v>7</v>
      </c>
      <c r="X253" s="21"/>
      <c r="Y253" t="s">
        <v>419</v>
      </c>
      <c r="AA253" t="s">
        <v>32</v>
      </c>
    </row>
    <row r="254" spans="1:28" x14ac:dyDescent="0.25">
      <c r="A254">
        <f t="shared" si="7"/>
        <v>105</v>
      </c>
      <c r="B254" s="23">
        <v>42851</v>
      </c>
      <c r="C254" t="s">
        <v>19</v>
      </c>
      <c r="F254" t="s">
        <v>39</v>
      </c>
      <c r="G254">
        <f t="shared" si="10"/>
        <v>0</v>
      </c>
      <c r="U254">
        <v>1</v>
      </c>
      <c r="X254" s="21"/>
      <c r="Y254" t="s">
        <v>419</v>
      </c>
      <c r="AA254" t="s">
        <v>32</v>
      </c>
    </row>
    <row r="255" spans="1:28" x14ac:dyDescent="0.25">
      <c r="A255">
        <f t="shared" si="7"/>
        <v>106</v>
      </c>
      <c r="B255" s="23">
        <v>42851</v>
      </c>
      <c r="C255" t="s">
        <v>82</v>
      </c>
      <c r="F255" t="s">
        <v>16</v>
      </c>
      <c r="G255">
        <v>20</v>
      </c>
      <c r="H255">
        <v>20</v>
      </c>
      <c r="X255" s="21">
        <v>70101.67</v>
      </c>
      <c r="Y255" t="s">
        <v>420</v>
      </c>
      <c r="AA255" t="s">
        <v>95</v>
      </c>
    </row>
    <row r="256" spans="1:28" x14ac:dyDescent="0.25">
      <c r="A256">
        <f t="shared" si="7"/>
        <v>107</v>
      </c>
      <c r="B256" s="8">
        <v>42852</v>
      </c>
      <c r="C256" s="1" t="s">
        <v>19</v>
      </c>
      <c r="D256" s="1"/>
      <c r="E256" s="1"/>
      <c r="F256" s="1" t="s">
        <v>5</v>
      </c>
      <c r="G256" s="1">
        <v>19</v>
      </c>
      <c r="H256" s="1">
        <v>19</v>
      </c>
      <c r="I256" s="1"/>
      <c r="J256" s="1"/>
      <c r="K256" s="1"/>
      <c r="L256" s="1">
        <v>48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7">
        <v>167615.72</v>
      </c>
      <c r="Y256" s="1" t="s">
        <v>421</v>
      </c>
      <c r="Z256" s="1"/>
      <c r="AA256" s="1" t="s">
        <v>0</v>
      </c>
      <c r="AB256" s="1"/>
    </row>
    <row r="257" spans="1:28" x14ac:dyDescent="0.25">
      <c r="A257">
        <f t="shared" si="7"/>
        <v>107</v>
      </c>
      <c r="B257" s="8">
        <v>42852</v>
      </c>
      <c r="C257" s="1" t="s">
        <v>19</v>
      </c>
      <c r="D257" s="1"/>
      <c r="E257" s="1"/>
      <c r="F257" s="1" t="s">
        <v>16</v>
      </c>
      <c r="G257" s="1">
        <v>20</v>
      </c>
      <c r="H257" s="9">
        <v>20</v>
      </c>
      <c r="I257" s="1"/>
      <c r="J257" s="1"/>
      <c r="K257" s="1"/>
      <c r="L257" s="1">
        <v>15</v>
      </c>
      <c r="M257" s="9"/>
      <c r="N257" s="1"/>
      <c r="O257" s="1"/>
      <c r="P257" s="9"/>
      <c r="Q257" s="1"/>
      <c r="R257" s="1"/>
      <c r="S257" s="9"/>
      <c r="T257" s="1"/>
      <c r="U257" s="1"/>
      <c r="V257" s="1"/>
      <c r="W257" s="1"/>
      <c r="X257" s="7"/>
      <c r="Y257" s="1" t="s">
        <v>421</v>
      </c>
      <c r="Z257" s="1"/>
      <c r="AA257" s="1" t="s">
        <v>0</v>
      </c>
      <c r="AB257" s="1"/>
    </row>
    <row r="258" spans="1:28" x14ac:dyDescent="0.25">
      <c r="A258">
        <f t="shared" si="7"/>
        <v>107</v>
      </c>
      <c r="B258" s="8">
        <v>42852</v>
      </c>
      <c r="C258" s="1" t="s">
        <v>19</v>
      </c>
      <c r="D258" s="1"/>
      <c r="E258" s="1"/>
      <c r="F258" s="1" t="s">
        <v>20</v>
      </c>
      <c r="G258" s="1">
        <v>12</v>
      </c>
      <c r="H258" s="1">
        <v>12</v>
      </c>
      <c r="I258" s="1"/>
      <c r="J258" s="1"/>
      <c r="K258" s="1"/>
      <c r="L258" s="1">
        <v>15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7"/>
      <c r="Y258" s="1" t="s">
        <v>421</v>
      </c>
      <c r="Z258" s="1"/>
      <c r="AA258" s="1" t="s">
        <v>0</v>
      </c>
      <c r="AB258" s="1"/>
    </row>
    <row r="259" spans="1:28" x14ac:dyDescent="0.25">
      <c r="A259">
        <f t="shared" ref="A259:A322" si="11">IF(AND(B259=B258,C259=C258,D259=D258,AA259=AA258), A258,A258+1)</f>
        <v>107</v>
      </c>
      <c r="B259" s="8">
        <v>42852</v>
      </c>
      <c r="C259" s="1" t="s">
        <v>19</v>
      </c>
      <c r="D259" s="1"/>
      <c r="E259" s="1"/>
      <c r="F259" s="1" t="s">
        <v>319</v>
      </c>
      <c r="G259" s="1"/>
      <c r="H259" s="9"/>
      <c r="I259" s="1"/>
      <c r="J259" s="1"/>
      <c r="K259" s="1"/>
      <c r="L259" s="1"/>
      <c r="M259" s="9"/>
      <c r="N259" s="1"/>
      <c r="O259" s="1"/>
      <c r="P259" s="9"/>
      <c r="Q259" s="1"/>
      <c r="R259" s="1"/>
      <c r="S259" s="1"/>
      <c r="T259" s="1"/>
      <c r="U259" s="1">
        <v>2</v>
      </c>
      <c r="V259" s="1"/>
      <c r="W259" s="1"/>
      <c r="X259" s="7"/>
      <c r="Y259" s="1" t="s">
        <v>421</v>
      </c>
      <c r="Z259" s="1"/>
      <c r="AA259" s="1" t="s">
        <v>0</v>
      </c>
      <c r="AB259" s="1"/>
    </row>
    <row r="260" spans="1:28" x14ac:dyDescent="0.25">
      <c r="A260">
        <f t="shared" si="11"/>
        <v>108</v>
      </c>
      <c r="B260" s="8">
        <v>42852</v>
      </c>
      <c r="C260" s="1" t="s">
        <v>30</v>
      </c>
      <c r="D260" s="1" t="s">
        <v>18</v>
      </c>
      <c r="E260" s="1"/>
      <c r="F260" s="1" t="s">
        <v>16</v>
      </c>
      <c r="G260" s="1">
        <v>101</v>
      </c>
      <c r="H260" s="1">
        <v>50</v>
      </c>
      <c r="I260" s="1">
        <v>51</v>
      </c>
      <c r="J260" s="1"/>
      <c r="K260" s="1"/>
      <c r="L260" s="1">
        <v>35</v>
      </c>
      <c r="M260" s="1"/>
      <c r="N260" s="1"/>
      <c r="O260" s="1"/>
      <c r="P260" s="1">
        <v>25</v>
      </c>
      <c r="Q260" s="1">
        <v>10</v>
      </c>
      <c r="R260" s="1"/>
      <c r="S260" s="1"/>
      <c r="T260" s="1"/>
      <c r="U260" s="1"/>
      <c r="V260" s="1"/>
      <c r="W260" s="1"/>
      <c r="X260" s="7">
        <v>78294.42</v>
      </c>
      <c r="Y260" s="1" t="s">
        <v>422</v>
      </c>
      <c r="Z260" s="1"/>
      <c r="AA260" s="1" t="s">
        <v>0</v>
      </c>
      <c r="AB260" s="1"/>
    </row>
    <row r="261" spans="1:28" x14ac:dyDescent="0.25">
      <c r="A261">
        <f t="shared" si="11"/>
        <v>108</v>
      </c>
      <c r="B261" s="8">
        <v>42852</v>
      </c>
      <c r="C261" s="1" t="s">
        <v>30</v>
      </c>
      <c r="D261" s="1" t="s">
        <v>18</v>
      </c>
      <c r="E261" s="1"/>
      <c r="F261" s="1" t="s">
        <v>319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9"/>
      <c r="U261" s="9">
        <v>1</v>
      </c>
      <c r="V261" s="1"/>
      <c r="W261" s="1"/>
      <c r="X261" s="7"/>
      <c r="Y261" s="1" t="s">
        <v>422</v>
      </c>
      <c r="Z261" s="1"/>
      <c r="AA261" s="1" t="s">
        <v>0</v>
      </c>
      <c r="AB261" s="1"/>
    </row>
    <row r="262" spans="1:28" x14ac:dyDescent="0.25">
      <c r="A262">
        <f t="shared" si="11"/>
        <v>109</v>
      </c>
      <c r="B262" s="23">
        <v>42852</v>
      </c>
      <c r="C262" t="s">
        <v>165</v>
      </c>
      <c r="F262" t="s">
        <v>9</v>
      </c>
      <c r="G262">
        <v>30</v>
      </c>
      <c r="H262">
        <v>30</v>
      </c>
      <c r="X262" s="21">
        <v>78294.42</v>
      </c>
      <c r="Y262" s="9" t="s">
        <v>423</v>
      </c>
      <c r="AA262" t="s">
        <v>95</v>
      </c>
    </row>
    <row r="263" spans="1:28" x14ac:dyDescent="0.25">
      <c r="A263">
        <f t="shared" si="11"/>
        <v>110</v>
      </c>
      <c r="B263" s="8">
        <v>42853</v>
      </c>
      <c r="C263" s="1" t="s">
        <v>19</v>
      </c>
      <c r="D263" s="1" t="s">
        <v>11</v>
      </c>
      <c r="E263" s="1"/>
      <c r="F263" s="1" t="s">
        <v>16</v>
      </c>
      <c r="G263" s="1">
        <v>130</v>
      </c>
      <c r="H263" s="9">
        <v>86</v>
      </c>
      <c r="I263" s="1">
        <v>44</v>
      </c>
      <c r="J263" s="1"/>
      <c r="K263" s="1"/>
      <c r="L263" s="1"/>
      <c r="M263" s="1"/>
      <c r="N263" s="1"/>
      <c r="O263" s="1"/>
      <c r="P263" s="9"/>
      <c r="Q263" s="1">
        <v>20</v>
      </c>
      <c r="R263" s="1">
        <v>14</v>
      </c>
      <c r="S263" s="1"/>
      <c r="T263" s="1"/>
      <c r="U263" s="1"/>
      <c r="V263" s="1"/>
      <c r="W263" s="1"/>
      <c r="X263" s="7">
        <v>95567.52</v>
      </c>
      <c r="Y263" s="1" t="s">
        <v>424</v>
      </c>
      <c r="Z263" s="1"/>
      <c r="AA263" s="1" t="s">
        <v>0</v>
      </c>
      <c r="AB263" s="1"/>
    </row>
    <row r="264" spans="1:28" x14ac:dyDescent="0.25">
      <c r="A264">
        <f t="shared" si="11"/>
        <v>110</v>
      </c>
      <c r="B264" s="8">
        <v>42853</v>
      </c>
      <c r="C264" s="1" t="s">
        <v>19</v>
      </c>
      <c r="D264" s="1" t="s">
        <v>11</v>
      </c>
      <c r="E264" s="1"/>
      <c r="F264" s="1" t="s">
        <v>2</v>
      </c>
      <c r="G264" s="1"/>
      <c r="H264" s="9"/>
      <c r="I264" s="1"/>
      <c r="J264" s="1"/>
      <c r="K264" s="1">
        <v>1</v>
      </c>
      <c r="L264" s="1"/>
      <c r="M264" s="1"/>
      <c r="N264" s="1"/>
      <c r="O264" s="1"/>
      <c r="P264" s="9"/>
      <c r="Q264" s="1"/>
      <c r="R264" s="1"/>
      <c r="S264" s="1"/>
      <c r="T264" s="1"/>
      <c r="U264" s="1"/>
      <c r="V264" s="1"/>
      <c r="W264" s="1"/>
      <c r="X264" s="7"/>
      <c r="Y264" s="1" t="s">
        <v>424</v>
      </c>
      <c r="Z264" s="1"/>
      <c r="AA264" s="1" t="s">
        <v>0</v>
      </c>
      <c r="AB264" s="1"/>
    </row>
    <row r="265" spans="1:28" x14ac:dyDescent="0.25">
      <c r="A265">
        <f t="shared" si="11"/>
        <v>110</v>
      </c>
      <c r="B265" s="8">
        <v>42853</v>
      </c>
      <c r="C265" s="1" t="s">
        <v>19</v>
      </c>
      <c r="D265" s="1" t="s">
        <v>11</v>
      </c>
      <c r="E265" s="1"/>
      <c r="F265" s="1" t="s">
        <v>319</v>
      </c>
      <c r="G265" s="1"/>
      <c r="H265" s="9"/>
      <c r="I265" s="1"/>
      <c r="J265" s="1"/>
      <c r="K265" s="1"/>
      <c r="L265" s="1"/>
      <c r="M265" s="1"/>
      <c r="N265" s="1"/>
      <c r="O265" s="1"/>
      <c r="P265" s="9"/>
      <c r="Q265" s="1"/>
      <c r="R265" s="1"/>
      <c r="S265" s="1"/>
      <c r="T265" s="1"/>
      <c r="U265" s="1">
        <v>1</v>
      </c>
      <c r="V265" s="1"/>
      <c r="W265" s="1"/>
      <c r="X265" s="7"/>
      <c r="Y265" s="1" t="s">
        <v>424</v>
      </c>
      <c r="Z265" s="1"/>
      <c r="AA265" s="1" t="s">
        <v>0</v>
      </c>
      <c r="AB265" s="1"/>
    </row>
    <row r="266" spans="1:28" x14ac:dyDescent="0.25">
      <c r="A266">
        <f t="shared" si="11"/>
        <v>111</v>
      </c>
      <c r="B266" s="8">
        <v>42858</v>
      </c>
      <c r="C266" s="1" t="s">
        <v>19</v>
      </c>
      <c r="D266" s="1" t="s">
        <v>11</v>
      </c>
      <c r="E266" s="1"/>
      <c r="F266" s="1" t="s">
        <v>16</v>
      </c>
      <c r="G266" s="1">
        <v>79</v>
      </c>
      <c r="H266" s="1">
        <v>38</v>
      </c>
      <c r="I266" s="1">
        <v>41</v>
      </c>
      <c r="J266" s="1"/>
      <c r="K266" s="1"/>
      <c r="L266" s="1">
        <v>29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7">
        <v>65064.480000000003</v>
      </c>
      <c r="Y266" s="1" t="s">
        <v>425</v>
      </c>
      <c r="Z266" s="1"/>
      <c r="AA266" s="1" t="s">
        <v>0</v>
      </c>
      <c r="AB266" s="1"/>
    </row>
    <row r="267" spans="1:28" x14ac:dyDescent="0.25">
      <c r="A267">
        <f t="shared" si="11"/>
        <v>111</v>
      </c>
      <c r="B267" s="8">
        <v>42858</v>
      </c>
      <c r="C267" s="1" t="s">
        <v>19</v>
      </c>
      <c r="D267" s="1" t="s">
        <v>11</v>
      </c>
      <c r="E267" s="1"/>
      <c r="F267" s="1" t="s">
        <v>26</v>
      </c>
      <c r="G267" s="1">
        <v>0</v>
      </c>
      <c r="H267" s="9"/>
      <c r="I267" s="1"/>
      <c r="J267" s="1"/>
      <c r="K267" s="1"/>
      <c r="L267" s="1">
        <v>0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7"/>
      <c r="Y267" s="1" t="s">
        <v>425</v>
      </c>
      <c r="Z267" s="1"/>
      <c r="AA267" s="1" t="s">
        <v>0</v>
      </c>
      <c r="AB267" s="1"/>
    </row>
    <row r="268" spans="1:28" x14ac:dyDescent="0.25">
      <c r="A268">
        <f t="shared" si="11"/>
        <v>112</v>
      </c>
      <c r="B268" s="8">
        <v>42858</v>
      </c>
      <c r="C268" s="1" t="s">
        <v>3</v>
      </c>
      <c r="D268" s="1"/>
      <c r="E268" s="1"/>
      <c r="F268" s="9" t="s">
        <v>33</v>
      </c>
      <c r="G268" s="1">
        <v>7</v>
      </c>
      <c r="H268" s="9">
        <v>7</v>
      </c>
      <c r="I268" s="1"/>
      <c r="J268" s="1"/>
      <c r="K268" s="1"/>
      <c r="L268" s="1">
        <v>34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7">
        <v>422471.8</v>
      </c>
      <c r="Y268" s="1" t="s">
        <v>404</v>
      </c>
      <c r="Z268" s="1"/>
      <c r="AA268" s="1" t="s">
        <v>0</v>
      </c>
      <c r="AB268" s="1"/>
    </row>
    <row r="269" spans="1:28" x14ac:dyDescent="0.25">
      <c r="A269">
        <f t="shared" si="11"/>
        <v>112</v>
      </c>
      <c r="B269" s="8">
        <v>42858</v>
      </c>
      <c r="C269" s="1" t="s">
        <v>3</v>
      </c>
      <c r="D269" s="1"/>
      <c r="E269" s="1"/>
      <c r="F269" s="9" t="s">
        <v>14</v>
      </c>
      <c r="G269" s="1">
        <v>7</v>
      </c>
      <c r="H269" s="1">
        <v>7</v>
      </c>
      <c r="I269" s="1"/>
      <c r="J269" s="1"/>
      <c r="K269" s="1"/>
      <c r="L269" s="1">
        <v>25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7"/>
      <c r="Y269" s="1" t="s">
        <v>404</v>
      </c>
      <c r="Z269" s="1"/>
      <c r="AA269" s="1" t="s">
        <v>0</v>
      </c>
      <c r="AB269" s="1"/>
    </row>
    <row r="270" spans="1:28" x14ac:dyDescent="0.25">
      <c r="A270">
        <f t="shared" si="11"/>
        <v>112</v>
      </c>
      <c r="B270" s="8">
        <v>42858</v>
      </c>
      <c r="C270" s="1" t="s">
        <v>3</v>
      </c>
      <c r="D270" s="1"/>
      <c r="E270" s="1"/>
      <c r="F270" s="1" t="s">
        <v>8</v>
      </c>
      <c r="G270" s="1">
        <v>1</v>
      </c>
      <c r="H270" s="1">
        <v>1</v>
      </c>
      <c r="I270" s="1"/>
      <c r="J270" s="1"/>
      <c r="K270" s="1"/>
      <c r="L270" s="1">
        <v>6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7"/>
      <c r="Y270" s="1" t="s">
        <v>404</v>
      </c>
      <c r="Z270" s="1"/>
      <c r="AA270" s="1" t="s">
        <v>0</v>
      </c>
      <c r="AB270" s="1"/>
    </row>
    <row r="271" spans="1:28" x14ac:dyDescent="0.25">
      <c r="A271">
        <f t="shared" si="11"/>
        <v>112</v>
      </c>
      <c r="B271" s="8">
        <v>42858</v>
      </c>
      <c r="C271" s="1" t="s">
        <v>3</v>
      </c>
      <c r="D271" s="1"/>
      <c r="E271" s="1"/>
      <c r="F271" s="1" t="s">
        <v>10</v>
      </c>
      <c r="G271" s="1">
        <v>4</v>
      </c>
      <c r="H271" s="1">
        <v>4</v>
      </c>
      <c r="I271" s="1"/>
      <c r="J271" s="1"/>
      <c r="K271" s="1"/>
      <c r="L271" s="1">
        <v>12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7"/>
      <c r="Y271" s="1" t="s">
        <v>404</v>
      </c>
      <c r="Z271" s="1"/>
      <c r="AA271" s="1" t="s">
        <v>0</v>
      </c>
      <c r="AB271" s="1"/>
    </row>
    <row r="272" spans="1:28" x14ac:dyDescent="0.25">
      <c r="A272">
        <f t="shared" si="11"/>
        <v>112</v>
      </c>
      <c r="B272" s="8">
        <v>42858</v>
      </c>
      <c r="C272" s="1" t="s">
        <v>3</v>
      </c>
      <c r="D272" s="1"/>
      <c r="E272" s="1"/>
      <c r="F272" s="1" t="s">
        <v>16</v>
      </c>
      <c r="G272" s="1">
        <v>8</v>
      </c>
      <c r="H272" s="1">
        <v>8</v>
      </c>
      <c r="I272" s="1"/>
      <c r="J272" s="1"/>
      <c r="K272" s="1"/>
      <c r="L272" s="1">
        <v>28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7"/>
      <c r="Y272" s="1" t="s">
        <v>404</v>
      </c>
      <c r="Z272" s="1"/>
      <c r="AA272" s="1" t="s">
        <v>0</v>
      </c>
      <c r="AB272" s="1"/>
    </row>
    <row r="273" spans="1:28" x14ac:dyDescent="0.25">
      <c r="A273">
        <f t="shared" si="11"/>
        <v>112</v>
      </c>
      <c r="B273" s="8">
        <v>42858</v>
      </c>
      <c r="C273" s="1" t="s">
        <v>3</v>
      </c>
      <c r="D273" s="1"/>
      <c r="E273" s="1"/>
      <c r="F273" s="1" t="s">
        <v>13</v>
      </c>
      <c r="G273" s="1">
        <v>4</v>
      </c>
      <c r="H273" s="9">
        <v>4</v>
      </c>
      <c r="I273" s="1"/>
      <c r="J273" s="1"/>
      <c r="K273" s="1"/>
      <c r="L273" s="1">
        <v>12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7"/>
      <c r="Y273" s="1" t="s">
        <v>404</v>
      </c>
      <c r="Z273" s="1"/>
      <c r="AA273" s="1" t="s">
        <v>0</v>
      </c>
      <c r="AB273" s="1"/>
    </row>
    <row r="274" spans="1:28" x14ac:dyDescent="0.25">
      <c r="A274">
        <f t="shared" si="11"/>
        <v>112</v>
      </c>
      <c r="B274" s="8">
        <v>42858</v>
      </c>
      <c r="C274" s="1" t="s">
        <v>3</v>
      </c>
      <c r="D274" s="1"/>
      <c r="E274" s="1"/>
      <c r="F274" s="1" t="s">
        <v>39</v>
      </c>
      <c r="G274" s="1">
        <v>0</v>
      </c>
      <c r="H274" s="1">
        <v>0</v>
      </c>
      <c r="I274" s="1"/>
      <c r="J274" s="1"/>
      <c r="K274" s="1"/>
      <c r="L274" s="1">
        <v>0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7"/>
      <c r="Y274" s="1" t="s">
        <v>404</v>
      </c>
      <c r="Z274" s="1"/>
      <c r="AA274" s="1" t="s">
        <v>0</v>
      </c>
      <c r="AB274" s="1"/>
    </row>
    <row r="275" spans="1:28" x14ac:dyDescent="0.25">
      <c r="A275">
        <f t="shared" si="11"/>
        <v>112</v>
      </c>
      <c r="B275" s="8">
        <v>42858</v>
      </c>
      <c r="C275" s="1" t="s">
        <v>3</v>
      </c>
      <c r="D275" s="1"/>
      <c r="E275" s="1"/>
      <c r="F275" s="1" t="s">
        <v>42</v>
      </c>
      <c r="G275" s="1">
        <v>9</v>
      </c>
      <c r="H275" s="9">
        <v>9</v>
      </c>
      <c r="I275" s="1"/>
      <c r="J275" s="1"/>
      <c r="K275" s="1"/>
      <c r="L275" s="1">
        <v>25</v>
      </c>
      <c r="M275" s="1"/>
      <c r="N275" s="1"/>
      <c r="O275" s="1"/>
      <c r="P275" s="9"/>
      <c r="Q275" s="1"/>
      <c r="R275" s="1"/>
      <c r="S275" s="1"/>
      <c r="T275" s="1"/>
      <c r="U275" s="1"/>
      <c r="V275" s="1"/>
      <c r="W275" s="1"/>
      <c r="X275" s="7"/>
      <c r="Y275" s="1" t="s">
        <v>404</v>
      </c>
      <c r="Z275" s="1"/>
      <c r="AA275" s="1" t="s">
        <v>0</v>
      </c>
      <c r="AB275" s="1"/>
    </row>
    <row r="276" spans="1:28" x14ac:dyDescent="0.25">
      <c r="A276">
        <f t="shared" si="11"/>
        <v>112</v>
      </c>
      <c r="B276" s="8">
        <v>42858</v>
      </c>
      <c r="C276" s="1" t="s">
        <v>3</v>
      </c>
      <c r="D276" s="1"/>
      <c r="E276" s="1"/>
      <c r="F276" s="9" t="s">
        <v>2</v>
      </c>
      <c r="G276" s="1"/>
      <c r="H276" s="1"/>
      <c r="I276" s="1"/>
      <c r="J276" s="1"/>
      <c r="K276" s="1">
        <v>2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7"/>
      <c r="Y276" s="1" t="s">
        <v>404</v>
      </c>
      <c r="Z276" s="1"/>
      <c r="AA276" s="1" t="s">
        <v>0</v>
      </c>
      <c r="AB276" s="1"/>
    </row>
    <row r="277" spans="1:28" x14ac:dyDescent="0.25">
      <c r="A277">
        <f t="shared" si="11"/>
        <v>112</v>
      </c>
      <c r="B277" s="8">
        <v>42858</v>
      </c>
      <c r="C277" s="1" t="s">
        <v>3</v>
      </c>
      <c r="D277" s="1"/>
      <c r="E277" s="1"/>
      <c r="F277" s="1" t="s">
        <v>319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>
        <v>2</v>
      </c>
      <c r="V277" s="1"/>
      <c r="W277" s="1"/>
      <c r="X277" s="7"/>
      <c r="Y277" s="1" t="s">
        <v>404</v>
      </c>
      <c r="Z277" s="1"/>
      <c r="AA277" s="1" t="s">
        <v>0</v>
      </c>
      <c r="AB277" s="1"/>
    </row>
    <row r="278" spans="1:28" x14ac:dyDescent="0.25">
      <c r="A278">
        <f t="shared" si="11"/>
        <v>113</v>
      </c>
      <c r="B278" s="23">
        <v>42858</v>
      </c>
      <c r="C278" t="s">
        <v>3</v>
      </c>
      <c r="F278" t="s">
        <v>9</v>
      </c>
      <c r="G278">
        <v>40</v>
      </c>
      <c r="H278">
        <v>40</v>
      </c>
      <c r="X278" s="21">
        <v>422471.8</v>
      </c>
      <c r="Y278" s="9" t="s">
        <v>426</v>
      </c>
      <c r="AA278" t="s">
        <v>95</v>
      </c>
    </row>
    <row r="279" spans="1:28" x14ac:dyDescent="0.25">
      <c r="A279">
        <f t="shared" si="11"/>
        <v>114</v>
      </c>
      <c r="B279" s="8">
        <v>42859</v>
      </c>
      <c r="C279" s="1" t="s">
        <v>23</v>
      </c>
      <c r="D279" s="1" t="s">
        <v>22</v>
      </c>
      <c r="E279" s="1"/>
      <c r="F279" s="1" t="s">
        <v>14</v>
      </c>
      <c r="G279" s="1">
        <v>21</v>
      </c>
      <c r="H279" s="1">
        <v>9</v>
      </c>
      <c r="I279" s="1">
        <v>12</v>
      </c>
      <c r="J279" s="1"/>
      <c r="K279" s="1"/>
      <c r="L279" s="1">
        <v>46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7">
        <v>187130.74</v>
      </c>
      <c r="Y279" s="1" t="s">
        <v>427</v>
      </c>
      <c r="Z279" s="1"/>
      <c r="AA279" s="1" t="s">
        <v>0</v>
      </c>
      <c r="AB279" s="1"/>
    </row>
    <row r="280" spans="1:28" x14ac:dyDescent="0.25">
      <c r="A280">
        <f t="shared" si="11"/>
        <v>114</v>
      </c>
      <c r="B280" s="8">
        <v>42859</v>
      </c>
      <c r="C280" s="1" t="s">
        <v>23</v>
      </c>
      <c r="D280" s="1" t="s">
        <v>22</v>
      </c>
      <c r="E280" s="1"/>
      <c r="F280" s="1" t="s">
        <v>16</v>
      </c>
      <c r="G280" s="1">
        <v>31</v>
      </c>
      <c r="H280" s="1">
        <v>13</v>
      </c>
      <c r="I280" s="1">
        <v>18</v>
      </c>
      <c r="J280" s="1"/>
      <c r="K280" s="1"/>
      <c r="L280" s="1">
        <v>31</v>
      </c>
      <c r="M280" s="1"/>
      <c r="N280" s="1"/>
      <c r="O280" s="1"/>
      <c r="P280" s="1">
        <v>13</v>
      </c>
      <c r="Q280" s="1">
        <v>18</v>
      </c>
      <c r="R280" s="1"/>
      <c r="S280" s="1"/>
      <c r="T280" s="1"/>
      <c r="U280" s="1"/>
      <c r="V280" s="1"/>
      <c r="W280" s="1"/>
      <c r="X280" s="7"/>
      <c r="Y280" s="1" t="s">
        <v>427</v>
      </c>
      <c r="Z280" s="1"/>
      <c r="AA280" s="1" t="s">
        <v>0</v>
      </c>
      <c r="AB280" s="1"/>
    </row>
    <row r="281" spans="1:28" x14ac:dyDescent="0.25">
      <c r="A281">
        <f t="shared" si="11"/>
        <v>114</v>
      </c>
      <c r="B281" s="8">
        <v>42859</v>
      </c>
      <c r="C281" s="1" t="s">
        <v>23</v>
      </c>
      <c r="D281" s="1" t="s">
        <v>22</v>
      </c>
      <c r="E281" s="1"/>
      <c r="F281" s="9" t="s">
        <v>24</v>
      </c>
      <c r="G281" s="1">
        <v>5</v>
      </c>
      <c r="H281" s="1">
        <v>1</v>
      </c>
      <c r="I281" s="1">
        <v>4</v>
      </c>
      <c r="J281" s="1"/>
      <c r="K281" s="1"/>
      <c r="L281" s="1">
        <v>15</v>
      </c>
      <c r="M281" s="1"/>
      <c r="N281" s="1"/>
      <c r="O281" s="1"/>
      <c r="P281" s="1">
        <v>2</v>
      </c>
      <c r="Q281" s="1">
        <v>13</v>
      </c>
      <c r="R281" s="1"/>
      <c r="S281" s="1"/>
      <c r="T281" s="9"/>
      <c r="U281" s="9"/>
      <c r="V281" s="1"/>
      <c r="W281" s="1"/>
      <c r="X281" s="7"/>
      <c r="Y281" s="1" t="s">
        <v>427</v>
      </c>
      <c r="Z281" s="1"/>
      <c r="AA281" s="1" t="s">
        <v>0</v>
      </c>
      <c r="AB281" s="1"/>
    </row>
    <row r="282" spans="1:28" x14ac:dyDescent="0.25">
      <c r="A282">
        <f t="shared" si="11"/>
        <v>114</v>
      </c>
      <c r="B282" s="8">
        <v>42859</v>
      </c>
      <c r="C282" s="1" t="s">
        <v>23</v>
      </c>
      <c r="D282" s="1" t="s">
        <v>22</v>
      </c>
      <c r="E282" s="1"/>
      <c r="F282" s="1" t="s">
        <v>13</v>
      </c>
      <c r="G282" s="1">
        <v>1</v>
      </c>
      <c r="H282" s="1">
        <v>1</v>
      </c>
      <c r="I282" s="1">
        <v>0</v>
      </c>
      <c r="J282" s="1"/>
      <c r="K282" s="1"/>
      <c r="L282" s="1">
        <v>3</v>
      </c>
      <c r="M282" s="1"/>
      <c r="N282" s="1"/>
      <c r="O282" s="1"/>
      <c r="P282" s="1">
        <v>3</v>
      </c>
      <c r="Q282" s="1">
        <v>0</v>
      </c>
      <c r="R282" s="1"/>
      <c r="S282" s="1"/>
      <c r="T282" s="1"/>
      <c r="U282" s="1"/>
      <c r="V282" s="1"/>
      <c r="W282" s="1"/>
      <c r="X282" s="7"/>
      <c r="Y282" s="1" t="s">
        <v>427</v>
      </c>
      <c r="Z282" s="1"/>
      <c r="AA282" s="1" t="s">
        <v>0</v>
      </c>
      <c r="AB282" s="1"/>
    </row>
    <row r="283" spans="1:28" x14ac:dyDescent="0.25">
      <c r="A283">
        <f t="shared" si="11"/>
        <v>114</v>
      </c>
      <c r="B283" s="8">
        <v>42859</v>
      </c>
      <c r="C283" s="1" t="s">
        <v>23</v>
      </c>
      <c r="D283" s="1" t="s">
        <v>22</v>
      </c>
      <c r="E283" s="1"/>
      <c r="F283" s="1" t="s">
        <v>5</v>
      </c>
      <c r="G283" s="1">
        <v>3</v>
      </c>
      <c r="H283" s="1">
        <v>1</v>
      </c>
      <c r="I283" s="1">
        <v>2</v>
      </c>
      <c r="J283" s="1"/>
      <c r="K283" s="1"/>
      <c r="L283" s="1">
        <v>9</v>
      </c>
      <c r="M283" s="1"/>
      <c r="N283" s="1"/>
      <c r="O283" s="1"/>
      <c r="P283" s="1">
        <v>4</v>
      </c>
      <c r="Q283" s="1">
        <v>5</v>
      </c>
      <c r="R283" s="1"/>
      <c r="S283" s="1"/>
      <c r="T283" s="1"/>
      <c r="U283" s="1"/>
      <c r="V283" s="1"/>
      <c r="W283" s="1"/>
      <c r="X283" s="7"/>
      <c r="Y283" s="1" t="s">
        <v>427</v>
      </c>
      <c r="Z283" s="1"/>
      <c r="AA283" s="1" t="s">
        <v>0</v>
      </c>
      <c r="AB283" s="1"/>
    </row>
    <row r="284" spans="1:28" x14ac:dyDescent="0.25">
      <c r="A284">
        <f t="shared" si="11"/>
        <v>114</v>
      </c>
      <c r="B284" s="8">
        <v>42859</v>
      </c>
      <c r="C284" s="1" t="s">
        <v>23</v>
      </c>
      <c r="D284" s="1" t="s">
        <v>22</v>
      </c>
      <c r="E284" s="1"/>
      <c r="F284" s="1" t="s">
        <v>319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>
        <v>2</v>
      </c>
      <c r="V284" s="1"/>
      <c r="W284" s="1"/>
      <c r="X284" s="7"/>
      <c r="Y284" s="1" t="s">
        <v>427</v>
      </c>
      <c r="Z284" s="1"/>
      <c r="AA284" s="1" t="s">
        <v>0</v>
      </c>
      <c r="AB284" s="1"/>
    </row>
    <row r="285" spans="1:28" x14ac:dyDescent="0.25">
      <c r="A285">
        <f t="shared" si="11"/>
        <v>115</v>
      </c>
      <c r="B285" s="8">
        <v>42859</v>
      </c>
      <c r="C285" s="1" t="s">
        <v>242</v>
      </c>
      <c r="D285" s="1" t="s">
        <v>30</v>
      </c>
      <c r="E285" s="1"/>
      <c r="F285" s="1" t="s">
        <v>16</v>
      </c>
      <c r="G285" s="1">
        <v>72</v>
      </c>
      <c r="H285" s="1">
        <v>36</v>
      </c>
      <c r="I285" s="1">
        <v>36</v>
      </c>
      <c r="J285" s="1"/>
      <c r="K285" s="1"/>
      <c r="L285" s="1">
        <v>25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7">
        <v>61526.77</v>
      </c>
      <c r="Y285" s="1" t="s">
        <v>428</v>
      </c>
      <c r="Z285" s="1"/>
      <c r="AA285" s="1" t="s">
        <v>0</v>
      </c>
      <c r="AB285" s="1"/>
    </row>
    <row r="286" spans="1:28" x14ac:dyDescent="0.25">
      <c r="A286">
        <f t="shared" si="11"/>
        <v>116</v>
      </c>
      <c r="B286" s="8">
        <v>42859</v>
      </c>
      <c r="C286" s="1" t="s">
        <v>18</v>
      </c>
      <c r="D286" s="1"/>
      <c r="E286" s="1"/>
      <c r="F286" s="1" t="s">
        <v>16</v>
      </c>
      <c r="G286" s="1">
        <v>77</v>
      </c>
      <c r="H286" s="1">
        <v>77</v>
      </c>
      <c r="I286" s="1"/>
      <c r="J286" s="1"/>
      <c r="K286" s="1"/>
      <c r="L286" s="1">
        <v>30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7">
        <v>57981.7</v>
      </c>
      <c r="Y286" s="1" t="s">
        <v>429</v>
      </c>
      <c r="Z286" s="1"/>
      <c r="AA286" s="1" t="s">
        <v>0</v>
      </c>
      <c r="AB286" s="1"/>
    </row>
    <row r="287" spans="1:28" x14ac:dyDescent="0.25">
      <c r="A287">
        <f t="shared" si="11"/>
        <v>117</v>
      </c>
      <c r="B287" s="23">
        <v>42863</v>
      </c>
      <c r="C287" t="s">
        <v>165</v>
      </c>
      <c r="F287" t="s">
        <v>9</v>
      </c>
      <c r="G287">
        <v>29</v>
      </c>
      <c r="H287">
        <v>29</v>
      </c>
      <c r="X287" s="21">
        <v>45320</v>
      </c>
      <c r="Y287" s="9" t="s">
        <v>430</v>
      </c>
      <c r="AA287" t="s">
        <v>95</v>
      </c>
    </row>
    <row r="288" spans="1:28" x14ac:dyDescent="0.25">
      <c r="A288">
        <f t="shared" si="11"/>
        <v>118</v>
      </c>
      <c r="B288" s="8">
        <v>42864</v>
      </c>
      <c r="C288" s="1" t="s">
        <v>171</v>
      </c>
      <c r="D288" s="1" t="s">
        <v>172</v>
      </c>
      <c r="E288" s="1"/>
      <c r="F288" s="1" t="s">
        <v>7</v>
      </c>
      <c r="G288" s="1">
        <v>5</v>
      </c>
      <c r="H288" s="1">
        <v>1</v>
      </c>
      <c r="I288" s="1">
        <v>4</v>
      </c>
      <c r="J288" s="1"/>
      <c r="K288" s="1"/>
      <c r="L288" s="1">
        <v>30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7">
        <v>165272.54999999999</v>
      </c>
      <c r="Y288" s="1" t="s">
        <v>431</v>
      </c>
      <c r="Z288" s="1"/>
      <c r="AA288" s="1" t="s">
        <v>0</v>
      </c>
      <c r="AB288" s="1"/>
    </row>
    <row r="289" spans="1:28" x14ac:dyDescent="0.25">
      <c r="A289">
        <f t="shared" si="11"/>
        <v>118</v>
      </c>
      <c r="B289" s="8">
        <v>42864</v>
      </c>
      <c r="C289" s="1" t="s">
        <v>171</v>
      </c>
      <c r="D289" s="1" t="s">
        <v>172</v>
      </c>
      <c r="E289" s="1"/>
      <c r="F289" s="1" t="s">
        <v>8</v>
      </c>
      <c r="G289" s="1">
        <v>0</v>
      </c>
      <c r="H289" s="1">
        <v>0</v>
      </c>
      <c r="I289" s="1">
        <v>0</v>
      </c>
      <c r="J289" s="1"/>
      <c r="K289" s="1"/>
      <c r="L289" s="1">
        <v>0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7"/>
      <c r="Y289" s="1" t="s">
        <v>431</v>
      </c>
      <c r="Z289" s="1"/>
      <c r="AA289" s="1" t="s">
        <v>0</v>
      </c>
      <c r="AB289" s="1"/>
    </row>
    <row r="290" spans="1:28" x14ac:dyDescent="0.25">
      <c r="A290">
        <f t="shared" si="11"/>
        <v>118</v>
      </c>
      <c r="B290" s="8">
        <v>42864</v>
      </c>
      <c r="C290" s="1" t="s">
        <v>171</v>
      </c>
      <c r="D290" s="1" t="s">
        <v>172</v>
      </c>
      <c r="E290" s="1"/>
      <c r="F290" s="1" t="s">
        <v>16</v>
      </c>
      <c r="G290" s="1">
        <v>4</v>
      </c>
      <c r="H290" s="9">
        <v>4</v>
      </c>
      <c r="I290" s="1">
        <v>0</v>
      </c>
      <c r="J290" s="1"/>
      <c r="K290" s="1"/>
      <c r="L290" s="1">
        <v>12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7"/>
      <c r="Y290" s="1" t="s">
        <v>431</v>
      </c>
      <c r="Z290" s="1"/>
      <c r="AA290" s="1" t="s">
        <v>0</v>
      </c>
      <c r="AB290" s="1"/>
    </row>
    <row r="291" spans="1:28" x14ac:dyDescent="0.25">
      <c r="A291">
        <f t="shared" si="11"/>
        <v>118</v>
      </c>
      <c r="B291" s="8">
        <v>42864</v>
      </c>
      <c r="C291" s="1" t="s">
        <v>171</v>
      </c>
      <c r="D291" s="1" t="s">
        <v>172</v>
      </c>
      <c r="E291" s="1"/>
      <c r="F291" s="1" t="s">
        <v>24</v>
      </c>
      <c r="G291" s="1">
        <v>0</v>
      </c>
      <c r="H291" s="9">
        <v>0</v>
      </c>
      <c r="I291" s="1">
        <v>0</v>
      </c>
      <c r="J291" s="1"/>
      <c r="K291" s="1"/>
      <c r="L291" s="1">
        <v>0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7"/>
      <c r="Y291" s="1" t="s">
        <v>431</v>
      </c>
      <c r="Z291" s="1"/>
      <c r="AA291" s="1" t="s">
        <v>0</v>
      </c>
      <c r="AB291" s="1"/>
    </row>
    <row r="292" spans="1:28" x14ac:dyDescent="0.25">
      <c r="A292">
        <f t="shared" si="11"/>
        <v>118</v>
      </c>
      <c r="B292" s="8">
        <v>42864</v>
      </c>
      <c r="C292" s="1" t="s">
        <v>171</v>
      </c>
      <c r="D292" s="1" t="s">
        <v>172</v>
      </c>
      <c r="E292" s="1"/>
      <c r="F292" s="1" t="s">
        <v>6</v>
      </c>
      <c r="G292" s="1">
        <v>2</v>
      </c>
      <c r="H292" s="1">
        <v>0</v>
      </c>
      <c r="I292" s="1">
        <v>2</v>
      </c>
      <c r="J292" s="1"/>
      <c r="K292" s="1"/>
      <c r="L292" s="1">
        <v>5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7"/>
      <c r="Y292" s="1" t="s">
        <v>431</v>
      </c>
      <c r="Z292" s="1"/>
      <c r="AA292" s="1" t="s">
        <v>0</v>
      </c>
      <c r="AB292" s="1"/>
    </row>
    <row r="293" spans="1:28" x14ac:dyDescent="0.25">
      <c r="A293">
        <f t="shared" si="11"/>
        <v>118</v>
      </c>
      <c r="B293" s="8">
        <v>42864</v>
      </c>
      <c r="C293" s="1" t="s">
        <v>171</v>
      </c>
      <c r="D293" s="1" t="s">
        <v>172</v>
      </c>
      <c r="E293" s="1"/>
      <c r="F293" s="1" t="s">
        <v>2</v>
      </c>
      <c r="G293" s="1"/>
      <c r="H293" s="1"/>
      <c r="I293" s="1"/>
      <c r="J293" s="1"/>
      <c r="K293" s="1">
        <v>1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7"/>
      <c r="Y293" s="1" t="s">
        <v>431</v>
      </c>
      <c r="Z293" s="1"/>
      <c r="AA293" s="1" t="s">
        <v>0</v>
      </c>
      <c r="AB293" s="1"/>
    </row>
    <row r="294" spans="1:28" x14ac:dyDescent="0.25">
      <c r="A294">
        <f t="shared" si="11"/>
        <v>118</v>
      </c>
      <c r="B294" s="8">
        <v>42864</v>
      </c>
      <c r="C294" s="1" t="s">
        <v>171</v>
      </c>
      <c r="D294" s="1" t="s">
        <v>172</v>
      </c>
      <c r="E294" s="1"/>
      <c r="F294" s="1" t="s">
        <v>319</v>
      </c>
      <c r="G294" s="1"/>
      <c r="H294" s="9"/>
      <c r="I294" s="1"/>
      <c r="J294" s="1"/>
      <c r="K294" s="1"/>
      <c r="L294" s="1"/>
      <c r="M294" s="9"/>
      <c r="N294" s="1"/>
      <c r="O294" s="1"/>
      <c r="P294" s="9"/>
      <c r="Q294" s="1"/>
      <c r="R294" s="1"/>
      <c r="S294" s="1"/>
      <c r="T294" s="1"/>
      <c r="U294" s="1">
        <v>1</v>
      </c>
      <c r="V294" s="1"/>
      <c r="W294" s="1"/>
      <c r="X294" s="7"/>
      <c r="Y294" s="1" t="s">
        <v>431</v>
      </c>
      <c r="Z294" s="1"/>
      <c r="AA294" s="1" t="s">
        <v>0</v>
      </c>
      <c r="AB294" s="1"/>
    </row>
    <row r="295" spans="1:28" x14ac:dyDescent="0.25">
      <c r="A295">
        <f t="shared" si="11"/>
        <v>119</v>
      </c>
      <c r="B295" s="8">
        <v>42865</v>
      </c>
      <c r="C295" s="1" t="s">
        <v>19</v>
      </c>
      <c r="D295" s="1"/>
      <c r="E295" s="1"/>
      <c r="F295" s="9" t="s">
        <v>16</v>
      </c>
      <c r="G295" s="1">
        <v>47</v>
      </c>
      <c r="H295" s="1">
        <v>47</v>
      </c>
      <c r="I295" s="1"/>
      <c r="J295" s="1"/>
      <c r="K295" s="1"/>
      <c r="L295" s="1">
        <v>29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7">
        <v>58102.92</v>
      </c>
      <c r="Y295" s="1" t="s">
        <v>432</v>
      </c>
      <c r="Z295" s="1"/>
      <c r="AA295" s="1" t="s">
        <v>0</v>
      </c>
      <c r="AB295" s="1"/>
    </row>
    <row r="296" spans="1:28" x14ac:dyDescent="0.25">
      <c r="A296">
        <f t="shared" si="11"/>
        <v>120</v>
      </c>
      <c r="B296" s="8">
        <v>42865</v>
      </c>
      <c r="C296" s="1" t="s">
        <v>165</v>
      </c>
      <c r="D296" s="1"/>
      <c r="E296" s="1"/>
      <c r="F296" s="1" t="s">
        <v>16</v>
      </c>
      <c r="G296" s="1">
        <v>21</v>
      </c>
      <c r="H296" s="1">
        <v>21</v>
      </c>
      <c r="I296" s="1"/>
      <c r="J296" s="1"/>
      <c r="K296" s="1"/>
      <c r="L296" s="1">
        <v>59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7">
        <v>62283.97</v>
      </c>
      <c r="Y296" s="1" t="s">
        <v>433</v>
      </c>
      <c r="Z296" s="1"/>
      <c r="AA296" s="1" t="s">
        <v>0</v>
      </c>
      <c r="AB296" s="1"/>
    </row>
    <row r="297" spans="1:28" x14ac:dyDescent="0.25">
      <c r="A297">
        <f t="shared" si="11"/>
        <v>120</v>
      </c>
      <c r="B297" s="8">
        <v>42865</v>
      </c>
      <c r="C297" s="1" t="s">
        <v>165</v>
      </c>
      <c r="D297" s="1"/>
      <c r="E297" s="1"/>
      <c r="F297" s="1" t="s">
        <v>319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>
        <v>1</v>
      </c>
      <c r="V297" s="1"/>
      <c r="W297" s="1"/>
      <c r="X297" s="7">
        <v>62283.97</v>
      </c>
      <c r="Y297" s="1" t="s">
        <v>433</v>
      </c>
      <c r="Z297" s="1"/>
      <c r="AA297" s="1" t="s">
        <v>0</v>
      </c>
      <c r="AB297" s="1"/>
    </row>
    <row r="298" spans="1:28" x14ac:dyDescent="0.25">
      <c r="A298">
        <f t="shared" si="11"/>
        <v>121</v>
      </c>
      <c r="B298" s="23">
        <v>42865</v>
      </c>
      <c r="C298" t="s">
        <v>22</v>
      </c>
      <c r="F298" t="s">
        <v>16</v>
      </c>
      <c r="G298">
        <f t="shared" ref="G298:G303" si="12">SUM(H298:J298)</f>
        <v>47</v>
      </c>
      <c r="H298">
        <v>47</v>
      </c>
      <c r="K298">
        <v>1</v>
      </c>
      <c r="M298">
        <v>1</v>
      </c>
      <c r="P298">
        <v>46</v>
      </c>
      <c r="X298" s="21">
        <v>106514.55</v>
      </c>
      <c r="Y298" t="s">
        <v>434</v>
      </c>
      <c r="AA298" t="s">
        <v>32</v>
      </c>
    </row>
    <row r="299" spans="1:28" x14ac:dyDescent="0.25">
      <c r="A299">
        <f t="shared" si="11"/>
        <v>121</v>
      </c>
      <c r="B299" s="23">
        <v>42865</v>
      </c>
      <c r="C299" t="s">
        <v>22</v>
      </c>
      <c r="F299" t="s">
        <v>8</v>
      </c>
      <c r="G299">
        <f t="shared" si="12"/>
        <v>3</v>
      </c>
      <c r="H299">
        <v>3</v>
      </c>
      <c r="X299" s="21"/>
      <c r="Y299" t="s">
        <v>434</v>
      </c>
      <c r="AA299" t="s">
        <v>32</v>
      </c>
    </row>
    <row r="300" spans="1:28" x14ac:dyDescent="0.25">
      <c r="A300">
        <f t="shared" si="11"/>
        <v>121</v>
      </c>
      <c r="B300" s="23">
        <v>42865</v>
      </c>
      <c r="C300" t="s">
        <v>22</v>
      </c>
      <c r="F300" t="s">
        <v>24</v>
      </c>
      <c r="G300">
        <f t="shared" si="12"/>
        <v>6</v>
      </c>
      <c r="H300">
        <v>6</v>
      </c>
      <c r="X300" s="21"/>
      <c r="Y300" t="s">
        <v>434</v>
      </c>
      <c r="AA300" t="s">
        <v>32</v>
      </c>
    </row>
    <row r="301" spans="1:28" x14ac:dyDescent="0.25">
      <c r="A301">
        <f t="shared" si="11"/>
        <v>121</v>
      </c>
      <c r="B301" s="23">
        <v>42865</v>
      </c>
      <c r="C301" t="s">
        <v>22</v>
      </c>
      <c r="F301" t="s">
        <v>45</v>
      </c>
      <c r="G301">
        <f t="shared" si="12"/>
        <v>0</v>
      </c>
      <c r="U301">
        <v>1</v>
      </c>
      <c r="X301" s="21"/>
      <c r="Y301" t="s">
        <v>434</v>
      </c>
      <c r="AA301" t="s">
        <v>32</v>
      </c>
    </row>
    <row r="302" spans="1:28" x14ac:dyDescent="0.25">
      <c r="A302">
        <f t="shared" si="11"/>
        <v>122</v>
      </c>
      <c r="B302" s="23">
        <v>42865</v>
      </c>
      <c r="C302" t="s">
        <v>19</v>
      </c>
      <c r="F302" t="s">
        <v>26</v>
      </c>
      <c r="G302">
        <f t="shared" si="12"/>
        <v>30</v>
      </c>
      <c r="H302">
        <v>30</v>
      </c>
      <c r="P302">
        <v>29</v>
      </c>
      <c r="T302">
        <v>3</v>
      </c>
      <c r="U302">
        <v>1</v>
      </c>
      <c r="X302" s="21">
        <v>75780.91</v>
      </c>
      <c r="Y302" t="s">
        <v>435</v>
      </c>
      <c r="AA302" t="s">
        <v>32</v>
      </c>
    </row>
    <row r="303" spans="1:28" x14ac:dyDescent="0.25">
      <c r="A303">
        <f t="shared" si="11"/>
        <v>122</v>
      </c>
      <c r="B303" s="23">
        <v>42865</v>
      </c>
      <c r="C303" t="s">
        <v>19</v>
      </c>
      <c r="F303" t="s">
        <v>58</v>
      </c>
      <c r="G303">
        <f t="shared" si="12"/>
        <v>0</v>
      </c>
      <c r="U303">
        <v>1</v>
      </c>
      <c r="X303" s="21"/>
      <c r="Y303" t="s">
        <v>435</v>
      </c>
      <c r="AA303" t="s">
        <v>32</v>
      </c>
    </row>
    <row r="304" spans="1:28" x14ac:dyDescent="0.25">
      <c r="A304">
        <f t="shared" si="11"/>
        <v>123</v>
      </c>
      <c r="B304" s="23">
        <v>42870</v>
      </c>
      <c r="C304" t="s">
        <v>165</v>
      </c>
      <c r="F304" t="s">
        <v>9</v>
      </c>
      <c r="G304">
        <v>24</v>
      </c>
      <c r="H304">
        <v>24</v>
      </c>
      <c r="X304" s="21">
        <v>45320</v>
      </c>
      <c r="Y304" t="s">
        <v>436</v>
      </c>
      <c r="AA304" t="s">
        <v>95</v>
      </c>
    </row>
    <row r="305" spans="1:28" x14ac:dyDescent="0.25">
      <c r="A305">
        <f t="shared" si="11"/>
        <v>124</v>
      </c>
      <c r="B305" s="8">
        <v>42871</v>
      </c>
      <c r="C305" s="1" t="s">
        <v>378</v>
      </c>
      <c r="D305" s="1" t="s">
        <v>379</v>
      </c>
      <c r="E305" s="1"/>
      <c r="F305" s="1" t="s">
        <v>14</v>
      </c>
      <c r="G305" s="1">
        <v>7</v>
      </c>
      <c r="H305" s="1">
        <v>0</v>
      </c>
      <c r="I305" s="1">
        <v>7</v>
      </c>
      <c r="J305" s="1"/>
      <c r="K305" s="1"/>
      <c r="L305" s="1">
        <v>22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7">
        <v>133703.5</v>
      </c>
      <c r="Y305" s="1" t="s">
        <v>437</v>
      </c>
      <c r="Z305" s="1"/>
      <c r="AA305" s="1" t="s">
        <v>0</v>
      </c>
      <c r="AB305" s="1"/>
    </row>
    <row r="306" spans="1:28" x14ac:dyDescent="0.25">
      <c r="A306">
        <f t="shared" si="11"/>
        <v>124</v>
      </c>
      <c r="B306" s="8">
        <v>42871</v>
      </c>
      <c r="C306" s="1" t="s">
        <v>378</v>
      </c>
      <c r="D306" s="1" t="s">
        <v>379</v>
      </c>
      <c r="E306" s="1"/>
      <c r="F306" s="1" t="s">
        <v>16</v>
      </c>
      <c r="G306" s="1">
        <v>4</v>
      </c>
      <c r="H306" s="1">
        <v>0</v>
      </c>
      <c r="I306" s="1">
        <v>4</v>
      </c>
      <c r="J306" s="1"/>
      <c r="K306" s="1"/>
      <c r="L306" s="1">
        <v>30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7"/>
      <c r="Y306" s="1" t="s">
        <v>437</v>
      </c>
      <c r="Z306" s="1"/>
      <c r="AA306" s="1" t="s">
        <v>0</v>
      </c>
      <c r="AB306" s="1"/>
    </row>
    <row r="307" spans="1:28" x14ac:dyDescent="0.25">
      <c r="A307">
        <f t="shared" si="11"/>
        <v>124</v>
      </c>
      <c r="B307" s="8">
        <v>42871</v>
      </c>
      <c r="C307" s="1" t="s">
        <v>378</v>
      </c>
      <c r="D307" s="1" t="s">
        <v>379</v>
      </c>
      <c r="E307" s="1"/>
      <c r="F307" s="1" t="s">
        <v>42</v>
      </c>
      <c r="G307" s="1">
        <v>6</v>
      </c>
      <c r="H307" s="1">
        <v>0</v>
      </c>
      <c r="I307" s="1">
        <v>6</v>
      </c>
      <c r="J307" s="1"/>
      <c r="K307" s="1"/>
      <c r="L307" s="1">
        <v>15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7"/>
      <c r="Y307" s="1" t="s">
        <v>437</v>
      </c>
      <c r="Z307" s="1"/>
      <c r="AA307" s="1" t="s">
        <v>0</v>
      </c>
      <c r="AB307" s="1"/>
    </row>
    <row r="308" spans="1:28" x14ac:dyDescent="0.25">
      <c r="A308">
        <f t="shared" si="11"/>
        <v>124</v>
      </c>
      <c r="B308" s="8">
        <v>42871</v>
      </c>
      <c r="C308" s="1" t="s">
        <v>378</v>
      </c>
      <c r="D308" s="1" t="s">
        <v>379</v>
      </c>
      <c r="E308" s="1"/>
      <c r="F308" s="1" t="s">
        <v>2</v>
      </c>
      <c r="G308" s="1"/>
      <c r="H308" s="1"/>
      <c r="I308" s="1"/>
      <c r="J308" s="1"/>
      <c r="K308" s="1">
        <v>1</v>
      </c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7"/>
      <c r="Y308" s="1" t="s">
        <v>437</v>
      </c>
      <c r="Z308" s="1"/>
      <c r="AA308" s="1" t="s">
        <v>0</v>
      </c>
      <c r="AB308" s="1"/>
    </row>
    <row r="309" spans="1:28" x14ac:dyDescent="0.25">
      <c r="A309">
        <f t="shared" si="11"/>
        <v>124</v>
      </c>
      <c r="B309" s="8">
        <v>42871</v>
      </c>
      <c r="C309" s="1" t="s">
        <v>378</v>
      </c>
      <c r="D309" s="1" t="s">
        <v>379</v>
      </c>
      <c r="E309" s="1"/>
      <c r="F309" s="1" t="s">
        <v>319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>
        <v>1</v>
      </c>
      <c r="V309" s="1"/>
      <c r="W309" s="1"/>
      <c r="X309" s="7"/>
      <c r="Y309" s="1" t="s">
        <v>437</v>
      </c>
      <c r="Z309" s="1"/>
      <c r="AA309" s="1" t="s">
        <v>0</v>
      </c>
      <c r="AB309" s="1"/>
    </row>
    <row r="310" spans="1:28" x14ac:dyDescent="0.25">
      <c r="A310">
        <f t="shared" si="11"/>
        <v>125</v>
      </c>
      <c r="B310" s="8">
        <v>42871</v>
      </c>
      <c r="C310" s="1" t="s">
        <v>19</v>
      </c>
      <c r="D310" s="1" t="s">
        <v>30</v>
      </c>
      <c r="E310" s="1" t="s">
        <v>178</v>
      </c>
      <c r="F310" s="1" t="s">
        <v>16</v>
      </c>
      <c r="G310" s="1">
        <v>86</v>
      </c>
      <c r="H310" s="1">
        <v>41</v>
      </c>
      <c r="I310" s="1">
        <v>27</v>
      </c>
      <c r="J310" s="1">
        <v>18</v>
      </c>
      <c r="K310" s="1"/>
      <c r="L310" s="1">
        <v>45</v>
      </c>
      <c r="M310" s="1"/>
      <c r="N310" s="1"/>
      <c r="O310" s="1"/>
      <c r="P310" s="1">
        <v>15</v>
      </c>
      <c r="Q310" s="1">
        <v>10</v>
      </c>
      <c r="R310" s="1">
        <v>15</v>
      </c>
      <c r="S310" s="1"/>
      <c r="T310" s="1"/>
      <c r="U310" s="1"/>
      <c r="V310" s="1"/>
      <c r="W310" s="1"/>
      <c r="X310" s="7">
        <v>67140.77</v>
      </c>
      <c r="Y310" s="1" t="s">
        <v>438</v>
      </c>
      <c r="Z310" s="1"/>
      <c r="AA310" s="1" t="s">
        <v>0</v>
      </c>
      <c r="AB310" s="1"/>
    </row>
    <row r="311" spans="1:28" x14ac:dyDescent="0.25">
      <c r="A311">
        <f t="shared" si="11"/>
        <v>125</v>
      </c>
      <c r="B311" s="8">
        <v>42871</v>
      </c>
      <c r="C311" s="1" t="s">
        <v>19</v>
      </c>
      <c r="D311" s="1" t="s">
        <v>30</v>
      </c>
      <c r="E311" s="1" t="s">
        <v>178</v>
      </c>
      <c r="F311" s="1" t="s">
        <v>319</v>
      </c>
      <c r="G311" s="1"/>
      <c r="H311" s="9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>
        <v>1</v>
      </c>
      <c r="V311" s="1"/>
      <c r="W311" s="1"/>
      <c r="X311" s="7"/>
      <c r="Y311" s="1" t="s">
        <v>438</v>
      </c>
      <c r="Z311" s="1"/>
      <c r="AA311" s="1" t="s">
        <v>0</v>
      </c>
      <c r="AB311" s="1"/>
    </row>
    <row r="312" spans="1:28" x14ac:dyDescent="0.25">
      <c r="A312">
        <f t="shared" si="11"/>
        <v>126</v>
      </c>
      <c r="B312" s="23">
        <v>42871</v>
      </c>
      <c r="C312" t="s">
        <v>19</v>
      </c>
      <c r="D312" t="s">
        <v>11</v>
      </c>
      <c r="F312" t="s">
        <v>16</v>
      </c>
      <c r="G312">
        <v>133</v>
      </c>
      <c r="H312">
        <v>74</v>
      </c>
      <c r="I312">
        <v>59</v>
      </c>
      <c r="X312" s="21">
        <v>95069</v>
      </c>
      <c r="Y312" s="9" t="s">
        <v>439</v>
      </c>
      <c r="AA312" t="s">
        <v>95</v>
      </c>
    </row>
    <row r="313" spans="1:28" x14ac:dyDescent="0.25">
      <c r="A313">
        <f t="shared" si="11"/>
        <v>127</v>
      </c>
      <c r="B313" s="23">
        <v>42871</v>
      </c>
      <c r="C313" t="s">
        <v>214</v>
      </c>
      <c r="F313" t="s">
        <v>27</v>
      </c>
      <c r="G313">
        <v>10</v>
      </c>
      <c r="H313">
        <v>10</v>
      </c>
      <c r="U313">
        <v>1</v>
      </c>
      <c r="X313" s="21">
        <v>191032.38</v>
      </c>
      <c r="Y313" s="9" t="s">
        <v>440</v>
      </c>
      <c r="AA313" t="s">
        <v>95</v>
      </c>
    </row>
    <row r="314" spans="1:28" x14ac:dyDescent="0.25">
      <c r="A314">
        <f t="shared" si="11"/>
        <v>128</v>
      </c>
      <c r="B314" s="8">
        <v>42872</v>
      </c>
      <c r="C314" s="1" t="s">
        <v>441</v>
      </c>
      <c r="D314" s="1"/>
      <c r="E314" s="1"/>
      <c r="F314" s="1" t="s">
        <v>5</v>
      </c>
      <c r="G314" s="1">
        <v>3</v>
      </c>
      <c r="H314" s="1">
        <v>3</v>
      </c>
      <c r="I314" s="1"/>
      <c r="J314" s="1"/>
      <c r="K314" s="1"/>
      <c r="L314" s="1">
        <v>20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7">
        <v>175509.32</v>
      </c>
      <c r="Y314" s="1" t="s">
        <v>442</v>
      </c>
      <c r="Z314" s="1"/>
      <c r="AA314" s="1" t="s">
        <v>0</v>
      </c>
      <c r="AB314" s="1"/>
    </row>
    <row r="315" spans="1:28" x14ac:dyDescent="0.25">
      <c r="A315">
        <f t="shared" si="11"/>
        <v>128</v>
      </c>
      <c r="B315" s="8">
        <v>42872</v>
      </c>
      <c r="C315" s="1" t="s">
        <v>441</v>
      </c>
      <c r="D315" s="1"/>
      <c r="E315" s="1"/>
      <c r="F315" s="1" t="s">
        <v>16</v>
      </c>
      <c r="G315" s="1">
        <v>1</v>
      </c>
      <c r="H315" s="1">
        <v>1</v>
      </c>
      <c r="I315" s="1"/>
      <c r="J315" s="1"/>
      <c r="K315" s="1"/>
      <c r="L315" s="1">
        <v>12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7"/>
      <c r="Y315" s="1" t="s">
        <v>442</v>
      </c>
      <c r="Z315" s="1"/>
      <c r="AA315" s="1" t="s">
        <v>0</v>
      </c>
      <c r="AB315" s="1"/>
    </row>
    <row r="316" spans="1:28" x14ac:dyDescent="0.25">
      <c r="A316">
        <f t="shared" si="11"/>
        <v>129</v>
      </c>
      <c r="B316" s="8">
        <v>42872</v>
      </c>
      <c r="C316" s="1" t="s">
        <v>19</v>
      </c>
      <c r="D316" s="1"/>
      <c r="E316" s="1"/>
      <c r="F316" s="1" t="s">
        <v>26</v>
      </c>
      <c r="G316" s="1">
        <v>14</v>
      </c>
      <c r="H316" s="9">
        <v>14</v>
      </c>
      <c r="I316" s="1"/>
      <c r="J316" s="1"/>
      <c r="K316" s="1"/>
      <c r="L316" s="1">
        <v>23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7">
        <v>44024.08</v>
      </c>
      <c r="Y316" s="1" t="s">
        <v>443</v>
      </c>
      <c r="Z316" s="1"/>
      <c r="AA316" s="1" t="s">
        <v>0</v>
      </c>
      <c r="AB316" s="1"/>
    </row>
    <row r="317" spans="1:28" x14ac:dyDescent="0.25">
      <c r="A317">
        <f t="shared" si="11"/>
        <v>129</v>
      </c>
      <c r="B317" s="8">
        <v>42872</v>
      </c>
      <c r="C317" s="1" t="s">
        <v>19</v>
      </c>
      <c r="D317" s="1"/>
      <c r="E317" s="1"/>
      <c r="F317" s="9" t="s">
        <v>8</v>
      </c>
      <c r="G317" s="1">
        <v>2</v>
      </c>
      <c r="H317" s="1">
        <v>2</v>
      </c>
      <c r="I317" s="1"/>
      <c r="J317" s="1"/>
      <c r="K317" s="1"/>
      <c r="L317" s="1">
        <v>4</v>
      </c>
      <c r="M317" s="1"/>
      <c r="N317" s="1"/>
      <c r="O317" s="1"/>
      <c r="P317" s="1"/>
      <c r="Q317" s="1"/>
      <c r="R317" s="1"/>
      <c r="S317" s="1"/>
      <c r="T317" s="9"/>
      <c r="U317" s="9"/>
      <c r="V317" s="1"/>
      <c r="W317" s="1"/>
      <c r="X317" s="7"/>
      <c r="Y317" s="1" t="s">
        <v>443</v>
      </c>
      <c r="Z317" s="1"/>
      <c r="AA317" s="1" t="s">
        <v>0</v>
      </c>
      <c r="AB317" s="1"/>
    </row>
    <row r="318" spans="1:28" x14ac:dyDescent="0.25">
      <c r="A318">
        <f t="shared" si="11"/>
        <v>130</v>
      </c>
      <c r="B318" s="23">
        <v>42872</v>
      </c>
      <c r="C318" t="s">
        <v>30</v>
      </c>
      <c r="D318" t="s">
        <v>18</v>
      </c>
      <c r="F318" t="s">
        <v>16</v>
      </c>
      <c r="G318">
        <v>65</v>
      </c>
      <c r="H318" s="9">
        <v>40</v>
      </c>
      <c r="I318">
        <v>25</v>
      </c>
      <c r="X318" s="21">
        <v>175509.32</v>
      </c>
      <c r="Y318" s="9" t="s">
        <v>444</v>
      </c>
      <c r="AA318" t="s">
        <v>95</v>
      </c>
    </row>
    <row r="319" spans="1:28" x14ac:dyDescent="0.25">
      <c r="A319">
        <f t="shared" si="11"/>
        <v>131</v>
      </c>
      <c r="B319" s="23">
        <v>42872</v>
      </c>
      <c r="C319" t="s">
        <v>22</v>
      </c>
      <c r="F319" t="s">
        <v>5</v>
      </c>
      <c r="G319">
        <v>6</v>
      </c>
      <c r="H319">
        <v>6</v>
      </c>
      <c r="X319" s="21">
        <v>44024.08</v>
      </c>
      <c r="Y319" s="9" t="s">
        <v>445</v>
      </c>
      <c r="AA319" t="s">
        <v>95</v>
      </c>
    </row>
    <row r="320" spans="1:28" x14ac:dyDescent="0.25">
      <c r="A320">
        <f t="shared" si="11"/>
        <v>132</v>
      </c>
      <c r="B320" s="23">
        <v>42872</v>
      </c>
      <c r="C320" t="s">
        <v>3</v>
      </c>
      <c r="F320" t="s">
        <v>9</v>
      </c>
      <c r="G320">
        <v>15</v>
      </c>
      <c r="H320">
        <v>15</v>
      </c>
      <c r="X320" s="21">
        <v>61370.99</v>
      </c>
      <c r="Y320" s="9" t="s">
        <v>446</v>
      </c>
      <c r="AA320" t="s">
        <v>95</v>
      </c>
    </row>
    <row r="321" spans="1:28" x14ac:dyDescent="0.25">
      <c r="A321">
        <f t="shared" si="11"/>
        <v>133</v>
      </c>
      <c r="B321" s="8">
        <v>42873</v>
      </c>
      <c r="C321" s="1" t="s">
        <v>11</v>
      </c>
      <c r="D321" s="1"/>
      <c r="E321" s="1"/>
      <c r="F321" s="9" t="s">
        <v>14</v>
      </c>
      <c r="G321" s="1">
        <v>6</v>
      </c>
      <c r="H321" s="1">
        <v>6</v>
      </c>
      <c r="I321" s="1"/>
      <c r="J321" s="1"/>
      <c r="K321" s="1"/>
      <c r="L321" s="1">
        <v>22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7">
        <v>109511.73</v>
      </c>
      <c r="Y321" s="1" t="s">
        <v>447</v>
      </c>
      <c r="Z321" s="1"/>
      <c r="AA321" s="1" t="s">
        <v>0</v>
      </c>
      <c r="AB321" s="1"/>
    </row>
    <row r="322" spans="1:28" x14ac:dyDescent="0.25">
      <c r="A322">
        <f t="shared" si="11"/>
        <v>133</v>
      </c>
      <c r="B322" s="8">
        <v>42873</v>
      </c>
      <c r="C322" s="1" t="s">
        <v>11</v>
      </c>
      <c r="D322" s="1"/>
      <c r="E322" s="1"/>
      <c r="F322" s="1" t="s">
        <v>16</v>
      </c>
      <c r="G322" s="1">
        <v>37</v>
      </c>
      <c r="H322" s="1">
        <v>37</v>
      </c>
      <c r="I322" s="1"/>
      <c r="J322" s="1"/>
      <c r="K322" s="1"/>
      <c r="L322" s="1">
        <v>36</v>
      </c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7"/>
      <c r="Y322" s="1" t="s">
        <v>447</v>
      </c>
      <c r="Z322" s="1"/>
      <c r="AA322" s="1" t="s">
        <v>0</v>
      </c>
      <c r="AB322" s="1"/>
    </row>
    <row r="323" spans="1:28" x14ac:dyDescent="0.25">
      <c r="A323">
        <f t="shared" ref="A323:A386" si="13">IF(AND(B323=B322,C323=C322,D323=D322,AA323=AA322), A322,A322+1)</f>
        <v>133</v>
      </c>
      <c r="B323" s="8">
        <v>42873</v>
      </c>
      <c r="C323" s="1" t="s">
        <v>11</v>
      </c>
      <c r="D323" s="1"/>
      <c r="E323" s="1"/>
      <c r="F323" s="9" t="s">
        <v>319</v>
      </c>
      <c r="G323" s="1"/>
      <c r="H323" s="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>
        <v>1</v>
      </c>
      <c r="V323" s="1"/>
      <c r="W323" s="1"/>
      <c r="X323" s="7"/>
      <c r="Y323" s="1" t="s">
        <v>447</v>
      </c>
      <c r="Z323" s="1"/>
      <c r="AA323" s="1" t="s">
        <v>0</v>
      </c>
      <c r="AB323" s="1"/>
    </row>
    <row r="324" spans="1:28" x14ac:dyDescent="0.25">
      <c r="A324">
        <f t="shared" si="13"/>
        <v>134</v>
      </c>
      <c r="B324" s="8">
        <v>42873</v>
      </c>
      <c r="C324" s="1" t="s">
        <v>19</v>
      </c>
      <c r="D324" s="1" t="s">
        <v>22</v>
      </c>
      <c r="E324" s="1"/>
      <c r="F324" s="9" t="s">
        <v>42</v>
      </c>
      <c r="G324" s="1">
        <v>15</v>
      </c>
      <c r="H324" s="9">
        <v>2</v>
      </c>
      <c r="I324" s="1">
        <v>13</v>
      </c>
      <c r="J324" s="1"/>
      <c r="K324" s="1"/>
      <c r="L324" s="1">
        <v>44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7">
        <v>195248.54</v>
      </c>
      <c r="Y324" s="1" t="s">
        <v>448</v>
      </c>
      <c r="Z324" s="1"/>
      <c r="AA324" s="1" t="s">
        <v>0</v>
      </c>
      <c r="AB324" s="1"/>
    </row>
    <row r="325" spans="1:28" x14ac:dyDescent="0.25">
      <c r="A325">
        <f t="shared" si="13"/>
        <v>134</v>
      </c>
      <c r="B325" s="8">
        <v>42873</v>
      </c>
      <c r="C325" s="1" t="s">
        <v>19</v>
      </c>
      <c r="D325" s="1" t="s">
        <v>22</v>
      </c>
      <c r="E325" s="1"/>
      <c r="F325" s="9" t="s">
        <v>14</v>
      </c>
      <c r="G325" s="1">
        <v>16</v>
      </c>
      <c r="H325" s="1">
        <v>8</v>
      </c>
      <c r="I325" s="1">
        <v>8</v>
      </c>
      <c r="J325" s="1"/>
      <c r="K325" s="1"/>
      <c r="L325" s="1">
        <v>36</v>
      </c>
      <c r="M325" s="1"/>
      <c r="N325" s="1"/>
      <c r="O325" s="1"/>
      <c r="P325" s="1">
        <v>18</v>
      </c>
      <c r="Q325" s="1">
        <v>18</v>
      </c>
      <c r="R325" s="1"/>
      <c r="S325" s="1"/>
      <c r="T325" s="1"/>
      <c r="U325" s="1"/>
      <c r="V325" s="1"/>
      <c r="W325" s="1"/>
      <c r="X325" s="7"/>
      <c r="Y325" s="1" t="s">
        <v>448</v>
      </c>
      <c r="Z325" s="1"/>
      <c r="AA325" s="1" t="s">
        <v>0</v>
      </c>
      <c r="AB325" s="1"/>
    </row>
    <row r="326" spans="1:28" x14ac:dyDescent="0.25">
      <c r="A326">
        <f t="shared" si="13"/>
        <v>134</v>
      </c>
      <c r="B326" s="8">
        <v>42873</v>
      </c>
      <c r="C326" s="1" t="s">
        <v>19</v>
      </c>
      <c r="D326" s="1" t="s">
        <v>22</v>
      </c>
      <c r="E326" s="1"/>
      <c r="F326" s="1" t="s">
        <v>16</v>
      </c>
      <c r="G326" s="1">
        <v>3</v>
      </c>
      <c r="H326" s="1">
        <v>3</v>
      </c>
      <c r="I326" s="1">
        <v>0</v>
      </c>
      <c r="J326" s="1"/>
      <c r="K326" s="1"/>
      <c r="L326" s="1">
        <v>7</v>
      </c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7"/>
      <c r="Y326" s="1" t="s">
        <v>448</v>
      </c>
      <c r="Z326" s="1"/>
      <c r="AA326" s="1" t="s">
        <v>0</v>
      </c>
      <c r="AB326" s="1"/>
    </row>
    <row r="327" spans="1:28" x14ac:dyDescent="0.25">
      <c r="A327">
        <f t="shared" si="13"/>
        <v>134</v>
      </c>
      <c r="B327" s="8">
        <v>42873</v>
      </c>
      <c r="C327" s="1" t="s">
        <v>19</v>
      </c>
      <c r="D327" s="1" t="s">
        <v>22</v>
      </c>
      <c r="E327" s="1"/>
      <c r="F327" s="1" t="s">
        <v>319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>
        <v>4</v>
      </c>
      <c r="V327" s="1"/>
      <c r="W327" s="1"/>
      <c r="X327" s="7"/>
      <c r="Y327" s="1" t="s">
        <v>448</v>
      </c>
      <c r="Z327" s="1"/>
      <c r="AA327" s="1" t="s">
        <v>0</v>
      </c>
      <c r="AB327" s="1"/>
    </row>
    <row r="328" spans="1:28" x14ac:dyDescent="0.25">
      <c r="A328">
        <f t="shared" si="13"/>
        <v>135</v>
      </c>
      <c r="B328" s="23">
        <v>42873</v>
      </c>
      <c r="C328" t="s">
        <v>30</v>
      </c>
      <c r="F328" t="s">
        <v>16</v>
      </c>
      <c r="G328">
        <f t="shared" ref="G328:G329" si="14">SUM(H328:J328)</f>
        <v>39</v>
      </c>
      <c r="H328">
        <v>39</v>
      </c>
      <c r="M328">
        <v>1</v>
      </c>
      <c r="P328">
        <v>23</v>
      </c>
      <c r="X328" s="21">
        <v>39451.360000000001</v>
      </c>
      <c r="Y328" t="s">
        <v>449</v>
      </c>
      <c r="AA328" t="s">
        <v>32</v>
      </c>
    </row>
    <row r="329" spans="1:28" x14ac:dyDescent="0.25">
      <c r="A329">
        <f t="shared" si="13"/>
        <v>135</v>
      </c>
      <c r="B329" s="23">
        <v>42873</v>
      </c>
      <c r="C329" t="s">
        <v>30</v>
      </c>
      <c r="F329" t="s">
        <v>33</v>
      </c>
      <c r="G329">
        <f t="shared" si="14"/>
        <v>0</v>
      </c>
      <c r="U329">
        <v>1</v>
      </c>
      <c r="X329" s="21"/>
      <c r="Y329" t="s">
        <v>449</v>
      </c>
      <c r="AA329" t="s">
        <v>32</v>
      </c>
    </row>
    <row r="330" spans="1:28" x14ac:dyDescent="0.25">
      <c r="A330">
        <f t="shared" si="13"/>
        <v>136</v>
      </c>
      <c r="B330" s="23">
        <v>42877</v>
      </c>
      <c r="C330" t="s">
        <v>165</v>
      </c>
      <c r="F330" t="s">
        <v>9</v>
      </c>
      <c r="G330">
        <v>22</v>
      </c>
      <c r="H330">
        <v>22</v>
      </c>
      <c r="X330" s="21">
        <v>58710</v>
      </c>
      <c r="Y330" t="s">
        <v>450</v>
      </c>
      <c r="AA330" t="s">
        <v>95</v>
      </c>
    </row>
    <row r="331" spans="1:28" x14ac:dyDescent="0.25">
      <c r="A331">
        <f t="shared" si="13"/>
        <v>137</v>
      </c>
      <c r="B331" s="23">
        <v>42879</v>
      </c>
      <c r="C331" t="s">
        <v>19</v>
      </c>
      <c r="F331" t="s">
        <v>26</v>
      </c>
      <c r="G331">
        <v>20</v>
      </c>
      <c r="H331">
        <v>20</v>
      </c>
      <c r="X331" s="21">
        <v>38502.019999999997</v>
      </c>
      <c r="Y331" t="s">
        <v>451</v>
      </c>
      <c r="AA331" t="s">
        <v>95</v>
      </c>
    </row>
    <row r="332" spans="1:28" x14ac:dyDescent="0.25">
      <c r="A332">
        <f t="shared" si="13"/>
        <v>138</v>
      </c>
      <c r="B332" s="8">
        <v>42885</v>
      </c>
      <c r="C332" s="1" t="s">
        <v>214</v>
      </c>
      <c r="D332" s="1"/>
      <c r="E332" s="1"/>
      <c r="F332" s="1" t="s">
        <v>5</v>
      </c>
      <c r="G332" s="1">
        <v>13</v>
      </c>
      <c r="H332" s="1">
        <v>13</v>
      </c>
      <c r="I332" s="1"/>
      <c r="J332" s="1"/>
      <c r="K332" s="1"/>
      <c r="L332" s="1">
        <v>49</v>
      </c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7">
        <v>354804.19</v>
      </c>
      <c r="Y332" s="1" t="s">
        <v>452</v>
      </c>
      <c r="Z332" s="1"/>
      <c r="AA332" s="1" t="s">
        <v>0</v>
      </c>
      <c r="AB332" s="1"/>
    </row>
    <row r="333" spans="1:28" x14ac:dyDescent="0.25">
      <c r="A333">
        <f t="shared" si="13"/>
        <v>138</v>
      </c>
      <c r="B333" s="8">
        <v>42885</v>
      </c>
      <c r="C333" s="1" t="s">
        <v>214</v>
      </c>
      <c r="D333" s="1"/>
      <c r="E333" s="1"/>
      <c r="F333" s="1" t="s">
        <v>14</v>
      </c>
      <c r="G333" s="1">
        <v>17</v>
      </c>
      <c r="H333" s="1">
        <v>17</v>
      </c>
      <c r="I333" s="1"/>
      <c r="J333" s="1"/>
      <c r="K333" s="1"/>
      <c r="L333" s="1">
        <v>56</v>
      </c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7"/>
      <c r="Y333" s="1" t="s">
        <v>452</v>
      </c>
      <c r="Z333" s="1"/>
      <c r="AA333" s="1" t="s">
        <v>0</v>
      </c>
      <c r="AB333" s="1"/>
    </row>
    <row r="334" spans="1:28" x14ac:dyDescent="0.25">
      <c r="A334">
        <f t="shared" si="13"/>
        <v>138</v>
      </c>
      <c r="B334" s="8">
        <v>42885</v>
      </c>
      <c r="C334" s="1" t="s">
        <v>214</v>
      </c>
      <c r="D334" s="1"/>
      <c r="E334" s="1"/>
      <c r="F334" s="1" t="s">
        <v>2</v>
      </c>
      <c r="G334" s="1"/>
      <c r="H334" s="1"/>
      <c r="I334" s="1"/>
      <c r="J334" s="1"/>
      <c r="K334" s="1">
        <v>1</v>
      </c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7"/>
      <c r="Y334" s="1" t="s">
        <v>452</v>
      </c>
      <c r="Z334" s="1"/>
      <c r="AA334" s="1" t="s">
        <v>0</v>
      </c>
      <c r="AB334" s="1"/>
    </row>
    <row r="335" spans="1:28" x14ac:dyDescent="0.25">
      <c r="A335">
        <f t="shared" si="13"/>
        <v>138</v>
      </c>
      <c r="B335" s="8">
        <v>42885</v>
      </c>
      <c r="C335" s="1" t="s">
        <v>214</v>
      </c>
      <c r="D335" s="1"/>
      <c r="E335" s="1"/>
      <c r="F335" s="1" t="s">
        <v>319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>
        <v>2</v>
      </c>
      <c r="V335" s="1"/>
      <c r="W335" s="1"/>
      <c r="X335" s="7"/>
      <c r="Y335" s="1" t="s">
        <v>452</v>
      </c>
      <c r="Z335" s="1"/>
      <c r="AA335" s="1" t="s">
        <v>0</v>
      </c>
      <c r="AB335" s="1"/>
    </row>
    <row r="336" spans="1:28" x14ac:dyDescent="0.25">
      <c r="A336">
        <f t="shared" si="13"/>
        <v>139</v>
      </c>
      <c r="B336" s="8">
        <v>42886</v>
      </c>
      <c r="C336" s="1" t="s">
        <v>82</v>
      </c>
      <c r="D336" s="1"/>
      <c r="E336" s="1"/>
      <c r="F336" s="1" t="s">
        <v>14</v>
      </c>
      <c r="G336" s="1">
        <v>9</v>
      </c>
      <c r="H336" s="1">
        <v>9</v>
      </c>
      <c r="I336" s="1"/>
      <c r="J336" s="1"/>
      <c r="K336" s="1"/>
      <c r="L336" s="1">
        <v>37</v>
      </c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7">
        <v>108953.63</v>
      </c>
      <c r="Y336" s="1" t="s">
        <v>453</v>
      </c>
      <c r="Z336" s="1"/>
      <c r="AA336" s="1" t="s">
        <v>0</v>
      </c>
      <c r="AB336" s="1"/>
    </row>
    <row r="337" spans="1:28" x14ac:dyDescent="0.25">
      <c r="A337">
        <f t="shared" si="13"/>
        <v>139</v>
      </c>
      <c r="B337" s="8">
        <v>42886</v>
      </c>
      <c r="C337" s="1" t="s">
        <v>82</v>
      </c>
      <c r="D337" s="1"/>
      <c r="E337" s="1"/>
      <c r="F337" s="1" t="s">
        <v>8</v>
      </c>
      <c r="G337" s="1">
        <v>0</v>
      </c>
      <c r="H337" s="1">
        <v>0</v>
      </c>
      <c r="I337" s="1"/>
      <c r="J337" s="1"/>
      <c r="K337" s="1"/>
      <c r="L337" s="1">
        <v>0</v>
      </c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7"/>
      <c r="Y337" s="1" t="s">
        <v>453</v>
      </c>
      <c r="Z337" s="1"/>
      <c r="AA337" s="1" t="s">
        <v>0</v>
      </c>
      <c r="AB337" s="1"/>
    </row>
    <row r="338" spans="1:28" x14ac:dyDescent="0.25">
      <c r="A338">
        <f t="shared" si="13"/>
        <v>139</v>
      </c>
      <c r="B338" s="8">
        <v>42886</v>
      </c>
      <c r="C338" s="1" t="s">
        <v>82</v>
      </c>
      <c r="D338" s="1"/>
      <c r="E338" s="1"/>
      <c r="F338" s="1" t="s">
        <v>16</v>
      </c>
      <c r="G338" s="1">
        <v>11</v>
      </c>
      <c r="H338" s="9">
        <v>11</v>
      </c>
      <c r="I338" s="1"/>
      <c r="J338" s="1"/>
      <c r="K338" s="1"/>
      <c r="L338" s="1">
        <v>32</v>
      </c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7"/>
      <c r="Y338" s="1" t="s">
        <v>453</v>
      </c>
      <c r="Z338" s="1"/>
      <c r="AA338" s="1" t="s">
        <v>0</v>
      </c>
      <c r="AB338" s="1"/>
    </row>
    <row r="339" spans="1:28" x14ac:dyDescent="0.25">
      <c r="A339">
        <f t="shared" si="13"/>
        <v>139</v>
      </c>
      <c r="B339" s="8">
        <v>42886</v>
      </c>
      <c r="C339" s="1" t="s">
        <v>82</v>
      </c>
      <c r="D339" s="1"/>
      <c r="E339" s="1"/>
      <c r="F339" s="1" t="s">
        <v>13</v>
      </c>
      <c r="G339" s="1">
        <v>1</v>
      </c>
      <c r="H339" s="9">
        <v>1</v>
      </c>
      <c r="I339" s="1"/>
      <c r="J339" s="1"/>
      <c r="K339" s="1"/>
      <c r="L339" s="1">
        <v>4</v>
      </c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7"/>
      <c r="Y339" s="1" t="s">
        <v>453</v>
      </c>
      <c r="Z339" s="1"/>
      <c r="AA339" s="1" t="s">
        <v>0</v>
      </c>
      <c r="AB339" s="1"/>
    </row>
    <row r="340" spans="1:28" x14ac:dyDescent="0.25">
      <c r="A340">
        <f t="shared" si="13"/>
        <v>139</v>
      </c>
      <c r="B340" s="8">
        <v>42886</v>
      </c>
      <c r="C340" s="1" t="s">
        <v>82</v>
      </c>
      <c r="D340" s="1"/>
      <c r="E340" s="1"/>
      <c r="F340" s="1" t="s">
        <v>319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>
        <v>1</v>
      </c>
      <c r="V340" s="1"/>
      <c r="W340" s="1"/>
      <c r="X340" s="7"/>
      <c r="Y340" s="1" t="s">
        <v>453</v>
      </c>
      <c r="Z340" s="1"/>
      <c r="AA340" s="1" t="s">
        <v>0</v>
      </c>
      <c r="AB340" s="1"/>
    </row>
    <row r="341" spans="1:28" x14ac:dyDescent="0.25">
      <c r="A341">
        <f t="shared" si="13"/>
        <v>140</v>
      </c>
      <c r="B341" s="23">
        <v>42886</v>
      </c>
      <c r="C341" t="s">
        <v>19</v>
      </c>
      <c r="F341" t="s">
        <v>26</v>
      </c>
      <c r="G341">
        <f t="shared" ref="G341:G343" si="15">SUM(H341:J341)</f>
        <v>25</v>
      </c>
      <c r="H341">
        <v>25</v>
      </c>
      <c r="K341">
        <v>1</v>
      </c>
      <c r="M341">
        <v>1</v>
      </c>
      <c r="P341">
        <v>30</v>
      </c>
      <c r="T341">
        <v>1</v>
      </c>
      <c r="X341" s="21">
        <v>65530.81</v>
      </c>
      <c r="Y341" t="s">
        <v>454</v>
      </c>
      <c r="AA341" t="s">
        <v>32</v>
      </c>
    </row>
    <row r="342" spans="1:28" x14ac:dyDescent="0.25">
      <c r="A342">
        <f t="shared" si="13"/>
        <v>140</v>
      </c>
      <c r="B342" s="23">
        <v>42886</v>
      </c>
      <c r="C342" t="s">
        <v>19</v>
      </c>
      <c r="F342" t="s">
        <v>8</v>
      </c>
      <c r="G342">
        <f t="shared" si="15"/>
        <v>5</v>
      </c>
      <c r="H342">
        <v>5</v>
      </c>
      <c r="X342" s="21"/>
      <c r="Y342" t="s">
        <v>454</v>
      </c>
      <c r="AA342" t="s">
        <v>32</v>
      </c>
    </row>
    <row r="343" spans="1:28" x14ac:dyDescent="0.25">
      <c r="A343">
        <f t="shared" si="13"/>
        <v>140</v>
      </c>
      <c r="B343" s="23">
        <v>42886</v>
      </c>
      <c r="C343" t="s">
        <v>19</v>
      </c>
      <c r="F343" t="s">
        <v>117</v>
      </c>
      <c r="G343">
        <f t="shared" si="15"/>
        <v>0</v>
      </c>
      <c r="U343">
        <v>1</v>
      </c>
      <c r="X343" s="21"/>
      <c r="Y343" t="s">
        <v>454</v>
      </c>
      <c r="AA343" t="s">
        <v>32</v>
      </c>
    </row>
    <row r="344" spans="1:28" x14ac:dyDescent="0.25">
      <c r="A344">
        <f t="shared" si="13"/>
        <v>141</v>
      </c>
      <c r="B344" s="23">
        <v>42886</v>
      </c>
      <c r="C344" t="s">
        <v>171</v>
      </c>
      <c r="F344" t="s">
        <v>9</v>
      </c>
      <c r="G344">
        <v>29</v>
      </c>
      <c r="H344">
        <v>29</v>
      </c>
      <c r="X344" s="21">
        <v>100940</v>
      </c>
      <c r="Y344" t="s">
        <v>455</v>
      </c>
      <c r="AA344" t="s">
        <v>95</v>
      </c>
    </row>
    <row r="345" spans="1:28" x14ac:dyDescent="0.25">
      <c r="A345">
        <f t="shared" si="13"/>
        <v>142</v>
      </c>
      <c r="B345" s="8">
        <v>42893</v>
      </c>
      <c r="C345" s="1" t="s">
        <v>47</v>
      </c>
      <c r="D345" s="1"/>
      <c r="E345" s="1"/>
      <c r="F345" s="1" t="s">
        <v>24</v>
      </c>
      <c r="G345" s="1">
        <v>17</v>
      </c>
      <c r="H345" s="1">
        <v>17</v>
      </c>
      <c r="I345" s="1"/>
      <c r="J345" s="1"/>
      <c r="K345" s="1"/>
      <c r="L345" s="1">
        <v>60</v>
      </c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7">
        <v>666154.9</v>
      </c>
      <c r="Y345" s="1" t="s">
        <v>456</v>
      </c>
      <c r="Z345" s="1"/>
      <c r="AA345" s="1" t="s">
        <v>0</v>
      </c>
      <c r="AB345" s="1"/>
    </row>
    <row r="346" spans="1:28" x14ac:dyDescent="0.25">
      <c r="A346">
        <f t="shared" si="13"/>
        <v>142</v>
      </c>
      <c r="B346" s="8">
        <v>42893</v>
      </c>
      <c r="C346" s="1" t="s">
        <v>47</v>
      </c>
      <c r="D346" s="1"/>
      <c r="E346" s="1"/>
      <c r="F346" s="1" t="s">
        <v>14</v>
      </c>
      <c r="G346" s="1">
        <v>13</v>
      </c>
      <c r="H346" s="9">
        <v>13</v>
      </c>
      <c r="I346" s="1"/>
      <c r="J346" s="1"/>
      <c r="K346" s="1"/>
      <c r="L346" s="1">
        <v>31</v>
      </c>
      <c r="M346" s="9"/>
      <c r="N346" s="1"/>
      <c r="O346" s="1"/>
      <c r="P346" s="9"/>
      <c r="Q346" s="1"/>
      <c r="R346" s="1"/>
      <c r="S346" s="1"/>
      <c r="T346" s="1"/>
      <c r="U346" s="1"/>
      <c r="V346" s="1"/>
      <c r="W346" s="1"/>
      <c r="X346" s="7"/>
      <c r="Y346" s="1" t="s">
        <v>456</v>
      </c>
      <c r="Z346" s="1"/>
      <c r="AA346" s="1" t="s">
        <v>0</v>
      </c>
      <c r="AB346" s="1"/>
    </row>
    <row r="347" spans="1:28" x14ac:dyDescent="0.25">
      <c r="A347">
        <f t="shared" si="13"/>
        <v>142</v>
      </c>
      <c r="B347" s="8">
        <v>42893</v>
      </c>
      <c r="C347" s="1" t="s">
        <v>47</v>
      </c>
      <c r="D347" s="1"/>
      <c r="E347" s="1"/>
      <c r="F347" s="1" t="s">
        <v>8</v>
      </c>
      <c r="G347" s="1">
        <v>2</v>
      </c>
      <c r="H347" s="9">
        <v>2</v>
      </c>
      <c r="I347" s="1"/>
      <c r="J347" s="1"/>
      <c r="K347" s="1"/>
      <c r="L347" s="1">
        <v>7</v>
      </c>
      <c r="M347" s="9"/>
      <c r="N347" s="1"/>
      <c r="O347" s="1"/>
      <c r="P347" s="9"/>
      <c r="Q347" s="1"/>
      <c r="R347" s="1"/>
      <c r="S347" s="1"/>
      <c r="T347" s="1"/>
      <c r="U347" s="1"/>
      <c r="V347" s="1"/>
      <c r="W347" s="1"/>
      <c r="X347" s="7"/>
      <c r="Y347" s="1" t="s">
        <v>456</v>
      </c>
      <c r="Z347" s="1"/>
      <c r="AA347" s="1" t="s">
        <v>0</v>
      </c>
      <c r="AB347" s="1"/>
    </row>
    <row r="348" spans="1:28" x14ac:dyDescent="0.25">
      <c r="A348">
        <f t="shared" si="13"/>
        <v>142</v>
      </c>
      <c r="B348" s="8">
        <v>42893</v>
      </c>
      <c r="C348" s="1" t="s">
        <v>47</v>
      </c>
      <c r="D348" s="1"/>
      <c r="E348" s="1"/>
      <c r="F348" s="1" t="s">
        <v>49</v>
      </c>
      <c r="G348" s="1">
        <v>0</v>
      </c>
      <c r="H348" s="1">
        <v>0</v>
      </c>
      <c r="I348" s="1"/>
      <c r="J348" s="1"/>
      <c r="K348" s="1"/>
      <c r="L348" s="1">
        <v>0</v>
      </c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7"/>
      <c r="Y348" s="1" t="s">
        <v>456</v>
      </c>
      <c r="Z348" s="1"/>
      <c r="AA348" s="1" t="s">
        <v>0</v>
      </c>
      <c r="AB348" s="1"/>
    </row>
    <row r="349" spans="1:28" x14ac:dyDescent="0.25">
      <c r="A349">
        <f t="shared" si="13"/>
        <v>142</v>
      </c>
      <c r="B349" s="8">
        <v>42893</v>
      </c>
      <c r="C349" s="1" t="s">
        <v>47</v>
      </c>
      <c r="D349" s="1"/>
      <c r="E349" s="1"/>
      <c r="F349" s="1" t="s">
        <v>16</v>
      </c>
      <c r="G349" s="1">
        <v>14</v>
      </c>
      <c r="H349" s="1">
        <v>14</v>
      </c>
      <c r="I349" s="1"/>
      <c r="J349" s="1"/>
      <c r="K349" s="1"/>
      <c r="L349" s="1">
        <v>40</v>
      </c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7"/>
      <c r="Y349" s="1" t="s">
        <v>456</v>
      </c>
      <c r="Z349" s="1"/>
      <c r="AA349" s="1" t="s">
        <v>0</v>
      </c>
      <c r="AB349" s="1"/>
    </row>
    <row r="350" spans="1:28" x14ac:dyDescent="0.25">
      <c r="A350">
        <f t="shared" si="13"/>
        <v>142</v>
      </c>
      <c r="B350" s="8">
        <v>42893</v>
      </c>
      <c r="C350" s="1" t="s">
        <v>47</v>
      </c>
      <c r="D350" s="1"/>
      <c r="E350" s="1"/>
      <c r="F350" s="1" t="s">
        <v>13</v>
      </c>
      <c r="G350" s="1">
        <v>12</v>
      </c>
      <c r="H350" s="1">
        <v>12</v>
      </c>
      <c r="I350" s="1"/>
      <c r="J350" s="1"/>
      <c r="K350" s="1"/>
      <c r="L350" s="1">
        <v>24</v>
      </c>
      <c r="M350" s="1"/>
      <c r="N350" s="1"/>
      <c r="O350" s="1"/>
      <c r="P350" s="1"/>
      <c r="Q350" s="1"/>
      <c r="R350" s="1"/>
      <c r="S350" s="1"/>
      <c r="T350" s="9"/>
      <c r="U350" s="1"/>
      <c r="V350" s="1"/>
      <c r="W350" s="1"/>
      <c r="X350" s="7"/>
      <c r="Y350" s="1" t="s">
        <v>456</v>
      </c>
      <c r="Z350" s="1"/>
      <c r="AA350" s="1" t="s">
        <v>0</v>
      </c>
      <c r="AB350" s="1"/>
    </row>
    <row r="351" spans="1:28" x14ac:dyDescent="0.25">
      <c r="A351">
        <f t="shared" si="13"/>
        <v>142</v>
      </c>
      <c r="B351" s="8">
        <v>42893</v>
      </c>
      <c r="C351" s="1" t="s">
        <v>47</v>
      </c>
      <c r="D351" s="1"/>
      <c r="E351" s="1"/>
      <c r="F351" s="1" t="s">
        <v>9</v>
      </c>
      <c r="G351" s="1">
        <v>5</v>
      </c>
      <c r="H351" s="1">
        <v>5</v>
      </c>
      <c r="I351" s="1"/>
      <c r="J351" s="1"/>
      <c r="K351" s="1"/>
      <c r="L351" s="1">
        <v>14</v>
      </c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7"/>
      <c r="Y351" s="1" t="s">
        <v>456</v>
      </c>
      <c r="Z351" s="1"/>
      <c r="AA351" s="1" t="s">
        <v>0</v>
      </c>
      <c r="AB351" s="1"/>
    </row>
    <row r="352" spans="1:28" x14ac:dyDescent="0.25">
      <c r="A352">
        <f t="shared" si="13"/>
        <v>142</v>
      </c>
      <c r="B352" s="8">
        <v>42893</v>
      </c>
      <c r="C352" s="1" t="s">
        <v>47</v>
      </c>
      <c r="D352" s="1"/>
      <c r="E352" s="1"/>
      <c r="F352" s="1" t="s">
        <v>64</v>
      </c>
      <c r="G352" s="1">
        <v>1</v>
      </c>
      <c r="H352" s="1">
        <v>1</v>
      </c>
      <c r="I352" s="1"/>
      <c r="J352" s="1"/>
      <c r="K352" s="1"/>
      <c r="L352" s="1">
        <v>3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7"/>
      <c r="Y352" s="1" t="s">
        <v>456</v>
      </c>
      <c r="Z352" s="1"/>
      <c r="AA352" s="1" t="s">
        <v>0</v>
      </c>
      <c r="AB352" s="1"/>
    </row>
    <row r="353" spans="1:28" x14ac:dyDescent="0.25">
      <c r="A353">
        <f t="shared" si="13"/>
        <v>142</v>
      </c>
      <c r="B353" s="8">
        <v>42893</v>
      </c>
      <c r="C353" s="1" t="s">
        <v>47</v>
      </c>
      <c r="D353" s="1"/>
      <c r="E353" s="1"/>
      <c r="F353" s="1" t="s">
        <v>400</v>
      </c>
      <c r="G353" s="1">
        <v>1</v>
      </c>
      <c r="H353" s="1">
        <v>1</v>
      </c>
      <c r="I353" s="1"/>
      <c r="J353" s="1"/>
      <c r="K353" s="1"/>
      <c r="L353" s="1">
        <v>2</v>
      </c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7"/>
      <c r="Y353" s="1" t="s">
        <v>456</v>
      </c>
      <c r="Z353" s="1"/>
      <c r="AA353" s="1" t="s">
        <v>0</v>
      </c>
      <c r="AB353" s="1"/>
    </row>
    <row r="354" spans="1:28" x14ac:dyDescent="0.25">
      <c r="A354">
        <f t="shared" si="13"/>
        <v>142</v>
      </c>
      <c r="B354" s="8">
        <v>42893</v>
      </c>
      <c r="C354" s="1" t="s">
        <v>47</v>
      </c>
      <c r="D354" s="1"/>
      <c r="E354" s="1"/>
      <c r="F354" s="1" t="s">
        <v>5</v>
      </c>
      <c r="G354" s="1">
        <v>1</v>
      </c>
      <c r="H354" s="1">
        <v>1</v>
      </c>
      <c r="I354" s="1"/>
      <c r="J354" s="1"/>
      <c r="K354" s="1"/>
      <c r="L354" s="1">
        <v>5</v>
      </c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7"/>
      <c r="Y354" s="1" t="s">
        <v>456</v>
      </c>
      <c r="Z354" s="1"/>
      <c r="AA354" s="1" t="s">
        <v>0</v>
      </c>
      <c r="AB354" s="1"/>
    </row>
    <row r="355" spans="1:28" x14ac:dyDescent="0.25">
      <c r="A355">
        <f t="shared" si="13"/>
        <v>142</v>
      </c>
      <c r="B355" s="8">
        <v>42893</v>
      </c>
      <c r="C355" s="1" t="s">
        <v>47</v>
      </c>
      <c r="D355" s="1"/>
      <c r="E355" s="1"/>
      <c r="F355" s="1" t="s">
        <v>2</v>
      </c>
      <c r="G355" s="1"/>
      <c r="H355" s="1"/>
      <c r="I355" s="1"/>
      <c r="J355" s="1"/>
      <c r="K355" s="1">
        <v>1</v>
      </c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7"/>
      <c r="Y355" s="1" t="s">
        <v>456</v>
      </c>
      <c r="Z355" s="1"/>
      <c r="AA355" s="1" t="s">
        <v>0</v>
      </c>
      <c r="AB355" s="1"/>
    </row>
    <row r="356" spans="1:28" x14ac:dyDescent="0.25">
      <c r="A356">
        <f t="shared" si="13"/>
        <v>142</v>
      </c>
      <c r="B356" s="8">
        <v>42893</v>
      </c>
      <c r="C356" s="1" t="s">
        <v>47</v>
      </c>
      <c r="D356" s="1"/>
      <c r="E356" s="1"/>
      <c r="F356" s="1" t="s">
        <v>319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>
        <v>2</v>
      </c>
      <c r="V356" s="1"/>
      <c r="W356" s="1"/>
      <c r="X356" s="7"/>
      <c r="Y356" s="1" t="s">
        <v>456</v>
      </c>
      <c r="Z356" s="1"/>
      <c r="AA356" s="1" t="s">
        <v>0</v>
      </c>
      <c r="AB356" s="1"/>
    </row>
    <row r="357" spans="1:28" x14ac:dyDescent="0.25">
      <c r="A357">
        <f t="shared" si="13"/>
        <v>143</v>
      </c>
      <c r="B357" s="8">
        <v>42893</v>
      </c>
      <c r="C357" s="1" t="s">
        <v>19</v>
      </c>
      <c r="D357" s="1"/>
      <c r="E357" s="1"/>
      <c r="F357" s="1" t="s">
        <v>16</v>
      </c>
      <c r="G357" s="1">
        <v>65</v>
      </c>
      <c r="H357" s="1">
        <v>65</v>
      </c>
      <c r="I357" s="1"/>
      <c r="J357" s="1"/>
      <c r="K357" s="1"/>
      <c r="L357" s="1">
        <v>33</v>
      </c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7">
        <v>68688.28</v>
      </c>
      <c r="Y357" s="1" t="s">
        <v>457</v>
      </c>
      <c r="Z357" s="1"/>
      <c r="AA357" s="1" t="s">
        <v>0</v>
      </c>
      <c r="AB357" s="1"/>
    </row>
    <row r="358" spans="1:28" x14ac:dyDescent="0.25">
      <c r="A358">
        <f t="shared" si="13"/>
        <v>143</v>
      </c>
      <c r="B358" s="8">
        <v>42893</v>
      </c>
      <c r="C358" s="1" t="s">
        <v>19</v>
      </c>
      <c r="D358" s="1"/>
      <c r="E358" s="1"/>
      <c r="F358" s="1" t="s">
        <v>319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>
        <v>1</v>
      </c>
      <c r="V358" s="1"/>
      <c r="W358" s="1"/>
      <c r="X358" s="7"/>
      <c r="Y358" s="1" t="s">
        <v>457</v>
      </c>
      <c r="Z358" s="1"/>
      <c r="AA358" s="1" t="s">
        <v>0</v>
      </c>
      <c r="AB358" s="1"/>
    </row>
    <row r="359" spans="1:28" x14ac:dyDescent="0.25">
      <c r="A359">
        <f t="shared" si="13"/>
        <v>144</v>
      </c>
      <c r="B359" s="23">
        <v>42894</v>
      </c>
      <c r="C359" t="s">
        <v>19</v>
      </c>
      <c r="F359" t="s">
        <v>26</v>
      </c>
      <c r="G359">
        <v>17</v>
      </c>
      <c r="H359">
        <v>17</v>
      </c>
      <c r="X359" s="21">
        <v>66435</v>
      </c>
      <c r="Y359" s="9" t="s">
        <v>458</v>
      </c>
      <c r="AA359" t="s">
        <v>95</v>
      </c>
    </row>
    <row r="360" spans="1:28" x14ac:dyDescent="0.25">
      <c r="A360">
        <f t="shared" si="13"/>
        <v>145</v>
      </c>
      <c r="B360" s="23">
        <v>42894</v>
      </c>
      <c r="C360" t="s">
        <v>165</v>
      </c>
      <c r="F360" t="s">
        <v>9</v>
      </c>
      <c r="G360">
        <v>19</v>
      </c>
      <c r="H360">
        <v>19</v>
      </c>
      <c r="X360" s="21">
        <v>44131.5</v>
      </c>
      <c r="Y360" s="9" t="s">
        <v>459</v>
      </c>
      <c r="AA360" t="s">
        <v>95</v>
      </c>
    </row>
    <row r="361" spans="1:28" x14ac:dyDescent="0.25">
      <c r="A361">
        <f t="shared" si="13"/>
        <v>146</v>
      </c>
      <c r="B361" s="23">
        <v>42899</v>
      </c>
      <c r="C361" t="s">
        <v>19</v>
      </c>
      <c r="F361" t="s">
        <v>26</v>
      </c>
      <c r="G361">
        <v>15</v>
      </c>
      <c r="H361">
        <v>15</v>
      </c>
      <c r="X361" s="21">
        <v>50916.6</v>
      </c>
      <c r="Y361" s="9" t="s">
        <v>460</v>
      </c>
      <c r="AA361" t="s">
        <v>95</v>
      </c>
    </row>
    <row r="362" spans="1:28" x14ac:dyDescent="0.25">
      <c r="A362">
        <f t="shared" si="13"/>
        <v>147</v>
      </c>
      <c r="B362" s="8">
        <v>42900</v>
      </c>
      <c r="C362" s="1" t="s">
        <v>19</v>
      </c>
      <c r="D362" s="1"/>
      <c r="E362" s="1"/>
      <c r="F362" s="1" t="s">
        <v>5</v>
      </c>
      <c r="G362" s="1">
        <v>26</v>
      </c>
      <c r="H362" s="9">
        <v>26</v>
      </c>
      <c r="I362" s="1"/>
      <c r="J362" s="1"/>
      <c r="K362" s="1"/>
      <c r="L362" s="1">
        <v>55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7">
        <v>180051.57</v>
      </c>
      <c r="Y362" s="1" t="s">
        <v>461</v>
      </c>
      <c r="Z362" s="1"/>
      <c r="AA362" s="1" t="s">
        <v>0</v>
      </c>
      <c r="AB362" s="1"/>
    </row>
    <row r="363" spans="1:28" x14ac:dyDescent="0.25">
      <c r="A363">
        <f t="shared" si="13"/>
        <v>147</v>
      </c>
      <c r="B363" s="8">
        <v>42900</v>
      </c>
      <c r="C363" s="1" t="s">
        <v>19</v>
      </c>
      <c r="D363" s="1"/>
      <c r="E363" s="1"/>
      <c r="F363" s="1" t="s">
        <v>16</v>
      </c>
      <c r="G363" s="1">
        <v>19</v>
      </c>
      <c r="H363" s="1">
        <v>19</v>
      </c>
      <c r="I363" s="1"/>
      <c r="J363" s="1"/>
      <c r="K363" s="1"/>
      <c r="L363" s="1">
        <v>20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7"/>
      <c r="Y363" s="1" t="s">
        <v>461</v>
      </c>
      <c r="Z363" s="1"/>
      <c r="AA363" s="1" t="s">
        <v>0</v>
      </c>
      <c r="AB363" s="1"/>
    </row>
    <row r="364" spans="1:28" x14ac:dyDescent="0.25">
      <c r="A364">
        <f t="shared" si="13"/>
        <v>147</v>
      </c>
      <c r="B364" s="8">
        <v>42900</v>
      </c>
      <c r="C364" s="1" t="s">
        <v>19</v>
      </c>
      <c r="D364" s="1"/>
      <c r="E364" s="1"/>
      <c r="F364" s="1" t="s">
        <v>20</v>
      </c>
      <c r="G364" s="1">
        <v>5</v>
      </c>
      <c r="H364" s="1">
        <v>5</v>
      </c>
      <c r="I364" s="1"/>
      <c r="J364" s="1"/>
      <c r="K364" s="1"/>
      <c r="L364" s="1">
        <v>11</v>
      </c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7"/>
      <c r="Y364" s="1" t="s">
        <v>461</v>
      </c>
      <c r="Z364" s="1"/>
      <c r="AA364" s="1" t="s">
        <v>0</v>
      </c>
      <c r="AB364" s="1"/>
    </row>
    <row r="365" spans="1:28" x14ac:dyDescent="0.25">
      <c r="A365">
        <f t="shared" si="13"/>
        <v>147</v>
      </c>
      <c r="B365" s="8">
        <v>42900</v>
      </c>
      <c r="C365" s="1" t="s">
        <v>19</v>
      </c>
      <c r="D365" s="1"/>
      <c r="E365" s="1"/>
      <c r="F365" s="1" t="s">
        <v>319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>
        <v>1</v>
      </c>
      <c r="V365" s="1"/>
      <c r="W365" s="1"/>
      <c r="X365" s="7"/>
      <c r="Y365" s="1" t="s">
        <v>461</v>
      </c>
      <c r="Z365" s="1"/>
      <c r="AA365" s="1" t="s">
        <v>0</v>
      </c>
      <c r="AB365" s="1"/>
    </row>
    <row r="366" spans="1:28" x14ac:dyDescent="0.25">
      <c r="A366">
        <f t="shared" si="13"/>
        <v>148</v>
      </c>
      <c r="B366" s="8">
        <v>42900</v>
      </c>
      <c r="C366" s="1" t="s">
        <v>11</v>
      </c>
      <c r="D366" s="1"/>
      <c r="E366" s="1"/>
      <c r="F366" s="1" t="s">
        <v>14</v>
      </c>
      <c r="G366" s="1">
        <v>8</v>
      </c>
      <c r="H366" s="1">
        <v>8</v>
      </c>
      <c r="I366" s="1"/>
      <c r="J366" s="1"/>
      <c r="K366" s="1"/>
      <c r="L366" s="1">
        <v>29</v>
      </c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7">
        <v>83543.19</v>
      </c>
      <c r="Y366" s="1" t="s">
        <v>462</v>
      </c>
      <c r="Z366" s="1"/>
      <c r="AA366" s="1" t="s">
        <v>0</v>
      </c>
      <c r="AB366" s="1"/>
    </row>
    <row r="367" spans="1:28" x14ac:dyDescent="0.25">
      <c r="A367">
        <f t="shared" si="13"/>
        <v>148</v>
      </c>
      <c r="B367" s="8">
        <v>42900</v>
      </c>
      <c r="C367" s="1" t="s">
        <v>11</v>
      </c>
      <c r="D367" s="1"/>
      <c r="E367" s="1"/>
      <c r="F367" s="1" t="s">
        <v>16</v>
      </c>
      <c r="G367" s="1">
        <v>41</v>
      </c>
      <c r="H367" s="9">
        <v>41</v>
      </c>
      <c r="I367" s="1"/>
      <c r="J367" s="1"/>
      <c r="K367" s="1"/>
      <c r="L367" s="1">
        <v>30</v>
      </c>
      <c r="M367" s="1"/>
      <c r="N367" s="1"/>
      <c r="O367" s="1"/>
      <c r="P367" s="9"/>
      <c r="Q367" s="1"/>
      <c r="R367" s="1"/>
      <c r="S367" s="9"/>
      <c r="T367" s="1"/>
      <c r="U367" s="1"/>
      <c r="V367" s="1"/>
      <c r="W367" s="1"/>
      <c r="X367" s="7"/>
      <c r="Y367" s="1" t="s">
        <v>462</v>
      </c>
      <c r="Z367" s="1"/>
      <c r="AA367" s="1" t="s">
        <v>0</v>
      </c>
      <c r="AB367" s="1"/>
    </row>
    <row r="368" spans="1:28" x14ac:dyDescent="0.25">
      <c r="A368">
        <f t="shared" si="13"/>
        <v>148</v>
      </c>
      <c r="B368" s="8">
        <v>42900</v>
      </c>
      <c r="C368" s="1" t="s">
        <v>11</v>
      </c>
      <c r="D368" s="1"/>
      <c r="E368" s="1"/>
      <c r="F368" s="1" t="s">
        <v>13</v>
      </c>
      <c r="G368" s="1">
        <v>0</v>
      </c>
      <c r="H368" s="1">
        <v>0</v>
      </c>
      <c r="I368" s="1"/>
      <c r="J368" s="1"/>
      <c r="K368" s="1"/>
      <c r="L368" s="1">
        <v>0</v>
      </c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7"/>
      <c r="Y368" s="1" t="s">
        <v>462</v>
      </c>
      <c r="Z368" s="1"/>
      <c r="AA368" s="1" t="s">
        <v>0</v>
      </c>
      <c r="AB368" s="1"/>
    </row>
    <row r="369" spans="1:28" x14ac:dyDescent="0.25">
      <c r="A369">
        <f t="shared" si="13"/>
        <v>148</v>
      </c>
      <c r="B369" s="8">
        <v>42900</v>
      </c>
      <c r="C369" s="1" t="s">
        <v>11</v>
      </c>
      <c r="D369" s="1"/>
      <c r="E369" s="1"/>
      <c r="F369" s="1" t="s">
        <v>319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>
        <v>1</v>
      </c>
      <c r="V369" s="1"/>
      <c r="W369" s="1"/>
      <c r="X369" s="7"/>
      <c r="Y369" s="1" t="s">
        <v>462</v>
      </c>
      <c r="Z369" s="1"/>
      <c r="AA369" s="1" t="s">
        <v>0</v>
      </c>
      <c r="AB369" s="1"/>
    </row>
    <row r="370" spans="1:28" x14ac:dyDescent="0.25">
      <c r="A370">
        <f t="shared" si="13"/>
        <v>149</v>
      </c>
      <c r="B370" s="8">
        <v>42900</v>
      </c>
      <c r="C370" s="1" t="s">
        <v>122</v>
      </c>
      <c r="D370" s="1" t="s">
        <v>121</v>
      </c>
      <c r="E370" s="1"/>
      <c r="F370" s="1" t="s">
        <v>42</v>
      </c>
      <c r="G370" s="1">
        <v>63</v>
      </c>
      <c r="H370" s="1">
        <v>48</v>
      </c>
      <c r="I370" s="1">
        <v>15</v>
      </c>
      <c r="J370" s="1"/>
      <c r="K370" s="1"/>
      <c r="L370" s="1">
        <v>110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7">
        <v>398965.06</v>
      </c>
      <c r="Y370" s="1" t="s">
        <v>463</v>
      </c>
      <c r="Z370" s="1"/>
      <c r="AA370" s="1" t="s">
        <v>0</v>
      </c>
      <c r="AB370" s="1"/>
    </row>
    <row r="371" spans="1:28" x14ac:dyDescent="0.25">
      <c r="A371">
        <f t="shared" si="13"/>
        <v>149</v>
      </c>
      <c r="B371" s="8">
        <v>42900</v>
      </c>
      <c r="C371" s="1" t="s">
        <v>122</v>
      </c>
      <c r="D371" s="1" t="s">
        <v>121</v>
      </c>
      <c r="E371" s="1"/>
      <c r="F371" s="1" t="s">
        <v>24</v>
      </c>
      <c r="G371" s="1">
        <v>1</v>
      </c>
      <c r="H371" s="1">
        <v>0</v>
      </c>
      <c r="I371" s="1">
        <v>1</v>
      </c>
      <c r="J371" s="1"/>
      <c r="K371" s="1"/>
      <c r="L371" s="1">
        <v>4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7"/>
      <c r="Y371" s="1" t="s">
        <v>463</v>
      </c>
      <c r="Z371" s="1"/>
      <c r="AA371" s="1" t="s">
        <v>0</v>
      </c>
      <c r="AB371" s="1"/>
    </row>
    <row r="372" spans="1:28" x14ac:dyDescent="0.25">
      <c r="A372">
        <f t="shared" si="13"/>
        <v>149</v>
      </c>
      <c r="B372" s="8">
        <v>42900</v>
      </c>
      <c r="C372" s="1" t="s">
        <v>122</v>
      </c>
      <c r="D372" s="1" t="s">
        <v>121</v>
      </c>
      <c r="E372" s="1"/>
      <c r="F372" s="1" t="s">
        <v>9</v>
      </c>
      <c r="G372" s="1">
        <v>0</v>
      </c>
      <c r="H372" s="1">
        <v>0</v>
      </c>
      <c r="I372" s="1">
        <v>0</v>
      </c>
      <c r="J372" s="1"/>
      <c r="K372" s="1"/>
      <c r="L372" s="1">
        <v>0</v>
      </c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7"/>
      <c r="Y372" s="1" t="s">
        <v>463</v>
      </c>
      <c r="Z372" s="1"/>
      <c r="AA372" s="1" t="s">
        <v>0</v>
      </c>
      <c r="AB372" s="1"/>
    </row>
    <row r="373" spans="1:28" x14ac:dyDescent="0.25">
      <c r="A373">
        <f t="shared" si="13"/>
        <v>149</v>
      </c>
      <c r="B373" s="8">
        <v>42900</v>
      </c>
      <c r="C373" s="1" t="s">
        <v>122</v>
      </c>
      <c r="D373" s="1" t="s">
        <v>121</v>
      </c>
      <c r="E373" s="1"/>
      <c r="F373" s="1" t="s">
        <v>319</v>
      </c>
      <c r="G373" s="1"/>
      <c r="H373" s="9"/>
      <c r="I373" s="1"/>
      <c r="J373" s="1"/>
      <c r="K373" s="1"/>
      <c r="L373" s="1"/>
      <c r="M373" s="1"/>
      <c r="N373" s="1"/>
      <c r="O373" s="1"/>
      <c r="P373" s="9"/>
      <c r="Q373" s="1"/>
      <c r="R373" s="1"/>
      <c r="S373" s="1"/>
      <c r="T373" s="1"/>
      <c r="U373" s="1">
        <v>3</v>
      </c>
      <c r="V373" s="1"/>
      <c r="W373" s="1"/>
      <c r="X373" s="7"/>
      <c r="Y373" s="1" t="s">
        <v>463</v>
      </c>
      <c r="Z373" s="1"/>
      <c r="AA373" s="1" t="s">
        <v>0</v>
      </c>
      <c r="AB373" s="1"/>
    </row>
    <row r="374" spans="1:28" x14ac:dyDescent="0.25">
      <c r="A374">
        <f t="shared" si="13"/>
        <v>150</v>
      </c>
      <c r="B374" s="23">
        <v>42900</v>
      </c>
      <c r="C374" t="s">
        <v>30</v>
      </c>
      <c r="F374" t="s">
        <v>16</v>
      </c>
      <c r="G374">
        <v>46</v>
      </c>
      <c r="H374">
        <v>46</v>
      </c>
      <c r="X374" s="21">
        <v>398965.06</v>
      </c>
      <c r="Y374" s="9" t="s">
        <v>464</v>
      </c>
      <c r="AA374" t="s">
        <v>95</v>
      </c>
    </row>
    <row r="375" spans="1:28" x14ac:dyDescent="0.25">
      <c r="A375">
        <f t="shared" si="13"/>
        <v>151</v>
      </c>
      <c r="B375" s="23">
        <v>42900</v>
      </c>
      <c r="C375" t="s">
        <v>19</v>
      </c>
      <c r="F375" t="s">
        <v>26</v>
      </c>
      <c r="G375">
        <f t="shared" ref="G375:G377" si="16">SUM(H375:J375)</f>
        <v>25</v>
      </c>
      <c r="H375">
        <v>25</v>
      </c>
      <c r="K375">
        <v>1</v>
      </c>
      <c r="P375">
        <v>32</v>
      </c>
      <c r="U375">
        <v>1</v>
      </c>
      <c r="X375" s="21">
        <v>69794.600000000006</v>
      </c>
      <c r="Y375" t="s">
        <v>465</v>
      </c>
      <c r="AA375" t="s">
        <v>32</v>
      </c>
    </row>
    <row r="376" spans="1:28" x14ac:dyDescent="0.25">
      <c r="A376">
        <f t="shared" si="13"/>
        <v>151</v>
      </c>
      <c r="B376" s="23">
        <v>42900</v>
      </c>
      <c r="C376" t="s">
        <v>19</v>
      </c>
      <c r="F376" t="s">
        <v>8</v>
      </c>
      <c r="G376">
        <f t="shared" si="16"/>
        <v>5</v>
      </c>
      <c r="H376">
        <v>5</v>
      </c>
      <c r="X376" s="21"/>
      <c r="Y376" t="s">
        <v>465</v>
      </c>
      <c r="AA376" t="s">
        <v>32</v>
      </c>
    </row>
    <row r="377" spans="1:28" x14ac:dyDescent="0.25">
      <c r="A377">
        <f t="shared" si="13"/>
        <v>151</v>
      </c>
      <c r="B377" s="23">
        <v>42900</v>
      </c>
      <c r="C377" t="s">
        <v>19</v>
      </c>
      <c r="F377" t="s">
        <v>99</v>
      </c>
      <c r="G377">
        <f t="shared" si="16"/>
        <v>0</v>
      </c>
      <c r="U377">
        <v>1</v>
      </c>
      <c r="X377" s="21"/>
      <c r="Y377" t="s">
        <v>465</v>
      </c>
      <c r="AA377" t="s">
        <v>32</v>
      </c>
    </row>
    <row r="378" spans="1:28" x14ac:dyDescent="0.25">
      <c r="A378">
        <f t="shared" si="13"/>
        <v>152</v>
      </c>
      <c r="B378" s="8">
        <v>42901</v>
      </c>
      <c r="C378" s="1" t="s">
        <v>11</v>
      </c>
      <c r="D378" s="1" t="s">
        <v>97</v>
      </c>
      <c r="E378" s="1" t="s">
        <v>178</v>
      </c>
      <c r="F378" s="1" t="s">
        <v>16</v>
      </c>
      <c r="G378" s="1">
        <v>76</v>
      </c>
      <c r="H378" s="9">
        <v>31</v>
      </c>
      <c r="I378" s="1">
        <v>14</v>
      </c>
      <c r="J378" s="1">
        <v>31</v>
      </c>
      <c r="K378" s="1"/>
      <c r="L378" s="1">
        <v>35</v>
      </c>
      <c r="M378" s="1"/>
      <c r="N378" s="1"/>
      <c r="O378" s="1"/>
      <c r="P378" s="9">
        <v>5</v>
      </c>
      <c r="Q378" s="1">
        <v>15</v>
      </c>
      <c r="R378" s="1">
        <v>15</v>
      </c>
      <c r="S378" s="1"/>
      <c r="T378" s="1"/>
      <c r="U378" s="1"/>
      <c r="V378" s="1"/>
      <c r="W378" s="1"/>
      <c r="X378" s="7">
        <v>76051.7</v>
      </c>
      <c r="Y378" s="1" t="s">
        <v>466</v>
      </c>
      <c r="Z378" s="1"/>
      <c r="AA378" s="1" t="s">
        <v>0</v>
      </c>
      <c r="AB378" s="1"/>
    </row>
    <row r="379" spans="1:28" x14ac:dyDescent="0.25">
      <c r="A379">
        <f t="shared" si="13"/>
        <v>152</v>
      </c>
      <c r="B379" s="8">
        <v>42901</v>
      </c>
      <c r="C379" s="1" t="s">
        <v>11</v>
      </c>
      <c r="D379" s="1" t="s">
        <v>97</v>
      </c>
      <c r="E379" s="1" t="s">
        <v>178</v>
      </c>
      <c r="F379" s="1" t="s">
        <v>319</v>
      </c>
      <c r="G379" s="1"/>
      <c r="H379" s="9"/>
      <c r="I379" s="1"/>
      <c r="J379" s="1"/>
      <c r="K379" s="1"/>
      <c r="L379" s="1"/>
      <c r="M379" s="1"/>
      <c r="N379" s="1"/>
      <c r="O379" s="1"/>
      <c r="P379" s="9"/>
      <c r="Q379" s="1"/>
      <c r="R379" s="1"/>
      <c r="S379" s="1"/>
      <c r="T379" s="1"/>
      <c r="U379" s="1">
        <v>1</v>
      </c>
      <c r="V379" s="1"/>
      <c r="W379" s="1"/>
      <c r="X379" s="7"/>
      <c r="Y379" s="1" t="s">
        <v>466</v>
      </c>
      <c r="Z379" s="1"/>
      <c r="AA379" s="1" t="s">
        <v>0</v>
      </c>
      <c r="AB379" s="1"/>
    </row>
    <row r="380" spans="1:28" x14ac:dyDescent="0.25">
      <c r="A380">
        <f t="shared" si="13"/>
        <v>153</v>
      </c>
      <c r="B380" s="23">
        <v>42901</v>
      </c>
      <c r="C380" t="s">
        <v>11</v>
      </c>
      <c r="F380" t="s">
        <v>5</v>
      </c>
      <c r="G380">
        <v>19</v>
      </c>
      <c r="H380">
        <v>19</v>
      </c>
      <c r="X380" s="21">
        <v>61252.9</v>
      </c>
      <c r="Y380" t="s">
        <v>467</v>
      </c>
      <c r="AA380" t="s">
        <v>95</v>
      </c>
    </row>
    <row r="381" spans="1:28" x14ac:dyDescent="0.25">
      <c r="A381">
        <f t="shared" si="13"/>
        <v>154</v>
      </c>
      <c r="B381" s="23">
        <v>42901</v>
      </c>
      <c r="C381" t="s">
        <v>171</v>
      </c>
      <c r="F381" t="s">
        <v>9</v>
      </c>
      <c r="G381">
        <v>30</v>
      </c>
      <c r="H381">
        <v>30</v>
      </c>
      <c r="X381" s="21">
        <v>76051.7</v>
      </c>
      <c r="Y381" t="s">
        <v>468</v>
      </c>
      <c r="AA381" t="s">
        <v>95</v>
      </c>
    </row>
    <row r="382" spans="1:28" x14ac:dyDescent="0.25">
      <c r="A382">
        <f t="shared" si="13"/>
        <v>155</v>
      </c>
      <c r="B382" s="23">
        <v>42905</v>
      </c>
      <c r="C382" t="s">
        <v>165</v>
      </c>
      <c r="F382" t="s">
        <v>9</v>
      </c>
      <c r="G382">
        <v>28</v>
      </c>
      <c r="H382">
        <v>28</v>
      </c>
      <c r="X382" s="21">
        <v>66950</v>
      </c>
      <c r="Y382" t="s">
        <v>469</v>
      </c>
      <c r="AA382" t="s">
        <v>95</v>
      </c>
    </row>
    <row r="383" spans="1:28" x14ac:dyDescent="0.25">
      <c r="A383">
        <f t="shared" si="13"/>
        <v>156</v>
      </c>
      <c r="B383" s="23">
        <v>42906</v>
      </c>
      <c r="C383" t="s">
        <v>19</v>
      </c>
      <c r="D383" t="s">
        <v>11</v>
      </c>
      <c r="F383" t="s">
        <v>16</v>
      </c>
      <c r="G383">
        <v>150</v>
      </c>
      <c r="H383">
        <v>81</v>
      </c>
      <c r="I383">
        <v>69</v>
      </c>
      <c r="X383" s="21">
        <v>122053.05</v>
      </c>
      <c r="Y383" t="s">
        <v>470</v>
      </c>
      <c r="AA383" t="s">
        <v>95</v>
      </c>
    </row>
    <row r="384" spans="1:28" x14ac:dyDescent="0.25">
      <c r="A384">
        <f t="shared" si="13"/>
        <v>157</v>
      </c>
      <c r="B384" s="23">
        <v>42906</v>
      </c>
      <c r="C384" t="s">
        <v>18</v>
      </c>
      <c r="F384" t="s">
        <v>20</v>
      </c>
      <c r="G384">
        <v>12</v>
      </c>
      <c r="H384">
        <v>12</v>
      </c>
      <c r="U384">
        <v>1</v>
      </c>
      <c r="X384" s="21">
        <v>95069</v>
      </c>
      <c r="Y384" t="s">
        <v>471</v>
      </c>
      <c r="AA384" t="s">
        <v>95</v>
      </c>
    </row>
    <row r="385" spans="1:28" x14ac:dyDescent="0.25">
      <c r="A385">
        <f t="shared" si="13"/>
        <v>158</v>
      </c>
      <c r="B385" s="8">
        <v>42907</v>
      </c>
      <c r="C385" s="1" t="s">
        <v>165</v>
      </c>
      <c r="D385" s="1"/>
      <c r="E385" s="1"/>
      <c r="F385" s="1" t="s">
        <v>16</v>
      </c>
      <c r="G385" s="1">
        <v>19</v>
      </c>
      <c r="H385" s="9">
        <v>19</v>
      </c>
      <c r="I385" s="1"/>
      <c r="J385" s="1"/>
      <c r="K385" s="1"/>
      <c r="L385" s="1">
        <v>62</v>
      </c>
      <c r="M385" s="1"/>
      <c r="N385" s="1"/>
      <c r="O385" s="1"/>
      <c r="P385" s="9"/>
      <c r="Q385" s="1"/>
      <c r="R385" s="1"/>
      <c r="S385" s="1"/>
      <c r="T385" s="1"/>
      <c r="U385" s="1"/>
      <c r="V385" s="1"/>
      <c r="W385" s="1"/>
      <c r="X385" s="7">
        <v>63511.56</v>
      </c>
      <c r="Y385" s="1" t="s">
        <v>472</v>
      </c>
      <c r="Z385" s="1"/>
      <c r="AA385" s="1" t="s">
        <v>0</v>
      </c>
      <c r="AB385" s="1"/>
    </row>
    <row r="386" spans="1:28" x14ac:dyDescent="0.25">
      <c r="A386">
        <f t="shared" si="13"/>
        <v>158</v>
      </c>
      <c r="B386" s="8">
        <v>42907</v>
      </c>
      <c r="C386" s="1" t="s">
        <v>165</v>
      </c>
      <c r="D386" s="1"/>
      <c r="E386" s="1"/>
      <c r="F386" s="1" t="s">
        <v>319</v>
      </c>
      <c r="G386" s="1"/>
      <c r="H386" s="9"/>
      <c r="I386" s="1"/>
      <c r="J386" s="1"/>
      <c r="K386" s="1"/>
      <c r="L386" s="1"/>
      <c r="M386" s="1"/>
      <c r="N386" s="1"/>
      <c r="O386" s="1"/>
      <c r="P386" s="9"/>
      <c r="Q386" s="1"/>
      <c r="R386" s="1"/>
      <c r="S386" s="1"/>
      <c r="T386" s="1"/>
      <c r="U386" s="1">
        <v>1</v>
      </c>
      <c r="V386" s="1"/>
      <c r="W386" s="1"/>
      <c r="X386" s="7"/>
      <c r="Y386" s="1" t="s">
        <v>472</v>
      </c>
      <c r="Z386" s="1"/>
      <c r="AA386" s="1" t="s">
        <v>0</v>
      </c>
      <c r="AB386" s="1"/>
    </row>
    <row r="387" spans="1:28" x14ac:dyDescent="0.25">
      <c r="A387">
        <f t="shared" ref="A387:A450" si="17">IF(AND(B387=B386,C387=C386,D387=D386,AA387=AA386), A386,A386+1)</f>
        <v>159</v>
      </c>
      <c r="B387" s="23">
        <v>42907</v>
      </c>
      <c r="C387" t="s">
        <v>30</v>
      </c>
      <c r="D387" t="s">
        <v>18</v>
      </c>
      <c r="F387" t="s">
        <v>16</v>
      </c>
      <c r="G387">
        <v>90</v>
      </c>
      <c r="H387">
        <v>52</v>
      </c>
      <c r="I387">
        <v>38</v>
      </c>
      <c r="X387" s="21">
        <v>60296.2</v>
      </c>
      <c r="Y387" s="9" t="s">
        <v>473</v>
      </c>
      <c r="AA387" t="s">
        <v>95</v>
      </c>
    </row>
    <row r="388" spans="1:28" x14ac:dyDescent="0.25">
      <c r="A388">
        <f t="shared" si="17"/>
        <v>160</v>
      </c>
      <c r="B388" s="23">
        <v>42907</v>
      </c>
      <c r="C388" t="s">
        <v>30</v>
      </c>
      <c r="F388" t="s">
        <v>16</v>
      </c>
      <c r="G388">
        <f t="shared" ref="G388:G389" si="18">SUM(H388:J388)</f>
        <v>44</v>
      </c>
      <c r="H388">
        <v>44</v>
      </c>
      <c r="K388">
        <v>1</v>
      </c>
      <c r="M388">
        <v>1</v>
      </c>
      <c r="P388">
        <v>21</v>
      </c>
      <c r="T388">
        <v>1</v>
      </c>
      <c r="X388" s="21">
        <v>41182.75</v>
      </c>
      <c r="Y388" t="s">
        <v>474</v>
      </c>
      <c r="AA388" t="s">
        <v>32</v>
      </c>
    </row>
    <row r="389" spans="1:28" x14ac:dyDescent="0.25">
      <c r="A389">
        <f t="shared" si="17"/>
        <v>160</v>
      </c>
      <c r="B389" s="23">
        <v>42907</v>
      </c>
      <c r="C389" t="s">
        <v>30</v>
      </c>
      <c r="F389" t="s">
        <v>13</v>
      </c>
      <c r="G389">
        <f t="shared" si="18"/>
        <v>0</v>
      </c>
      <c r="U389">
        <v>1</v>
      </c>
      <c r="X389" s="21"/>
      <c r="Y389" t="s">
        <v>474</v>
      </c>
      <c r="AA389" t="s">
        <v>32</v>
      </c>
    </row>
    <row r="390" spans="1:28" x14ac:dyDescent="0.25">
      <c r="A390">
        <f t="shared" si="17"/>
        <v>161</v>
      </c>
      <c r="B390" s="23">
        <v>42907</v>
      </c>
      <c r="C390" t="s">
        <v>19</v>
      </c>
      <c r="F390" t="s">
        <v>26</v>
      </c>
      <c r="G390">
        <v>15</v>
      </c>
      <c r="H390">
        <v>15</v>
      </c>
      <c r="X390" s="21">
        <v>47145</v>
      </c>
      <c r="Y390" t="s">
        <v>475</v>
      </c>
      <c r="AA390" t="s">
        <v>95</v>
      </c>
    </row>
    <row r="391" spans="1:28" x14ac:dyDescent="0.25">
      <c r="A391">
        <f t="shared" si="17"/>
        <v>162</v>
      </c>
      <c r="B391" s="8">
        <v>42908</v>
      </c>
      <c r="C391" s="1" t="s">
        <v>3</v>
      </c>
      <c r="D391" s="1"/>
      <c r="E391" s="1"/>
      <c r="F391" s="1" t="s">
        <v>14</v>
      </c>
      <c r="G391" s="1">
        <v>14</v>
      </c>
      <c r="H391" s="9">
        <v>14</v>
      </c>
      <c r="I391" s="1"/>
      <c r="J391" s="1"/>
      <c r="K391" s="1"/>
      <c r="L391" s="1">
        <v>46</v>
      </c>
      <c r="M391" s="1"/>
      <c r="N391" s="1"/>
      <c r="O391" s="1"/>
      <c r="P391" s="9"/>
      <c r="Q391" s="1"/>
      <c r="R391" s="1"/>
      <c r="S391" s="1"/>
      <c r="T391" s="1"/>
      <c r="U391" s="1"/>
      <c r="V391" s="1"/>
      <c r="W391" s="1"/>
      <c r="X391" s="7">
        <v>447776.91</v>
      </c>
      <c r="Y391" s="1" t="s">
        <v>476</v>
      </c>
      <c r="Z391" s="1"/>
      <c r="AA391" s="1" t="s">
        <v>0</v>
      </c>
      <c r="AB391" s="1"/>
    </row>
    <row r="392" spans="1:28" x14ac:dyDescent="0.25">
      <c r="A392">
        <f t="shared" si="17"/>
        <v>162</v>
      </c>
      <c r="B392" s="8">
        <v>42908</v>
      </c>
      <c r="C392" s="1" t="s">
        <v>3</v>
      </c>
      <c r="D392" s="1"/>
      <c r="E392" s="1"/>
      <c r="F392" s="1" t="s">
        <v>8</v>
      </c>
      <c r="G392" s="1">
        <v>2</v>
      </c>
      <c r="H392" s="9">
        <v>2</v>
      </c>
      <c r="I392" s="1"/>
      <c r="J392" s="1"/>
      <c r="K392" s="1"/>
      <c r="L392" s="1">
        <v>4</v>
      </c>
      <c r="M392" s="1"/>
      <c r="N392" s="1"/>
      <c r="O392" s="1"/>
      <c r="P392" s="9"/>
      <c r="Q392" s="1"/>
      <c r="R392" s="1"/>
      <c r="S392" s="1"/>
      <c r="T392" s="1"/>
      <c r="U392" s="1"/>
      <c r="V392" s="1"/>
      <c r="W392" s="1"/>
      <c r="X392" s="7"/>
      <c r="Y392" s="1" t="s">
        <v>476</v>
      </c>
      <c r="Z392" s="1"/>
      <c r="AA392" s="1" t="s">
        <v>0</v>
      </c>
      <c r="AB392" s="1"/>
    </row>
    <row r="393" spans="1:28" x14ac:dyDescent="0.25">
      <c r="A393">
        <f t="shared" si="17"/>
        <v>162</v>
      </c>
      <c r="B393" s="8">
        <v>42908</v>
      </c>
      <c r="C393" s="1" t="s">
        <v>3</v>
      </c>
      <c r="D393" s="1"/>
      <c r="E393" s="1"/>
      <c r="F393" s="1" t="s">
        <v>16</v>
      </c>
      <c r="G393" s="1">
        <v>5</v>
      </c>
      <c r="H393" s="9">
        <v>5</v>
      </c>
      <c r="I393" s="1"/>
      <c r="J393" s="1"/>
      <c r="K393" s="1"/>
      <c r="L393" s="1">
        <v>25</v>
      </c>
      <c r="M393" s="1"/>
      <c r="N393" s="1"/>
      <c r="O393" s="1"/>
      <c r="P393" s="9"/>
      <c r="Q393" s="1"/>
      <c r="R393" s="1"/>
      <c r="S393" s="1"/>
      <c r="T393" s="1"/>
      <c r="U393" s="1"/>
      <c r="V393" s="1"/>
      <c r="W393" s="1"/>
      <c r="X393" s="7"/>
      <c r="Y393" s="1" t="s">
        <v>476</v>
      </c>
      <c r="Z393" s="1"/>
      <c r="AA393" s="1" t="s">
        <v>0</v>
      </c>
      <c r="AB393" s="1"/>
    </row>
    <row r="394" spans="1:28" x14ac:dyDescent="0.25">
      <c r="A394">
        <f t="shared" si="17"/>
        <v>162</v>
      </c>
      <c r="B394" s="8">
        <v>42908</v>
      </c>
      <c r="C394" s="1" t="s">
        <v>3</v>
      </c>
      <c r="D394" s="1"/>
      <c r="E394" s="1"/>
      <c r="F394" s="1" t="s">
        <v>13</v>
      </c>
      <c r="G394" s="1">
        <v>2</v>
      </c>
      <c r="H394" s="9">
        <v>2</v>
      </c>
      <c r="I394" s="1"/>
      <c r="J394" s="1"/>
      <c r="K394" s="1"/>
      <c r="L394" s="1">
        <v>12</v>
      </c>
      <c r="M394" s="1"/>
      <c r="N394" s="1"/>
      <c r="O394" s="1"/>
      <c r="P394" s="9"/>
      <c r="Q394" s="1"/>
      <c r="R394" s="1"/>
      <c r="S394" s="1"/>
      <c r="T394" s="1"/>
      <c r="U394" s="1"/>
      <c r="V394" s="1"/>
      <c r="W394" s="1"/>
      <c r="X394" s="7"/>
      <c r="Y394" s="1" t="s">
        <v>476</v>
      </c>
      <c r="Z394" s="1"/>
      <c r="AA394" s="1" t="s">
        <v>0</v>
      </c>
      <c r="AB394" s="1"/>
    </row>
    <row r="395" spans="1:28" x14ac:dyDescent="0.25">
      <c r="A395">
        <f t="shared" si="17"/>
        <v>162</v>
      </c>
      <c r="B395" s="8">
        <v>42908</v>
      </c>
      <c r="C395" s="1" t="s">
        <v>3</v>
      </c>
      <c r="D395" s="1"/>
      <c r="E395" s="1"/>
      <c r="F395" s="1" t="s">
        <v>20</v>
      </c>
      <c r="G395" s="1">
        <v>2</v>
      </c>
      <c r="H395" s="1">
        <v>2</v>
      </c>
      <c r="I395" s="1"/>
      <c r="J395" s="1"/>
      <c r="K395" s="1"/>
      <c r="L395" s="1">
        <v>15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7"/>
      <c r="Y395" s="1" t="s">
        <v>476</v>
      </c>
      <c r="Z395" s="1"/>
      <c r="AA395" s="1" t="s">
        <v>0</v>
      </c>
      <c r="AB395" s="1"/>
    </row>
    <row r="396" spans="1:28" x14ac:dyDescent="0.25">
      <c r="A396">
        <f t="shared" si="17"/>
        <v>162</v>
      </c>
      <c r="B396" s="8">
        <v>42908</v>
      </c>
      <c r="C396" s="1" t="s">
        <v>3</v>
      </c>
      <c r="D396" s="1"/>
      <c r="E396" s="1"/>
      <c r="F396" s="1" t="s">
        <v>7</v>
      </c>
      <c r="G396" s="1">
        <v>9</v>
      </c>
      <c r="H396" s="1">
        <v>9</v>
      </c>
      <c r="I396" s="1"/>
      <c r="J396" s="1"/>
      <c r="K396" s="1"/>
      <c r="L396" s="1">
        <v>30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7"/>
      <c r="Y396" s="1" t="s">
        <v>476</v>
      </c>
      <c r="Z396" s="1"/>
      <c r="AA396" s="1" t="s">
        <v>0</v>
      </c>
      <c r="AB396" s="1"/>
    </row>
    <row r="397" spans="1:28" x14ac:dyDescent="0.25">
      <c r="A397">
        <f t="shared" si="17"/>
        <v>162</v>
      </c>
      <c r="B397" s="8">
        <v>42908</v>
      </c>
      <c r="C397" s="1" t="s">
        <v>3</v>
      </c>
      <c r="D397" s="1"/>
      <c r="E397" s="1"/>
      <c r="F397" s="1" t="s">
        <v>2</v>
      </c>
      <c r="G397" s="1"/>
      <c r="H397" s="1"/>
      <c r="I397" s="1"/>
      <c r="J397" s="1"/>
      <c r="K397" s="1">
        <v>1</v>
      </c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7"/>
      <c r="Y397" s="1" t="s">
        <v>476</v>
      </c>
      <c r="Z397" s="1"/>
      <c r="AA397" s="1" t="s">
        <v>0</v>
      </c>
      <c r="AB397" s="1"/>
    </row>
    <row r="398" spans="1:28" x14ac:dyDescent="0.25">
      <c r="A398">
        <f t="shared" si="17"/>
        <v>162</v>
      </c>
      <c r="B398" s="8">
        <v>42908</v>
      </c>
      <c r="C398" s="1" t="s">
        <v>3</v>
      </c>
      <c r="D398" s="1"/>
      <c r="E398" s="1"/>
      <c r="F398" s="1" t="s">
        <v>319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>
        <v>2</v>
      </c>
      <c r="V398" s="1"/>
      <c r="W398" s="1"/>
      <c r="X398" s="7"/>
      <c r="Y398" s="1" t="s">
        <v>476</v>
      </c>
      <c r="Z398" s="1"/>
      <c r="AA398" s="1" t="s">
        <v>0</v>
      </c>
      <c r="AB398" s="1"/>
    </row>
    <row r="399" spans="1:28" x14ac:dyDescent="0.25">
      <c r="A399">
        <f t="shared" si="17"/>
        <v>163</v>
      </c>
      <c r="B399" s="23">
        <v>42908</v>
      </c>
      <c r="C399" t="s">
        <v>19</v>
      </c>
      <c r="D399" t="s">
        <v>11</v>
      </c>
      <c r="F399" t="s">
        <v>16</v>
      </c>
      <c r="G399">
        <v>88</v>
      </c>
      <c r="H399" s="9">
        <v>54</v>
      </c>
      <c r="I399">
        <v>34</v>
      </c>
      <c r="X399" s="21">
        <v>74440.88</v>
      </c>
      <c r="Y399" s="9" t="s">
        <v>477</v>
      </c>
      <c r="AA399" t="s">
        <v>95</v>
      </c>
    </row>
    <row r="400" spans="1:28" x14ac:dyDescent="0.25">
      <c r="A400">
        <f t="shared" si="17"/>
        <v>164</v>
      </c>
      <c r="B400" s="23">
        <v>42908</v>
      </c>
      <c r="C400" t="s">
        <v>165</v>
      </c>
      <c r="F400" t="s">
        <v>9</v>
      </c>
      <c r="G400">
        <v>30</v>
      </c>
      <c r="H400">
        <v>30</v>
      </c>
      <c r="X400" s="21">
        <v>447776.91</v>
      </c>
      <c r="Y400" s="9" t="s">
        <v>478</v>
      </c>
      <c r="AA400" t="s">
        <v>95</v>
      </c>
    </row>
    <row r="401" spans="1:28" x14ac:dyDescent="0.25">
      <c r="A401">
        <f t="shared" si="17"/>
        <v>165</v>
      </c>
      <c r="B401" s="8">
        <v>42912</v>
      </c>
      <c r="C401" s="1" t="s">
        <v>3</v>
      </c>
      <c r="D401" s="1"/>
      <c r="E401" s="1"/>
      <c r="F401" s="1" t="s">
        <v>6</v>
      </c>
      <c r="G401" s="1">
        <v>15</v>
      </c>
      <c r="H401" s="9">
        <v>15</v>
      </c>
      <c r="I401" s="1"/>
      <c r="J401" s="1"/>
      <c r="K401" s="1"/>
      <c r="L401" s="1">
        <v>68</v>
      </c>
      <c r="M401" s="9"/>
      <c r="N401" s="1"/>
      <c r="O401" s="1"/>
      <c r="P401" s="9"/>
      <c r="Q401" s="1"/>
      <c r="R401" s="1"/>
      <c r="S401" s="1"/>
      <c r="T401" s="1"/>
      <c r="U401" s="1"/>
      <c r="V401" s="1"/>
      <c r="W401" s="1"/>
      <c r="X401" s="7">
        <v>283545.34000000003</v>
      </c>
      <c r="Y401" s="1" t="s">
        <v>479</v>
      </c>
      <c r="Z401" s="1"/>
      <c r="AA401" s="1" t="s">
        <v>0</v>
      </c>
      <c r="AB401" s="1"/>
    </row>
    <row r="402" spans="1:28" x14ac:dyDescent="0.25">
      <c r="A402">
        <f t="shared" si="17"/>
        <v>165</v>
      </c>
      <c r="B402" s="8">
        <v>42912</v>
      </c>
      <c r="C402" s="1" t="s">
        <v>3</v>
      </c>
      <c r="D402" s="1"/>
      <c r="E402" s="1"/>
      <c r="F402" s="9" t="s">
        <v>8</v>
      </c>
      <c r="G402" s="1">
        <v>0</v>
      </c>
      <c r="H402" s="1">
        <v>0</v>
      </c>
      <c r="I402" s="1"/>
      <c r="J402" s="1"/>
      <c r="K402" s="1"/>
      <c r="L402" s="1">
        <v>0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7"/>
      <c r="Y402" s="1" t="s">
        <v>479</v>
      </c>
      <c r="Z402" s="1"/>
      <c r="AA402" s="1" t="s">
        <v>0</v>
      </c>
      <c r="AB402" s="1"/>
    </row>
    <row r="403" spans="1:28" x14ac:dyDescent="0.25">
      <c r="A403">
        <f t="shared" si="17"/>
        <v>165</v>
      </c>
      <c r="B403" s="8">
        <v>42912</v>
      </c>
      <c r="C403" s="1" t="s">
        <v>3</v>
      </c>
      <c r="D403" s="1"/>
      <c r="E403" s="1"/>
      <c r="F403" s="1" t="s">
        <v>24</v>
      </c>
      <c r="G403" s="1">
        <v>2</v>
      </c>
      <c r="H403" s="9">
        <v>2</v>
      </c>
      <c r="I403" s="1"/>
      <c r="J403" s="1"/>
      <c r="K403" s="1"/>
      <c r="L403" s="1">
        <v>6</v>
      </c>
      <c r="M403" s="9"/>
      <c r="N403" s="1"/>
      <c r="O403" s="1"/>
      <c r="P403" s="9"/>
      <c r="Q403" s="1"/>
      <c r="R403" s="1"/>
      <c r="S403" s="1"/>
      <c r="T403" s="1"/>
      <c r="U403" s="1"/>
      <c r="V403" s="1"/>
      <c r="W403" s="1"/>
      <c r="X403" s="7"/>
      <c r="Y403" s="1" t="s">
        <v>479</v>
      </c>
      <c r="Z403" s="1"/>
      <c r="AA403" s="1" t="s">
        <v>0</v>
      </c>
      <c r="AB403" s="1"/>
    </row>
    <row r="404" spans="1:28" x14ac:dyDescent="0.25">
      <c r="A404">
        <f t="shared" si="17"/>
        <v>165</v>
      </c>
      <c r="B404" s="8">
        <v>42912</v>
      </c>
      <c r="C404" s="1" t="s">
        <v>3</v>
      </c>
      <c r="D404" s="1"/>
      <c r="E404" s="1"/>
      <c r="F404" s="1" t="s">
        <v>64</v>
      </c>
      <c r="G404" s="1">
        <v>1</v>
      </c>
      <c r="H404" s="9">
        <v>1</v>
      </c>
      <c r="I404" s="1"/>
      <c r="J404" s="1"/>
      <c r="K404" s="1"/>
      <c r="L404" s="1">
        <v>4</v>
      </c>
      <c r="M404" s="9"/>
      <c r="N404" s="1"/>
      <c r="O404" s="1"/>
      <c r="P404" s="9"/>
      <c r="Q404" s="1"/>
      <c r="R404" s="1"/>
      <c r="S404" s="1"/>
      <c r="T404" s="1"/>
      <c r="U404" s="1"/>
      <c r="V404" s="1"/>
      <c r="W404" s="1"/>
      <c r="X404" s="7"/>
      <c r="Y404" s="1" t="s">
        <v>479</v>
      </c>
      <c r="Z404" s="1"/>
      <c r="AA404" s="1" t="s">
        <v>0</v>
      </c>
      <c r="AB404" s="1"/>
    </row>
    <row r="405" spans="1:28" x14ac:dyDescent="0.25">
      <c r="A405">
        <f t="shared" si="17"/>
        <v>165</v>
      </c>
      <c r="B405" s="8">
        <v>42912</v>
      </c>
      <c r="C405" s="1" t="s">
        <v>3</v>
      </c>
      <c r="D405" s="1"/>
      <c r="E405" s="1"/>
      <c r="F405" s="1" t="s">
        <v>42</v>
      </c>
      <c r="G405" s="1">
        <v>5</v>
      </c>
      <c r="H405" s="9">
        <v>5</v>
      </c>
      <c r="I405" s="1"/>
      <c r="J405" s="1"/>
      <c r="K405" s="1"/>
      <c r="L405" s="1">
        <v>25</v>
      </c>
      <c r="M405" s="9"/>
      <c r="N405" s="1"/>
      <c r="O405" s="1"/>
      <c r="P405" s="9"/>
      <c r="Q405" s="1"/>
      <c r="R405" s="1"/>
      <c r="S405" s="1"/>
      <c r="T405" s="1"/>
      <c r="U405" s="1"/>
      <c r="V405" s="1"/>
      <c r="W405" s="1"/>
      <c r="X405" s="7"/>
      <c r="Y405" s="1" t="s">
        <v>479</v>
      </c>
      <c r="Z405" s="1"/>
      <c r="AA405" s="1" t="s">
        <v>0</v>
      </c>
      <c r="AB405" s="1"/>
    </row>
    <row r="406" spans="1:28" x14ac:dyDescent="0.25">
      <c r="A406">
        <f t="shared" si="17"/>
        <v>165</v>
      </c>
      <c r="B406" s="8">
        <v>42912</v>
      </c>
      <c r="C406" s="1" t="s">
        <v>3</v>
      </c>
      <c r="D406" s="1"/>
      <c r="E406" s="1"/>
      <c r="F406" s="1" t="s">
        <v>7</v>
      </c>
      <c r="G406" s="1">
        <v>0</v>
      </c>
      <c r="H406" s="1">
        <v>0</v>
      </c>
      <c r="I406" s="1"/>
      <c r="J406" s="1"/>
      <c r="K406" s="1"/>
      <c r="L406" s="1">
        <v>0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7"/>
      <c r="Y406" s="1" t="s">
        <v>479</v>
      </c>
      <c r="Z406" s="1"/>
      <c r="AA406" s="1" t="s">
        <v>0</v>
      </c>
      <c r="AB406" s="1"/>
    </row>
    <row r="407" spans="1:28" x14ac:dyDescent="0.25">
      <c r="A407">
        <f t="shared" si="17"/>
        <v>165</v>
      </c>
      <c r="B407" s="8">
        <v>42912</v>
      </c>
      <c r="C407" s="1" t="s">
        <v>3</v>
      </c>
      <c r="D407" s="1"/>
      <c r="E407" s="1"/>
      <c r="F407" s="1" t="s">
        <v>2</v>
      </c>
      <c r="G407" s="1"/>
      <c r="H407" s="9"/>
      <c r="I407" s="1"/>
      <c r="J407" s="1"/>
      <c r="K407" s="1">
        <v>1</v>
      </c>
      <c r="L407" s="1"/>
      <c r="M407" s="9"/>
      <c r="N407" s="1"/>
      <c r="O407" s="1"/>
      <c r="P407" s="9"/>
      <c r="Q407" s="1"/>
      <c r="R407" s="1"/>
      <c r="S407" s="1"/>
      <c r="T407" s="1"/>
      <c r="U407" s="1"/>
      <c r="V407" s="1"/>
      <c r="W407" s="1"/>
      <c r="X407" s="7"/>
      <c r="Y407" s="1" t="s">
        <v>479</v>
      </c>
      <c r="Z407" s="1"/>
      <c r="AA407" s="1" t="s">
        <v>0</v>
      </c>
      <c r="AB407" s="1"/>
    </row>
    <row r="408" spans="1:28" x14ac:dyDescent="0.25">
      <c r="A408">
        <f t="shared" si="17"/>
        <v>165</v>
      </c>
      <c r="B408" s="8">
        <v>42912</v>
      </c>
      <c r="C408" s="1" t="s">
        <v>3</v>
      </c>
      <c r="D408" s="1"/>
      <c r="E408" s="1"/>
      <c r="F408" s="1" t="s">
        <v>319</v>
      </c>
      <c r="G408" s="1"/>
      <c r="H408" s="9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>
        <v>1</v>
      </c>
      <c r="V408" s="1"/>
      <c r="W408" s="1"/>
      <c r="X408" s="7"/>
      <c r="Y408" s="1" t="s">
        <v>479</v>
      </c>
      <c r="Z408" s="1"/>
      <c r="AA408" s="1" t="s">
        <v>0</v>
      </c>
      <c r="AB408" s="1"/>
    </row>
    <row r="409" spans="1:28" x14ac:dyDescent="0.25">
      <c r="A409">
        <f t="shared" si="17"/>
        <v>166</v>
      </c>
      <c r="B409" s="23">
        <v>42913</v>
      </c>
      <c r="C409" t="s">
        <v>267</v>
      </c>
      <c r="F409" t="s">
        <v>49</v>
      </c>
      <c r="G409">
        <v>23</v>
      </c>
      <c r="H409">
        <v>23</v>
      </c>
      <c r="U409">
        <v>1</v>
      </c>
      <c r="X409" s="21">
        <v>46985.88</v>
      </c>
      <c r="Y409" s="9" t="s">
        <v>480</v>
      </c>
      <c r="AA409" t="s">
        <v>95</v>
      </c>
    </row>
    <row r="410" spans="1:28" x14ac:dyDescent="0.25">
      <c r="A410">
        <f t="shared" si="17"/>
        <v>167</v>
      </c>
      <c r="B410" s="23">
        <v>42914</v>
      </c>
      <c r="C410" t="s">
        <v>19</v>
      </c>
      <c r="F410" t="s">
        <v>26</v>
      </c>
      <c r="G410">
        <f t="shared" ref="G410:G412" si="19">SUM(H410:J410)</f>
        <v>25</v>
      </c>
      <c r="H410">
        <v>25</v>
      </c>
      <c r="K410">
        <v>1</v>
      </c>
      <c r="M410">
        <v>1</v>
      </c>
      <c r="P410">
        <v>29</v>
      </c>
      <c r="T410">
        <v>3</v>
      </c>
      <c r="X410" s="21">
        <v>68916.350000000006</v>
      </c>
      <c r="Y410" t="s">
        <v>481</v>
      </c>
      <c r="AA410" t="s">
        <v>32</v>
      </c>
    </row>
    <row r="411" spans="1:28" x14ac:dyDescent="0.25">
      <c r="A411">
        <f t="shared" si="17"/>
        <v>167</v>
      </c>
      <c r="B411" s="23">
        <v>42914</v>
      </c>
      <c r="C411" t="s">
        <v>19</v>
      </c>
      <c r="F411" t="s">
        <v>8</v>
      </c>
      <c r="G411">
        <f t="shared" si="19"/>
        <v>5</v>
      </c>
      <c r="H411">
        <v>5</v>
      </c>
      <c r="X411" s="21"/>
      <c r="Y411" t="s">
        <v>481</v>
      </c>
      <c r="AA411" t="s">
        <v>32</v>
      </c>
    </row>
    <row r="412" spans="1:28" x14ac:dyDescent="0.25">
      <c r="A412">
        <f t="shared" si="17"/>
        <v>167</v>
      </c>
      <c r="B412" s="23">
        <v>42914</v>
      </c>
      <c r="C412" t="s">
        <v>19</v>
      </c>
      <c r="F412" t="s">
        <v>58</v>
      </c>
      <c r="G412">
        <f t="shared" si="19"/>
        <v>0</v>
      </c>
      <c r="U412">
        <v>1</v>
      </c>
      <c r="X412" s="21"/>
      <c r="Y412" t="s">
        <v>481</v>
      </c>
      <c r="AA412" t="s">
        <v>32</v>
      </c>
    </row>
    <row r="413" spans="1:28" x14ac:dyDescent="0.25">
      <c r="A413">
        <f t="shared" si="17"/>
        <v>168</v>
      </c>
      <c r="B413" s="8">
        <v>42915</v>
      </c>
      <c r="C413" s="1" t="s">
        <v>23</v>
      </c>
      <c r="D413" s="1" t="s">
        <v>22</v>
      </c>
      <c r="E413" s="1"/>
      <c r="F413" s="1" t="s">
        <v>14</v>
      </c>
      <c r="G413" s="1">
        <v>10</v>
      </c>
      <c r="H413" s="9">
        <v>2</v>
      </c>
      <c r="I413" s="1">
        <v>8</v>
      </c>
      <c r="J413" s="1"/>
      <c r="K413" s="1"/>
      <c r="L413" s="1">
        <v>32</v>
      </c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7">
        <v>243554.88</v>
      </c>
      <c r="Y413" s="1" t="s">
        <v>482</v>
      </c>
      <c r="Z413" s="1"/>
      <c r="AA413" s="1" t="s">
        <v>0</v>
      </c>
      <c r="AB413" s="1"/>
    </row>
    <row r="414" spans="1:28" x14ac:dyDescent="0.25">
      <c r="A414">
        <f t="shared" si="17"/>
        <v>168</v>
      </c>
      <c r="B414" s="8">
        <v>42915</v>
      </c>
      <c r="C414" s="1" t="s">
        <v>23</v>
      </c>
      <c r="D414" s="1" t="s">
        <v>22</v>
      </c>
      <c r="E414" s="1"/>
      <c r="F414" s="1" t="s">
        <v>24</v>
      </c>
      <c r="G414" s="1">
        <v>3</v>
      </c>
      <c r="H414" s="1">
        <v>1</v>
      </c>
      <c r="I414" s="1">
        <v>2</v>
      </c>
      <c r="J414" s="1"/>
      <c r="K414" s="1"/>
      <c r="L414" s="1">
        <v>24</v>
      </c>
      <c r="M414" s="1"/>
      <c r="N414" s="1"/>
      <c r="O414" s="1"/>
      <c r="P414" s="1">
        <v>2</v>
      </c>
      <c r="Q414" s="1">
        <v>22</v>
      </c>
      <c r="R414" s="1"/>
      <c r="S414" s="1"/>
      <c r="T414" s="1"/>
      <c r="U414" s="1"/>
      <c r="V414" s="1"/>
      <c r="W414" s="1"/>
      <c r="X414" s="7"/>
      <c r="Y414" s="1" t="s">
        <v>482</v>
      </c>
      <c r="Z414" s="1"/>
      <c r="AA414" s="1" t="s">
        <v>0</v>
      </c>
      <c r="AB414" s="1"/>
    </row>
    <row r="415" spans="1:28" x14ac:dyDescent="0.25">
      <c r="A415">
        <f t="shared" si="17"/>
        <v>168</v>
      </c>
      <c r="B415" s="8">
        <v>42915</v>
      </c>
      <c r="C415" s="1" t="s">
        <v>23</v>
      </c>
      <c r="D415" s="1" t="s">
        <v>22</v>
      </c>
      <c r="E415" s="1"/>
      <c r="F415" s="1" t="s">
        <v>13</v>
      </c>
      <c r="G415" s="1">
        <v>1</v>
      </c>
      <c r="H415" s="1">
        <v>1</v>
      </c>
      <c r="I415" s="1">
        <v>0</v>
      </c>
      <c r="J415" s="1"/>
      <c r="K415" s="1"/>
      <c r="L415" s="1">
        <v>5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7"/>
      <c r="Y415" s="1" t="s">
        <v>482</v>
      </c>
      <c r="Z415" s="1"/>
      <c r="AA415" s="1" t="s">
        <v>0</v>
      </c>
      <c r="AB415" s="1"/>
    </row>
    <row r="416" spans="1:28" x14ac:dyDescent="0.25">
      <c r="A416">
        <f t="shared" si="17"/>
        <v>168</v>
      </c>
      <c r="B416" s="8">
        <v>42915</v>
      </c>
      <c r="C416" s="1" t="s">
        <v>23</v>
      </c>
      <c r="D416" s="1" t="s">
        <v>22</v>
      </c>
      <c r="E416" s="1"/>
      <c r="F416" s="1" t="s">
        <v>2</v>
      </c>
      <c r="G416" s="1"/>
      <c r="H416" s="1"/>
      <c r="I416" s="1"/>
      <c r="J416" s="1"/>
      <c r="K416" s="1">
        <v>1</v>
      </c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7"/>
      <c r="Y416" s="1" t="s">
        <v>482</v>
      </c>
      <c r="Z416" s="1"/>
      <c r="AA416" s="1" t="s">
        <v>0</v>
      </c>
      <c r="AB416" s="1"/>
    </row>
    <row r="417" spans="1:28" x14ac:dyDescent="0.25">
      <c r="A417">
        <f t="shared" si="17"/>
        <v>168</v>
      </c>
      <c r="B417" s="8">
        <v>42915</v>
      </c>
      <c r="C417" s="1" t="s">
        <v>23</v>
      </c>
      <c r="D417" s="1" t="s">
        <v>22</v>
      </c>
      <c r="E417" s="1"/>
      <c r="F417" s="1" t="s">
        <v>319</v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>
        <v>3</v>
      </c>
      <c r="V417" s="1"/>
      <c r="W417" s="1"/>
      <c r="X417" s="7"/>
      <c r="Y417" s="1" t="s">
        <v>482</v>
      </c>
      <c r="Z417" s="1"/>
      <c r="AA417" s="1" t="s">
        <v>0</v>
      </c>
      <c r="AB417" s="1"/>
    </row>
    <row r="418" spans="1:28" x14ac:dyDescent="0.25">
      <c r="A418">
        <f t="shared" si="17"/>
        <v>169</v>
      </c>
      <c r="B418" s="23">
        <v>42915</v>
      </c>
      <c r="C418" t="s">
        <v>165</v>
      </c>
      <c r="F418" t="s">
        <v>9</v>
      </c>
      <c r="G418">
        <v>30</v>
      </c>
      <c r="H418">
        <v>30</v>
      </c>
      <c r="X418" s="21">
        <v>243554.88</v>
      </c>
      <c r="Y418" s="9" t="s">
        <v>483</v>
      </c>
      <c r="AA418" t="s">
        <v>95</v>
      </c>
    </row>
    <row r="419" spans="1:28" x14ac:dyDescent="0.25">
      <c r="A419">
        <f t="shared" si="17"/>
        <v>170</v>
      </c>
      <c r="B419" s="23">
        <v>42919</v>
      </c>
      <c r="C419" t="s">
        <v>165</v>
      </c>
      <c r="F419" t="s">
        <v>9</v>
      </c>
      <c r="G419">
        <v>28</v>
      </c>
      <c r="H419">
        <v>28</v>
      </c>
      <c r="X419" s="21">
        <v>68074</v>
      </c>
      <c r="Y419" s="9" t="s">
        <v>484</v>
      </c>
      <c r="AA419" t="s">
        <v>95</v>
      </c>
    </row>
    <row r="420" spans="1:28" x14ac:dyDescent="0.25">
      <c r="A420">
        <f t="shared" si="17"/>
        <v>171</v>
      </c>
      <c r="B420" s="8">
        <v>42920</v>
      </c>
      <c r="C420" s="1" t="s">
        <v>19</v>
      </c>
      <c r="D420" s="1" t="s">
        <v>11</v>
      </c>
      <c r="E420" s="1"/>
      <c r="F420" s="1" t="s">
        <v>16</v>
      </c>
      <c r="G420" s="1">
        <v>130</v>
      </c>
      <c r="H420" s="1">
        <v>79</v>
      </c>
      <c r="I420" s="1">
        <v>51</v>
      </c>
      <c r="J420" s="1"/>
      <c r="K420" s="1"/>
      <c r="L420" s="1">
        <v>41</v>
      </c>
      <c r="M420" s="1"/>
      <c r="N420" s="1"/>
      <c r="O420" s="1"/>
      <c r="P420" s="1">
        <v>20</v>
      </c>
      <c r="Q420" s="1">
        <v>21</v>
      </c>
      <c r="R420" s="1"/>
      <c r="S420" s="1"/>
      <c r="T420" s="1"/>
      <c r="U420" s="1"/>
      <c r="V420" s="1"/>
      <c r="W420" s="1"/>
      <c r="X420" s="7">
        <v>99100.46</v>
      </c>
      <c r="Y420" s="1" t="s">
        <v>485</v>
      </c>
      <c r="Z420" s="1"/>
      <c r="AA420" s="1" t="s">
        <v>0</v>
      </c>
      <c r="AB420" s="1"/>
    </row>
    <row r="421" spans="1:28" x14ac:dyDescent="0.25">
      <c r="A421">
        <f t="shared" si="17"/>
        <v>172</v>
      </c>
      <c r="B421" s="8">
        <v>42920</v>
      </c>
      <c r="C421" s="1" t="s">
        <v>214</v>
      </c>
      <c r="D421" s="1"/>
      <c r="E421" s="1"/>
      <c r="F421" s="1" t="s">
        <v>27</v>
      </c>
      <c r="G421" s="1">
        <v>11</v>
      </c>
      <c r="H421" s="9">
        <v>11</v>
      </c>
      <c r="I421" s="1"/>
      <c r="J421" s="1"/>
      <c r="K421" s="1"/>
      <c r="L421" s="1">
        <v>48</v>
      </c>
      <c r="M421" s="1"/>
      <c r="N421" s="1"/>
      <c r="O421" s="1"/>
      <c r="P421" s="9"/>
      <c r="Q421" s="1"/>
      <c r="R421" s="1"/>
      <c r="S421" s="9"/>
      <c r="T421" s="1"/>
      <c r="U421" s="1"/>
      <c r="V421" s="1"/>
      <c r="W421" s="1"/>
      <c r="X421" s="7">
        <v>192176.5</v>
      </c>
      <c r="Y421" s="1" t="s">
        <v>486</v>
      </c>
      <c r="Z421" s="1"/>
      <c r="AA421" s="1" t="s">
        <v>0</v>
      </c>
      <c r="AB421" s="1"/>
    </row>
    <row r="422" spans="1:28" x14ac:dyDescent="0.25">
      <c r="A422">
        <f t="shared" si="17"/>
        <v>172</v>
      </c>
      <c r="B422" s="8">
        <v>42920</v>
      </c>
      <c r="C422" s="1" t="s">
        <v>214</v>
      </c>
      <c r="D422" s="1"/>
      <c r="E422" s="1"/>
      <c r="F422" s="9" t="s">
        <v>2</v>
      </c>
      <c r="G422" s="1"/>
      <c r="H422" s="9"/>
      <c r="I422" s="1"/>
      <c r="J422" s="1"/>
      <c r="K422" s="1">
        <v>1</v>
      </c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7"/>
      <c r="Y422" s="1" t="s">
        <v>486</v>
      </c>
      <c r="Z422" s="1"/>
      <c r="AA422" s="1" t="s">
        <v>0</v>
      </c>
      <c r="AB422" s="1"/>
    </row>
    <row r="423" spans="1:28" x14ac:dyDescent="0.25">
      <c r="A423">
        <f t="shared" si="17"/>
        <v>173</v>
      </c>
      <c r="B423" s="23">
        <v>42921</v>
      </c>
      <c r="C423" t="s">
        <v>30</v>
      </c>
      <c r="D423" t="s">
        <v>18</v>
      </c>
      <c r="F423" t="s">
        <v>16</v>
      </c>
      <c r="G423">
        <v>100</v>
      </c>
      <c r="H423">
        <v>53</v>
      </c>
      <c r="I423">
        <v>47</v>
      </c>
      <c r="X423" s="21">
        <v>57253.01</v>
      </c>
      <c r="Y423" s="9" t="s">
        <v>487</v>
      </c>
      <c r="AA423" t="s">
        <v>95</v>
      </c>
    </row>
    <row r="424" spans="1:28" x14ac:dyDescent="0.25">
      <c r="A424">
        <f t="shared" si="17"/>
        <v>174</v>
      </c>
      <c r="B424" s="23">
        <v>42922</v>
      </c>
      <c r="C424" t="s">
        <v>18</v>
      </c>
      <c r="F424" t="s">
        <v>20</v>
      </c>
      <c r="G424">
        <v>15</v>
      </c>
      <c r="H424">
        <v>15</v>
      </c>
      <c r="X424" s="21">
        <v>86860</v>
      </c>
      <c r="Y424" s="9" t="s">
        <v>488</v>
      </c>
      <c r="AA424" t="s">
        <v>95</v>
      </c>
    </row>
    <row r="425" spans="1:28" x14ac:dyDescent="0.25">
      <c r="A425">
        <f t="shared" si="17"/>
        <v>175</v>
      </c>
      <c r="B425" s="23">
        <v>42922</v>
      </c>
      <c r="C425" t="s">
        <v>165</v>
      </c>
      <c r="F425" t="s">
        <v>9</v>
      </c>
      <c r="G425">
        <v>29</v>
      </c>
      <c r="H425">
        <v>29</v>
      </c>
      <c r="X425" s="21">
        <v>174983.55</v>
      </c>
      <c r="Y425" s="9" t="s">
        <v>489</v>
      </c>
      <c r="AA425" t="s">
        <v>95</v>
      </c>
    </row>
    <row r="426" spans="1:28" x14ac:dyDescent="0.25">
      <c r="A426">
        <f t="shared" si="17"/>
        <v>176</v>
      </c>
      <c r="B426" s="23">
        <v>42922</v>
      </c>
      <c r="C426" t="s">
        <v>184</v>
      </c>
      <c r="F426" t="s">
        <v>8</v>
      </c>
      <c r="G426">
        <v>6</v>
      </c>
      <c r="H426">
        <v>6</v>
      </c>
      <c r="U426">
        <v>2</v>
      </c>
      <c r="X426" s="21">
        <v>11687.16</v>
      </c>
      <c r="Y426" s="9" t="s">
        <v>490</v>
      </c>
      <c r="AA426" t="s">
        <v>95</v>
      </c>
    </row>
    <row r="427" spans="1:28" x14ac:dyDescent="0.25">
      <c r="A427">
        <f t="shared" si="17"/>
        <v>177</v>
      </c>
      <c r="B427" s="23">
        <v>42923</v>
      </c>
      <c r="C427" t="s">
        <v>19</v>
      </c>
      <c r="F427" t="s">
        <v>26</v>
      </c>
      <c r="G427">
        <v>15</v>
      </c>
      <c r="H427">
        <v>15</v>
      </c>
      <c r="X427" s="21">
        <v>43800.45</v>
      </c>
      <c r="Y427" s="9" t="s">
        <v>491</v>
      </c>
      <c r="AA427" t="s">
        <v>95</v>
      </c>
    </row>
    <row r="428" spans="1:28" x14ac:dyDescent="0.25">
      <c r="A428">
        <f t="shared" si="17"/>
        <v>178</v>
      </c>
      <c r="B428" s="8">
        <v>42928</v>
      </c>
      <c r="C428" s="1" t="s">
        <v>11</v>
      </c>
      <c r="D428" s="1"/>
      <c r="E428" s="1"/>
      <c r="F428" s="9" t="s">
        <v>14</v>
      </c>
      <c r="G428" s="1">
        <v>11</v>
      </c>
      <c r="H428" s="9">
        <v>11</v>
      </c>
      <c r="I428" s="1"/>
      <c r="J428" s="1"/>
      <c r="K428" s="1"/>
      <c r="L428" s="1">
        <v>34</v>
      </c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7">
        <v>77813.62</v>
      </c>
      <c r="Y428" s="1" t="s">
        <v>492</v>
      </c>
      <c r="Z428" s="1"/>
      <c r="AA428" s="1" t="s">
        <v>0</v>
      </c>
      <c r="AB428" s="1"/>
    </row>
    <row r="429" spans="1:28" x14ac:dyDescent="0.25">
      <c r="A429">
        <f t="shared" si="17"/>
        <v>178</v>
      </c>
      <c r="B429" s="8">
        <v>42928</v>
      </c>
      <c r="C429" s="1" t="s">
        <v>11</v>
      </c>
      <c r="D429" s="1"/>
      <c r="E429" s="1"/>
      <c r="F429" s="9" t="s">
        <v>16</v>
      </c>
      <c r="G429" s="1">
        <v>14</v>
      </c>
      <c r="H429" s="1">
        <v>14</v>
      </c>
      <c r="I429" s="1"/>
      <c r="J429" s="1"/>
      <c r="K429" s="1"/>
      <c r="L429" s="1">
        <v>25</v>
      </c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7"/>
      <c r="Y429" s="1" t="s">
        <v>492</v>
      </c>
      <c r="Z429" s="1"/>
      <c r="AA429" s="1" t="s">
        <v>0</v>
      </c>
      <c r="AB429" s="1"/>
    </row>
    <row r="430" spans="1:28" x14ac:dyDescent="0.25">
      <c r="A430">
        <f t="shared" si="17"/>
        <v>178</v>
      </c>
      <c r="B430" s="8">
        <v>42928</v>
      </c>
      <c r="C430" s="1" t="s">
        <v>11</v>
      </c>
      <c r="D430" s="1"/>
      <c r="E430" s="1"/>
      <c r="F430" s="1" t="s">
        <v>2</v>
      </c>
      <c r="G430" s="1"/>
      <c r="H430" s="1"/>
      <c r="I430" s="1"/>
      <c r="J430" s="1"/>
      <c r="K430" s="1">
        <v>1</v>
      </c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7"/>
      <c r="Y430" s="1" t="s">
        <v>492</v>
      </c>
      <c r="Z430" s="1"/>
      <c r="AA430" s="1" t="s">
        <v>0</v>
      </c>
      <c r="AB430" s="1"/>
    </row>
    <row r="431" spans="1:28" x14ac:dyDescent="0.25">
      <c r="A431">
        <f t="shared" si="17"/>
        <v>178</v>
      </c>
      <c r="B431" s="8">
        <v>42928</v>
      </c>
      <c r="C431" s="1" t="s">
        <v>11</v>
      </c>
      <c r="D431" s="1"/>
      <c r="E431" s="1"/>
      <c r="F431" s="1" t="s">
        <v>319</v>
      </c>
      <c r="G431" s="1"/>
      <c r="H431" s="9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>
        <v>1</v>
      </c>
      <c r="V431" s="1"/>
      <c r="W431" s="1"/>
      <c r="X431" s="7"/>
      <c r="Y431" s="1" t="s">
        <v>492</v>
      </c>
      <c r="Z431" s="1"/>
      <c r="AA431" s="1" t="s">
        <v>0</v>
      </c>
      <c r="AB431" s="1"/>
    </row>
    <row r="432" spans="1:28" x14ac:dyDescent="0.25">
      <c r="A432">
        <f t="shared" si="17"/>
        <v>179</v>
      </c>
      <c r="B432" s="23">
        <v>42928</v>
      </c>
      <c r="C432" t="s">
        <v>18</v>
      </c>
      <c r="D432" t="s">
        <v>184</v>
      </c>
      <c r="F432" t="s">
        <v>16</v>
      </c>
      <c r="G432">
        <v>32</v>
      </c>
      <c r="H432">
        <v>13</v>
      </c>
      <c r="I432">
        <v>19</v>
      </c>
      <c r="X432" s="21">
        <v>77813.62</v>
      </c>
      <c r="Y432" s="9" t="s">
        <v>493</v>
      </c>
      <c r="AA432" t="s">
        <v>95</v>
      </c>
    </row>
    <row r="433" spans="1:28" x14ac:dyDescent="0.25">
      <c r="A433">
        <f t="shared" si="17"/>
        <v>180</v>
      </c>
      <c r="B433" s="23">
        <v>42928</v>
      </c>
      <c r="C433" t="s">
        <v>19</v>
      </c>
      <c r="F433" t="s">
        <v>26</v>
      </c>
      <c r="G433">
        <f t="shared" ref="G433:G434" si="20">SUM(H433:J433)</f>
        <v>25</v>
      </c>
      <c r="H433">
        <v>25</v>
      </c>
      <c r="K433">
        <v>1</v>
      </c>
      <c r="P433">
        <v>31</v>
      </c>
      <c r="T433">
        <v>1</v>
      </c>
      <c r="U433">
        <v>1</v>
      </c>
      <c r="X433" s="21">
        <v>76097.17</v>
      </c>
      <c r="Y433" t="s">
        <v>494</v>
      </c>
      <c r="AA433" t="s">
        <v>32</v>
      </c>
    </row>
    <row r="434" spans="1:28" x14ac:dyDescent="0.25">
      <c r="A434">
        <f t="shared" si="17"/>
        <v>180</v>
      </c>
      <c r="B434" s="23">
        <v>42928</v>
      </c>
      <c r="C434" t="s">
        <v>19</v>
      </c>
      <c r="F434" t="s">
        <v>8</v>
      </c>
      <c r="G434">
        <f t="shared" si="20"/>
        <v>6</v>
      </c>
      <c r="H434">
        <v>6</v>
      </c>
      <c r="X434" s="21"/>
      <c r="Y434" t="s">
        <v>494</v>
      </c>
      <c r="AA434" t="s">
        <v>32</v>
      </c>
    </row>
    <row r="435" spans="1:28" x14ac:dyDescent="0.25">
      <c r="A435">
        <f t="shared" si="17"/>
        <v>181</v>
      </c>
      <c r="B435" s="23">
        <v>42929</v>
      </c>
      <c r="C435" t="s">
        <v>165</v>
      </c>
      <c r="F435" t="s">
        <v>9</v>
      </c>
      <c r="G435">
        <v>16</v>
      </c>
      <c r="H435">
        <v>16</v>
      </c>
      <c r="U435">
        <v>2</v>
      </c>
      <c r="X435" s="21">
        <v>60600</v>
      </c>
      <c r="Y435" t="s">
        <v>495</v>
      </c>
      <c r="AA435" t="s">
        <v>95</v>
      </c>
    </row>
    <row r="436" spans="1:28" x14ac:dyDescent="0.25">
      <c r="A436">
        <f t="shared" si="17"/>
        <v>182</v>
      </c>
      <c r="B436" s="8">
        <v>42930</v>
      </c>
      <c r="C436" s="1" t="s">
        <v>19</v>
      </c>
      <c r="D436" s="1"/>
      <c r="E436" s="1"/>
      <c r="F436" s="1" t="s">
        <v>16</v>
      </c>
      <c r="G436" s="1">
        <v>45</v>
      </c>
      <c r="H436" s="1">
        <v>45</v>
      </c>
      <c r="I436" s="1"/>
      <c r="J436" s="1"/>
      <c r="K436" s="1"/>
      <c r="L436" s="1">
        <v>25</v>
      </c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7">
        <v>63653.89</v>
      </c>
      <c r="Y436" s="1" t="s">
        <v>496</v>
      </c>
      <c r="Z436" s="1"/>
      <c r="AA436" s="1" t="s">
        <v>0</v>
      </c>
      <c r="AB436" s="1"/>
    </row>
    <row r="437" spans="1:28" x14ac:dyDescent="0.25">
      <c r="A437">
        <f t="shared" si="17"/>
        <v>182</v>
      </c>
      <c r="B437" s="8">
        <v>42930</v>
      </c>
      <c r="C437" s="1" t="s">
        <v>19</v>
      </c>
      <c r="D437" s="1"/>
      <c r="E437" s="1"/>
      <c r="F437" s="1" t="s">
        <v>42</v>
      </c>
      <c r="G437" s="1">
        <v>2</v>
      </c>
      <c r="H437" s="1">
        <v>2</v>
      </c>
      <c r="I437" s="1"/>
      <c r="J437" s="1"/>
      <c r="K437" s="1"/>
      <c r="L437" s="1">
        <v>5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7"/>
      <c r="Y437" s="1" t="s">
        <v>496</v>
      </c>
      <c r="Z437" s="1"/>
      <c r="AA437" s="1" t="s">
        <v>0</v>
      </c>
      <c r="AB437" s="1"/>
    </row>
    <row r="438" spans="1:28" x14ac:dyDescent="0.25">
      <c r="A438">
        <f t="shared" si="17"/>
        <v>183</v>
      </c>
      <c r="B438" s="23">
        <v>42933</v>
      </c>
      <c r="C438" t="s">
        <v>165</v>
      </c>
      <c r="F438" t="s">
        <v>9</v>
      </c>
      <c r="G438">
        <v>17</v>
      </c>
      <c r="H438">
        <v>17</v>
      </c>
      <c r="X438" s="21">
        <v>60600</v>
      </c>
      <c r="Y438" s="9" t="s">
        <v>497</v>
      </c>
      <c r="AA438" t="s">
        <v>95</v>
      </c>
    </row>
    <row r="439" spans="1:28" x14ac:dyDescent="0.25">
      <c r="A439">
        <f t="shared" si="17"/>
        <v>184</v>
      </c>
      <c r="B439" s="8">
        <v>42935</v>
      </c>
      <c r="C439" s="1" t="s">
        <v>18</v>
      </c>
      <c r="D439" s="1" t="s">
        <v>30</v>
      </c>
      <c r="E439" s="1"/>
      <c r="F439" s="1" t="s">
        <v>14</v>
      </c>
      <c r="G439" s="1">
        <v>13</v>
      </c>
      <c r="H439" s="1">
        <v>5</v>
      </c>
      <c r="I439" s="1">
        <v>8</v>
      </c>
      <c r="J439" s="1"/>
      <c r="K439" s="1"/>
      <c r="L439" s="1">
        <v>25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7">
        <v>68327</v>
      </c>
      <c r="Y439" s="1" t="s">
        <v>498</v>
      </c>
      <c r="Z439" s="1"/>
      <c r="AA439" s="1" t="s">
        <v>0</v>
      </c>
      <c r="AB439" s="1"/>
    </row>
    <row r="440" spans="1:28" x14ac:dyDescent="0.25">
      <c r="A440">
        <f t="shared" si="17"/>
        <v>184</v>
      </c>
      <c r="B440" s="8">
        <v>42935</v>
      </c>
      <c r="C440" s="1" t="s">
        <v>18</v>
      </c>
      <c r="D440" s="1" t="s">
        <v>30</v>
      </c>
      <c r="E440" s="1"/>
      <c r="F440" s="1" t="s">
        <v>2</v>
      </c>
      <c r="G440" s="1"/>
      <c r="H440" s="1"/>
      <c r="I440" s="1"/>
      <c r="J440" s="1"/>
      <c r="K440" s="1">
        <v>1</v>
      </c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7"/>
      <c r="Y440" s="1" t="s">
        <v>498</v>
      </c>
      <c r="Z440" s="1"/>
      <c r="AA440" s="1" t="s">
        <v>0</v>
      </c>
      <c r="AB440" s="1"/>
    </row>
    <row r="441" spans="1:28" x14ac:dyDescent="0.25">
      <c r="A441">
        <f t="shared" si="17"/>
        <v>184</v>
      </c>
      <c r="B441" s="8">
        <v>42935</v>
      </c>
      <c r="C441" s="1" t="s">
        <v>18</v>
      </c>
      <c r="D441" s="1" t="s">
        <v>30</v>
      </c>
      <c r="E441" s="1"/>
      <c r="F441" s="1" t="s">
        <v>319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>
        <v>1</v>
      </c>
      <c r="V441" s="1"/>
      <c r="W441" s="1"/>
      <c r="X441" s="7"/>
      <c r="Y441" s="1" t="s">
        <v>498</v>
      </c>
      <c r="Z441" s="1"/>
      <c r="AA441" s="1" t="s">
        <v>0</v>
      </c>
      <c r="AB441" s="1"/>
    </row>
    <row r="442" spans="1:28" x14ac:dyDescent="0.25">
      <c r="A442">
        <f t="shared" si="17"/>
        <v>185</v>
      </c>
      <c r="B442" s="8">
        <v>42935</v>
      </c>
      <c r="C442" s="1" t="s">
        <v>47</v>
      </c>
      <c r="D442" s="1"/>
      <c r="E442" s="1"/>
      <c r="F442" s="1" t="s">
        <v>24</v>
      </c>
      <c r="G442" s="1">
        <v>16</v>
      </c>
      <c r="H442" s="1">
        <v>16</v>
      </c>
      <c r="I442" s="1"/>
      <c r="J442" s="1"/>
      <c r="K442" s="1"/>
      <c r="L442" s="1">
        <v>52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7">
        <v>400949.71</v>
      </c>
      <c r="Y442" s="1" t="s">
        <v>499</v>
      </c>
      <c r="Z442" s="1"/>
      <c r="AA442" s="1" t="s">
        <v>0</v>
      </c>
      <c r="AB442" s="1"/>
    </row>
    <row r="443" spans="1:28" x14ac:dyDescent="0.25">
      <c r="A443">
        <f t="shared" si="17"/>
        <v>185</v>
      </c>
      <c r="B443" s="8">
        <v>42935</v>
      </c>
      <c r="C443" s="1" t="s">
        <v>47</v>
      </c>
      <c r="D443" s="1"/>
      <c r="E443" s="1"/>
      <c r="F443" s="1" t="s">
        <v>8</v>
      </c>
      <c r="G443" s="1">
        <v>3</v>
      </c>
      <c r="H443" s="1">
        <v>3</v>
      </c>
      <c r="I443" s="1"/>
      <c r="J443" s="1"/>
      <c r="K443" s="1"/>
      <c r="L443" s="1">
        <v>10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7"/>
      <c r="Y443" s="1" t="s">
        <v>499</v>
      </c>
      <c r="Z443" s="1"/>
      <c r="AA443" s="1" t="s">
        <v>0</v>
      </c>
      <c r="AB443" s="1"/>
    </row>
    <row r="444" spans="1:28" x14ac:dyDescent="0.25">
      <c r="A444">
        <f t="shared" si="17"/>
        <v>185</v>
      </c>
      <c r="B444" s="8">
        <v>42935</v>
      </c>
      <c r="C444" s="1" t="s">
        <v>47</v>
      </c>
      <c r="D444" s="1"/>
      <c r="E444" s="1"/>
      <c r="F444" s="1" t="s">
        <v>49</v>
      </c>
      <c r="G444" s="1">
        <v>6</v>
      </c>
      <c r="H444" s="1">
        <v>6</v>
      </c>
      <c r="I444" s="1"/>
      <c r="J444" s="1"/>
      <c r="K444" s="1"/>
      <c r="L444" s="1">
        <v>8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7"/>
      <c r="Y444" s="1" t="s">
        <v>499</v>
      </c>
      <c r="Z444" s="1"/>
      <c r="AA444" s="1" t="s">
        <v>0</v>
      </c>
      <c r="AB444" s="1"/>
    </row>
    <row r="445" spans="1:28" x14ac:dyDescent="0.25">
      <c r="A445">
        <f t="shared" si="17"/>
        <v>185</v>
      </c>
      <c r="B445" s="8">
        <v>42935</v>
      </c>
      <c r="C445" s="1" t="s">
        <v>47</v>
      </c>
      <c r="D445" s="1"/>
      <c r="E445" s="1"/>
      <c r="F445" s="1" t="s">
        <v>10</v>
      </c>
      <c r="G445" s="1">
        <v>0</v>
      </c>
      <c r="H445" s="1">
        <v>0</v>
      </c>
      <c r="I445" s="1"/>
      <c r="J445" s="1"/>
      <c r="K445" s="1"/>
      <c r="L445" s="1">
        <v>0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7"/>
      <c r="Y445" s="1" t="s">
        <v>499</v>
      </c>
      <c r="Z445" s="1"/>
      <c r="AA445" s="1" t="s">
        <v>0</v>
      </c>
      <c r="AB445" s="1"/>
    </row>
    <row r="446" spans="1:28" x14ac:dyDescent="0.25">
      <c r="A446">
        <f t="shared" si="17"/>
        <v>185</v>
      </c>
      <c r="B446" s="8">
        <v>42935</v>
      </c>
      <c r="C446" s="1" t="s">
        <v>47</v>
      </c>
      <c r="D446" s="1"/>
      <c r="E446" s="1"/>
      <c r="F446" s="1" t="s">
        <v>16</v>
      </c>
      <c r="G446" s="1">
        <v>9</v>
      </c>
      <c r="H446" s="9">
        <v>9</v>
      </c>
      <c r="I446" s="1"/>
      <c r="J446" s="1"/>
      <c r="K446" s="1"/>
      <c r="L446" s="1">
        <v>40</v>
      </c>
      <c r="M446" s="9"/>
      <c r="N446" s="1"/>
      <c r="O446" s="1"/>
      <c r="P446" s="9"/>
      <c r="Q446" s="1"/>
      <c r="R446" s="1"/>
      <c r="S446" s="1"/>
      <c r="T446" s="1"/>
      <c r="U446" s="1"/>
      <c r="V446" s="1"/>
      <c r="W446" s="1"/>
      <c r="X446" s="7"/>
      <c r="Y446" s="1" t="s">
        <v>499</v>
      </c>
      <c r="Z446" s="1"/>
      <c r="AA446" s="1" t="s">
        <v>0</v>
      </c>
      <c r="AB446" s="1"/>
    </row>
    <row r="447" spans="1:28" x14ac:dyDescent="0.25">
      <c r="A447">
        <f t="shared" si="17"/>
        <v>185</v>
      </c>
      <c r="B447" s="8">
        <v>42935</v>
      </c>
      <c r="C447" s="1" t="s">
        <v>47</v>
      </c>
      <c r="D447" s="1"/>
      <c r="E447" s="1"/>
      <c r="F447" s="1" t="s">
        <v>13</v>
      </c>
      <c r="G447" s="1">
        <v>1</v>
      </c>
      <c r="H447" s="1">
        <v>1</v>
      </c>
      <c r="I447" s="1"/>
      <c r="J447" s="1"/>
      <c r="K447" s="1"/>
      <c r="L447" s="1">
        <v>7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7"/>
      <c r="Y447" s="1" t="s">
        <v>499</v>
      </c>
      <c r="Z447" s="1"/>
      <c r="AA447" s="1" t="s">
        <v>0</v>
      </c>
      <c r="AB447" s="1"/>
    </row>
    <row r="448" spans="1:28" x14ac:dyDescent="0.25">
      <c r="A448">
        <f t="shared" si="17"/>
        <v>185</v>
      </c>
      <c r="B448" s="8">
        <v>42935</v>
      </c>
      <c r="C448" s="1" t="s">
        <v>47</v>
      </c>
      <c r="D448" s="1"/>
      <c r="E448" s="1"/>
      <c r="F448" s="1" t="s">
        <v>115</v>
      </c>
      <c r="G448" s="1">
        <v>7</v>
      </c>
      <c r="H448" s="9">
        <v>7</v>
      </c>
      <c r="I448" s="1"/>
      <c r="J448" s="1"/>
      <c r="K448" s="1"/>
      <c r="L448" s="1">
        <v>14</v>
      </c>
      <c r="M448" s="9"/>
      <c r="N448" s="1"/>
      <c r="O448" s="1"/>
      <c r="P448" s="9"/>
      <c r="Q448" s="1"/>
      <c r="R448" s="1"/>
      <c r="S448" s="1"/>
      <c r="T448" s="9"/>
      <c r="U448" s="9"/>
      <c r="V448" s="1"/>
      <c r="W448" s="1"/>
      <c r="X448" s="7"/>
      <c r="Y448" s="1" t="s">
        <v>499</v>
      </c>
      <c r="Z448" s="1"/>
      <c r="AA448" s="1" t="s">
        <v>0</v>
      </c>
      <c r="AB448" s="1"/>
    </row>
    <row r="449" spans="1:28" x14ac:dyDescent="0.25">
      <c r="A449">
        <f t="shared" si="17"/>
        <v>185</v>
      </c>
      <c r="B449" s="8">
        <v>42935</v>
      </c>
      <c r="C449" s="1" t="s">
        <v>47</v>
      </c>
      <c r="D449" s="1"/>
      <c r="E449" s="1"/>
      <c r="F449" s="1" t="s">
        <v>7</v>
      </c>
      <c r="G449" s="1">
        <v>2</v>
      </c>
      <c r="H449" s="9">
        <v>2</v>
      </c>
      <c r="I449" s="1"/>
      <c r="J449" s="1"/>
      <c r="K449" s="1"/>
      <c r="L449" s="1">
        <v>9</v>
      </c>
      <c r="M449" s="9"/>
      <c r="N449" s="1"/>
      <c r="O449" s="1"/>
      <c r="P449" s="9"/>
      <c r="Q449" s="1"/>
      <c r="R449" s="1"/>
      <c r="S449" s="1"/>
      <c r="T449" s="1"/>
      <c r="U449" s="1"/>
      <c r="V449" s="1"/>
      <c r="W449" s="1"/>
      <c r="X449" s="7"/>
      <c r="Y449" s="1" t="s">
        <v>499</v>
      </c>
      <c r="Z449" s="1"/>
      <c r="AA449" s="1" t="s">
        <v>0</v>
      </c>
      <c r="AB449" s="1"/>
    </row>
    <row r="450" spans="1:28" x14ac:dyDescent="0.25">
      <c r="A450">
        <f t="shared" si="17"/>
        <v>185</v>
      </c>
      <c r="B450" s="8">
        <v>42935</v>
      </c>
      <c r="C450" s="1" t="s">
        <v>47</v>
      </c>
      <c r="D450" s="1"/>
      <c r="E450" s="1"/>
      <c r="F450" s="1" t="s">
        <v>2</v>
      </c>
      <c r="G450" s="1"/>
      <c r="H450" s="1"/>
      <c r="I450" s="1"/>
      <c r="J450" s="1"/>
      <c r="K450" s="1">
        <v>1</v>
      </c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7"/>
      <c r="Y450" s="1" t="s">
        <v>499</v>
      </c>
      <c r="Z450" s="1"/>
      <c r="AA450" s="1" t="s">
        <v>0</v>
      </c>
      <c r="AB450" s="1"/>
    </row>
    <row r="451" spans="1:28" x14ac:dyDescent="0.25">
      <c r="A451">
        <f t="shared" ref="A451:A514" si="21">IF(AND(B451=B450,C451=C450,D451=D450,AA451=AA450), A450,A450+1)</f>
        <v>185</v>
      </c>
      <c r="B451" s="8">
        <v>42935</v>
      </c>
      <c r="C451" s="1" t="s">
        <v>47</v>
      </c>
      <c r="D451" s="1"/>
      <c r="E451" s="1"/>
      <c r="F451" s="1" t="s">
        <v>319</v>
      </c>
      <c r="G451" s="1"/>
      <c r="H451" s="9"/>
      <c r="I451" s="1"/>
      <c r="J451" s="1"/>
      <c r="K451" s="1"/>
      <c r="L451" s="1"/>
      <c r="M451" s="9"/>
      <c r="N451" s="1"/>
      <c r="O451" s="1"/>
      <c r="P451" s="9"/>
      <c r="Q451" s="1"/>
      <c r="R451" s="1"/>
      <c r="S451" s="1"/>
      <c r="T451" s="1"/>
      <c r="U451" s="1">
        <v>1</v>
      </c>
      <c r="V451" s="1"/>
      <c r="W451" s="1"/>
      <c r="X451" s="7"/>
      <c r="Y451" s="1" t="s">
        <v>499</v>
      </c>
      <c r="Z451" s="1"/>
      <c r="AA451" s="1" t="s">
        <v>0</v>
      </c>
      <c r="AB451" s="1"/>
    </row>
    <row r="452" spans="1:28" x14ac:dyDescent="0.25">
      <c r="A452">
        <f t="shared" si="21"/>
        <v>186</v>
      </c>
      <c r="B452" s="23">
        <v>42935</v>
      </c>
      <c r="C452" t="s">
        <v>30</v>
      </c>
      <c r="F452" t="s">
        <v>16</v>
      </c>
      <c r="G452">
        <v>52</v>
      </c>
      <c r="H452">
        <v>52</v>
      </c>
      <c r="X452" s="21">
        <v>400949.71</v>
      </c>
      <c r="Y452" s="9" t="s">
        <v>500</v>
      </c>
      <c r="AA452" t="s">
        <v>95</v>
      </c>
    </row>
    <row r="453" spans="1:28" x14ac:dyDescent="0.25">
      <c r="A453">
        <f t="shared" si="21"/>
        <v>187</v>
      </c>
      <c r="B453" s="8">
        <v>42936</v>
      </c>
      <c r="C453" s="1" t="s">
        <v>18</v>
      </c>
      <c r="D453" s="1" t="s">
        <v>11</v>
      </c>
      <c r="E453" s="1" t="s">
        <v>30</v>
      </c>
      <c r="F453" s="1" t="s">
        <v>16</v>
      </c>
      <c r="G453" s="1">
        <v>91</v>
      </c>
      <c r="H453" s="9">
        <v>35</v>
      </c>
      <c r="I453" s="1">
        <v>29</v>
      </c>
      <c r="J453" s="1">
        <v>27</v>
      </c>
      <c r="K453" s="1"/>
      <c r="L453" s="1">
        <v>40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7">
        <v>104808.18</v>
      </c>
      <c r="Y453" s="1" t="s">
        <v>501</v>
      </c>
      <c r="Z453" s="1"/>
      <c r="AA453" s="1" t="s">
        <v>0</v>
      </c>
      <c r="AB453" s="1"/>
    </row>
    <row r="454" spans="1:28" x14ac:dyDescent="0.25">
      <c r="A454">
        <f t="shared" si="21"/>
        <v>187</v>
      </c>
      <c r="B454" s="8">
        <v>42936</v>
      </c>
      <c r="C454" s="1" t="s">
        <v>18</v>
      </c>
      <c r="D454" s="1" t="s">
        <v>11</v>
      </c>
      <c r="E454" s="1" t="s">
        <v>30</v>
      </c>
      <c r="F454" s="1" t="s">
        <v>2</v>
      </c>
      <c r="G454" s="1"/>
      <c r="H454" s="9"/>
      <c r="I454" s="1"/>
      <c r="J454" s="1"/>
      <c r="K454" s="1">
        <v>1</v>
      </c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7"/>
      <c r="Y454" s="1" t="s">
        <v>501</v>
      </c>
      <c r="Z454" s="1"/>
      <c r="AA454" s="1" t="s">
        <v>0</v>
      </c>
      <c r="AB454" s="1"/>
    </row>
    <row r="455" spans="1:28" x14ac:dyDescent="0.25">
      <c r="A455">
        <f t="shared" si="21"/>
        <v>188</v>
      </c>
      <c r="B455" s="23">
        <v>42936</v>
      </c>
      <c r="C455" t="s">
        <v>165</v>
      </c>
      <c r="F455" t="s">
        <v>9</v>
      </c>
      <c r="G455">
        <v>30</v>
      </c>
      <c r="H455">
        <v>30</v>
      </c>
      <c r="X455" s="21">
        <v>58580</v>
      </c>
      <c r="Y455" s="9" t="s">
        <v>502</v>
      </c>
      <c r="AA455" t="s">
        <v>95</v>
      </c>
    </row>
    <row r="456" spans="1:28" x14ac:dyDescent="0.25">
      <c r="A456">
        <f t="shared" si="21"/>
        <v>189</v>
      </c>
      <c r="B456" s="23">
        <v>42940</v>
      </c>
      <c r="C456" t="s">
        <v>233</v>
      </c>
      <c r="F456" t="s">
        <v>42</v>
      </c>
      <c r="G456">
        <v>15</v>
      </c>
      <c r="H456">
        <v>15</v>
      </c>
      <c r="U456">
        <v>2</v>
      </c>
      <c r="X456" s="21">
        <v>151064.54999999999</v>
      </c>
      <c r="Y456" s="9" t="s">
        <v>503</v>
      </c>
      <c r="AA456" t="s">
        <v>95</v>
      </c>
    </row>
    <row r="457" spans="1:28" x14ac:dyDescent="0.25">
      <c r="A457">
        <f t="shared" si="21"/>
        <v>190</v>
      </c>
      <c r="B457" s="23">
        <v>42940</v>
      </c>
      <c r="C457" t="s">
        <v>165</v>
      </c>
      <c r="F457" t="s">
        <v>9</v>
      </c>
      <c r="G457">
        <v>17</v>
      </c>
      <c r="H457">
        <v>17</v>
      </c>
      <c r="X457" s="21">
        <v>60600</v>
      </c>
      <c r="Y457" s="9" t="s">
        <v>504</v>
      </c>
      <c r="AA457" t="s">
        <v>95</v>
      </c>
    </row>
    <row r="458" spans="1:28" x14ac:dyDescent="0.25">
      <c r="A458">
        <f t="shared" si="21"/>
        <v>191</v>
      </c>
      <c r="B458" s="23">
        <v>42941</v>
      </c>
      <c r="C458" t="s">
        <v>242</v>
      </c>
      <c r="F458" t="s">
        <v>58</v>
      </c>
      <c r="G458">
        <v>6</v>
      </c>
      <c r="H458">
        <v>6</v>
      </c>
      <c r="U458">
        <v>1</v>
      </c>
      <c r="X458" s="21">
        <v>74.900000000000006</v>
      </c>
      <c r="Y458" s="9" t="s">
        <v>505</v>
      </c>
      <c r="AA458" t="s">
        <v>95</v>
      </c>
    </row>
    <row r="459" spans="1:28" x14ac:dyDescent="0.25">
      <c r="A459">
        <f t="shared" si="21"/>
        <v>192</v>
      </c>
      <c r="B459" s="23">
        <v>42942</v>
      </c>
      <c r="C459" t="s">
        <v>19</v>
      </c>
      <c r="F459" t="s">
        <v>26</v>
      </c>
      <c r="G459">
        <f t="shared" ref="G459:H461" si="22">SUM(H459:J459)</f>
        <v>25</v>
      </c>
      <c r="H459">
        <v>25</v>
      </c>
      <c r="K459">
        <v>1</v>
      </c>
      <c r="M459">
        <v>2</v>
      </c>
      <c r="P459">
        <v>30</v>
      </c>
      <c r="X459" s="21">
        <v>73120.070000000007</v>
      </c>
      <c r="Y459" t="s">
        <v>506</v>
      </c>
      <c r="AA459" t="s">
        <v>32</v>
      </c>
    </row>
    <row r="460" spans="1:28" x14ac:dyDescent="0.25">
      <c r="A460">
        <f t="shared" si="21"/>
        <v>192</v>
      </c>
      <c r="B460" s="23">
        <v>42942</v>
      </c>
      <c r="C460" t="s">
        <v>19</v>
      </c>
      <c r="F460" t="s">
        <v>8</v>
      </c>
      <c r="G460">
        <f t="shared" si="22"/>
        <v>0</v>
      </c>
      <c r="H460">
        <f t="shared" si="22"/>
        <v>0</v>
      </c>
      <c r="X460" s="21"/>
      <c r="Y460" t="s">
        <v>506</v>
      </c>
      <c r="AA460" t="s">
        <v>32</v>
      </c>
    </row>
    <row r="461" spans="1:28" x14ac:dyDescent="0.25">
      <c r="A461">
        <f t="shared" si="21"/>
        <v>192</v>
      </c>
      <c r="B461" s="23">
        <v>42942</v>
      </c>
      <c r="C461" t="s">
        <v>19</v>
      </c>
      <c r="F461" t="s">
        <v>99</v>
      </c>
      <c r="G461">
        <f t="shared" si="22"/>
        <v>0</v>
      </c>
      <c r="H461">
        <f t="shared" si="22"/>
        <v>0</v>
      </c>
      <c r="U461">
        <v>1</v>
      </c>
      <c r="X461" s="21"/>
      <c r="Y461" t="s">
        <v>506</v>
      </c>
      <c r="AA461" t="s">
        <v>32</v>
      </c>
    </row>
    <row r="462" spans="1:28" x14ac:dyDescent="0.25">
      <c r="A462">
        <f t="shared" si="21"/>
        <v>193</v>
      </c>
      <c r="B462" s="23">
        <v>42943</v>
      </c>
      <c r="C462" t="s">
        <v>165</v>
      </c>
      <c r="F462" t="s">
        <v>9</v>
      </c>
      <c r="G462">
        <v>18</v>
      </c>
      <c r="H462">
        <v>18</v>
      </c>
      <c r="X462" s="21">
        <v>58580</v>
      </c>
      <c r="Y462" t="s">
        <v>507</v>
      </c>
      <c r="AA462" t="s">
        <v>95</v>
      </c>
    </row>
    <row r="463" spans="1:28" x14ac:dyDescent="0.25">
      <c r="A463">
        <f t="shared" si="21"/>
        <v>194</v>
      </c>
      <c r="B463" s="23">
        <v>42947</v>
      </c>
      <c r="C463" t="s">
        <v>165</v>
      </c>
      <c r="F463" t="s">
        <v>9</v>
      </c>
      <c r="G463">
        <v>30</v>
      </c>
      <c r="H463">
        <v>30</v>
      </c>
      <c r="X463" s="21">
        <v>89890</v>
      </c>
      <c r="Y463" t="s">
        <v>508</v>
      </c>
      <c r="AA463" t="s">
        <v>95</v>
      </c>
    </row>
    <row r="464" spans="1:28" x14ac:dyDescent="0.25">
      <c r="A464">
        <f t="shared" si="21"/>
        <v>195</v>
      </c>
      <c r="B464" s="23">
        <v>42950</v>
      </c>
      <c r="C464" t="s">
        <v>165</v>
      </c>
      <c r="F464" t="s">
        <v>9</v>
      </c>
      <c r="G464">
        <v>28</v>
      </c>
      <c r="H464">
        <v>28</v>
      </c>
      <c r="X464" s="21">
        <v>79992</v>
      </c>
      <c r="Y464" t="s">
        <v>509</v>
      </c>
      <c r="AA464" t="s">
        <v>95</v>
      </c>
    </row>
    <row r="465" spans="1:28" x14ac:dyDescent="0.25">
      <c r="A465">
        <f t="shared" si="21"/>
        <v>196</v>
      </c>
      <c r="B465" s="23">
        <v>42951</v>
      </c>
      <c r="C465" t="s">
        <v>30</v>
      </c>
      <c r="F465" t="s">
        <v>16</v>
      </c>
      <c r="G465">
        <f t="shared" ref="G465:G466" si="23">SUM(H465:J465)</f>
        <v>11</v>
      </c>
      <c r="H465">
        <v>11</v>
      </c>
      <c r="K465">
        <v>1</v>
      </c>
      <c r="M465">
        <v>1</v>
      </c>
      <c r="P465">
        <v>23</v>
      </c>
      <c r="X465" s="21">
        <v>40967.35</v>
      </c>
      <c r="Y465" t="s">
        <v>510</v>
      </c>
      <c r="AA465" t="s">
        <v>32</v>
      </c>
    </row>
    <row r="466" spans="1:28" x14ac:dyDescent="0.25">
      <c r="A466">
        <f t="shared" si="21"/>
        <v>196</v>
      </c>
      <c r="B466" s="23">
        <v>42951</v>
      </c>
      <c r="C466" t="s">
        <v>30</v>
      </c>
      <c r="F466" t="s">
        <v>33</v>
      </c>
      <c r="G466">
        <f t="shared" si="23"/>
        <v>0</v>
      </c>
      <c r="U466">
        <v>1</v>
      </c>
      <c r="X466" s="21"/>
      <c r="Y466" t="s">
        <v>510</v>
      </c>
      <c r="AA466" t="s">
        <v>32</v>
      </c>
    </row>
    <row r="467" spans="1:28" x14ac:dyDescent="0.25">
      <c r="A467">
        <f t="shared" si="21"/>
        <v>197</v>
      </c>
      <c r="B467" s="23">
        <v>42954</v>
      </c>
      <c r="C467" t="s">
        <v>233</v>
      </c>
      <c r="F467" t="s">
        <v>42</v>
      </c>
      <c r="G467">
        <v>9</v>
      </c>
      <c r="H467">
        <v>9</v>
      </c>
      <c r="K467">
        <v>1</v>
      </c>
      <c r="X467" s="21">
        <v>147815.85</v>
      </c>
      <c r="Y467" t="s">
        <v>511</v>
      </c>
      <c r="AA467" t="s">
        <v>95</v>
      </c>
    </row>
    <row r="468" spans="1:28" x14ac:dyDescent="0.25">
      <c r="A468">
        <f t="shared" si="21"/>
        <v>198</v>
      </c>
      <c r="B468" s="23">
        <v>42955</v>
      </c>
      <c r="C468" t="s">
        <v>19</v>
      </c>
      <c r="D468" t="s">
        <v>11</v>
      </c>
      <c r="F468" t="s">
        <v>16</v>
      </c>
      <c r="G468">
        <v>93</v>
      </c>
      <c r="H468">
        <v>61</v>
      </c>
      <c r="I468">
        <v>32</v>
      </c>
      <c r="K468">
        <v>1</v>
      </c>
      <c r="X468" s="21">
        <v>73652.83</v>
      </c>
      <c r="Y468" t="s">
        <v>512</v>
      </c>
      <c r="AA468" t="s">
        <v>95</v>
      </c>
    </row>
    <row r="469" spans="1:28" x14ac:dyDescent="0.25">
      <c r="A469">
        <f t="shared" si="21"/>
        <v>199</v>
      </c>
      <c r="B469" s="23">
        <v>42956</v>
      </c>
      <c r="C469" t="s">
        <v>30</v>
      </c>
      <c r="D469" t="s">
        <v>18</v>
      </c>
      <c r="F469" t="s">
        <v>16</v>
      </c>
      <c r="G469">
        <v>118</v>
      </c>
      <c r="H469">
        <v>67</v>
      </c>
      <c r="I469">
        <v>51</v>
      </c>
      <c r="X469" s="21">
        <v>62477.63</v>
      </c>
      <c r="Y469" t="s">
        <v>513</v>
      </c>
      <c r="AA469" t="s">
        <v>95</v>
      </c>
    </row>
    <row r="470" spans="1:28" x14ac:dyDescent="0.25">
      <c r="A470">
        <f t="shared" si="21"/>
        <v>200</v>
      </c>
      <c r="B470" s="23">
        <v>42956</v>
      </c>
      <c r="C470" t="s">
        <v>19</v>
      </c>
      <c r="F470" t="s">
        <v>26</v>
      </c>
      <c r="G470">
        <f t="shared" ref="G470:G472" si="24">SUM(H470:J470)</f>
        <v>25</v>
      </c>
      <c r="H470">
        <v>25</v>
      </c>
      <c r="K470">
        <v>1</v>
      </c>
      <c r="M470">
        <v>1</v>
      </c>
      <c r="P470">
        <v>30</v>
      </c>
      <c r="X470" s="21">
        <v>76155.850000000006</v>
      </c>
      <c r="Y470" t="s">
        <v>514</v>
      </c>
      <c r="AA470" t="s">
        <v>32</v>
      </c>
    </row>
    <row r="471" spans="1:28" x14ac:dyDescent="0.25">
      <c r="A471">
        <f t="shared" si="21"/>
        <v>200</v>
      </c>
      <c r="B471" s="23">
        <v>42956</v>
      </c>
      <c r="C471" t="s">
        <v>19</v>
      </c>
      <c r="F471" t="s">
        <v>8</v>
      </c>
      <c r="G471">
        <f t="shared" si="24"/>
        <v>6</v>
      </c>
      <c r="H471">
        <v>6</v>
      </c>
      <c r="X471" s="21"/>
      <c r="Y471" t="s">
        <v>514</v>
      </c>
      <c r="AA471" t="s">
        <v>32</v>
      </c>
    </row>
    <row r="472" spans="1:28" x14ac:dyDescent="0.25">
      <c r="A472">
        <f t="shared" si="21"/>
        <v>200</v>
      </c>
      <c r="B472" s="23">
        <v>42956</v>
      </c>
      <c r="C472" t="s">
        <v>19</v>
      </c>
      <c r="F472" t="s">
        <v>14</v>
      </c>
      <c r="G472">
        <f t="shared" si="24"/>
        <v>0</v>
      </c>
      <c r="U472">
        <v>1</v>
      </c>
      <c r="X472" s="21"/>
      <c r="Y472" t="s">
        <v>514</v>
      </c>
      <c r="AA472" t="s">
        <v>32</v>
      </c>
    </row>
    <row r="473" spans="1:28" x14ac:dyDescent="0.25">
      <c r="A473">
        <f t="shared" si="21"/>
        <v>201</v>
      </c>
      <c r="B473" s="8">
        <v>42957</v>
      </c>
      <c r="C473" s="1" t="s">
        <v>3</v>
      </c>
      <c r="D473" s="1"/>
      <c r="E473" s="1"/>
      <c r="F473" s="1" t="s">
        <v>14</v>
      </c>
      <c r="G473" s="1">
        <v>25</v>
      </c>
      <c r="H473" s="9">
        <v>25</v>
      </c>
      <c r="I473" s="1"/>
      <c r="J473" s="1"/>
      <c r="K473" s="1"/>
      <c r="L473" s="1">
        <v>66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7">
        <v>418973.73</v>
      </c>
      <c r="Y473" s="1" t="s">
        <v>515</v>
      </c>
      <c r="Z473" s="1"/>
      <c r="AA473" s="1" t="s">
        <v>0</v>
      </c>
      <c r="AB473" s="1"/>
    </row>
    <row r="474" spans="1:28" x14ac:dyDescent="0.25">
      <c r="A474">
        <f t="shared" si="21"/>
        <v>201</v>
      </c>
      <c r="B474" s="8">
        <v>42957</v>
      </c>
      <c r="C474" s="1" t="s">
        <v>3</v>
      </c>
      <c r="D474" s="1"/>
      <c r="E474" s="1"/>
      <c r="F474" s="1" t="s">
        <v>8</v>
      </c>
      <c r="G474" s="1">
        <v>0</v>
      </c>
      <c r="H474" s="9">
        <v>0</v>
      </c>
      <c r="I474" s="1"/>
      <c r="J474" s="1"/>
      <c r="K474" s="1"/>
      <c r="L474" s="1">
        <v>0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7"/>
      <c r="Y474" s="1" t="s">
        <v>515</v>
      </c>
      <c r="Z474" s="1"/>
      <c r="AA474" s="1" t="s">
        <v>0</v>
      </c>
      <c r="AB474" s="1"/>
    </row>
    <row r="475" spans="1:28" x14ac:dyDescent="0.25">
      <c r="A475">
        <f t="shared" si="21"/>
        <v>201</v>
      </c>
      <c r="B475" s="8">
        <v>42957</v>
      </c>
      <c r="C475" s="1" t="s">
        <v>3</v>
      </c>
      <c r="D475" s="1"/>
      <c r="E475" s="1"/>
      <c r="F475" s="1" t="s">
        <v>10</v>
      </c>
      <c r="G475" s="1">
        <v>3</v>
      </c>
      <c r="H475" s="1">
        <v>3</v>
      </c>
      <c r="I475" s="1"/>
      <c r="J475" s="1"/>
      <c r="K475" s="1"/>
      <c r="L475" s="1">
        <v>7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7"/>
      <c r="Y475" s="1" t="s">
        <v>515</v>
      </c>
      <c r="Z475" s="1"/>
      <c r="AA475" s="1" t="s">
        <v>0</v>
      </c>
      <c r="AB475" s="1"/>
    </row>
    <row r="476" spans="1:28" x14ac:dyDescent="0.25">
      <c r="A476">
        <f t="shared" si="21"/>
        <v>201</v>
      </c>
      <c r="B476" s="8">
        <v>42957</v>
      </c>
      <c r="C476" s="1" t="s">
        <v>3</v>
      </c>
      <c r="D476" s="1"/>
      <c r="E476" s="1"/>
      <c r="F476" s="1" t="s">
        <v>16</v>
      </c>
      <c r="G476" s="1">
        <v>3</v>
      </c>
      <c r="H476" s="9">
        <v>3</v>
      </c>
      <c r="I476" s="1"/>
      <c r="J476" s="1"/>
      <c r="K476" s="1"/>
      <c r="L476" s="1">
        <v>30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7"/>
      <c r="Y476" s="1" t="s">
        <v>515</v>
      </c>
      <c r="Z476" s="1"/>
      <c r="AA476" s="1" t="s">
        <v>0</v>
      </c>
      <c r="AB476" s="1"/>
    </row>
    <row r="477" spans="1:28" x14ac:dyDescent="0.25">
      <c r="A477">
        <f t="shared" si="21"/>
        <v>201</v>
      </c>
      <c r="B477" s="8">
        <v>42957</v>
      </c>
      <c r="C477" s="1" t="s">
        <v>3</v>
      </c>
      <c r="D477" s="1"/>
      <c r="E477" s="1"/>
      <c r="F477" s="9" t="s">
        <v>13</v>
      </c>
      <c r="G477" s="1">
        <v>2</v>
      </c>
      <c r="H477" s="1">
        <v>2</v>
      </c>
      <c r="I477" s="1"/>
      <c r="J477" s="1"/>
      <c r="K477" s="1"/>
      <c r="L477" s="1">
        <v>9</v>
      </c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7"/>
      <c r="Y477" s="1" t="s">
        <v>515</v>
      </c>
      <c r="Z477" s="1"/>
      <c r="AA477" s="1" t="s">
        <v>0</v>
      </c>
      <c r="AB477" s="1"/>
    </row>
    <row r="478" spans="1:28" x14ac:dyDescent="0.25">
      <c r="A478">
        <f t="shared" si="21"/>
        <v>201</v>
      </c>
      <c r="B478" s="8">
        <v>42957</v>
      </c>
      <c r="C478" s="1" t="s">
        <v>3</v>
      </c>
      <c r="D478" s="1"/>
      <c r="E478" s="1"/>
      <c r="F478" s="1" t="s">
        <v>20</v>
      </c>
      <c r="G478" s="1">
        <v>0</v>
      </c>
      <c r="H478" s="1">
        <v>0</v>
      </c>
      <c r="I478" s="1"/>
      <c r="J478" s="1"/>
      <c r="K478" s="1"/>
      <c r="L478" s="1">
        <v>0</v>
      </c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7"/>
      <c r="Y478" s="1" t="s">
        <v>515</v>
      </c>
      <c r="Z478" s="1"/>
      <c r="AA478" s="1" t="s">
        <v>0</v>
      </c>
      <c r="AB478" s="1"/>
    </row>
    <row r="479" spans="1:28" x14ac:dyDescent="0.25">
      <c r="A479">
        <f t="shared" si="21"/>
        <v>201</v>
      </c>
      <c r="B479" s="8">
        <v>42957</v>
      </c>
      <c r="C479" s="1" t="s">
        <v>3</v>
      </c>
      <c r="D479" s="1"/>
      <c r="E479" s="1"/>
      <c r="F479" s="1" t="s">
        <v>33</v>
      </c>
      <c r="G479" s="1">
        <v>1</v>
      </c>
      <c r="H479" s="1">
        <v>1</v>
      </c>
      <c r="I479" s="1"/>
      <c r="J479" s="1"/>
      <c r="K479" s="1"/>
      <c r="L479" s="1">
        <v>4</v>
      </c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7"/>
      <c r="Y479" s="1" t="s">
        <v>515</v>
      </c>
      <c r="Z479" s="1"/>
      <c r="AA479" s="1" t="s">
        <v>0</v>
      </c>
      <c r="AB479" s="1"/>
    </row>
    <row r="480" spans="1:28" x14ac:dyDescent="0.25">
      <c r="A480">
        <f t="shared" si="21"/>
        <v>201</v>
      </c>
      <c r="B480" s="8">
        <v>42957</v>
      </c>
      <c r="C480" s="1" t="s">
        <v>3</v>
      </c>
      <c r="D480" s="1"/>
      <c r="E480" s="1"/>
      <c r="F480" s="1" t="s">
        <v>6</v>
      </c>
      <c r="G480" s="1">
        <v>3</v>
      </c>
      <c r="H480" s="1">
        <v>3</v>
      </c>
      <c r="I480" s="1"/>
      <c r="J480" s="1"/>
      <c r="K480" s="1"/>
      <c r="L480" s="1">
        <v>15</v>
      </c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7"/>
      <c r="Y480" s="1" t="s">
        <v>515</v>
      </c>
      <c r="Z480" s="1"/>
      <c r="AA480" s="1" t="s">
        <v>0</v>
      </c>
      <c r="AB480" s="1"/>
    </row>
    <row r="481" spans="1:28" x14ac:dyDescent="0.25">
      <c r="A481">
        <f t="shared" si="21"/>
        <v>201</v>
      </c>
      <c r="B481" s="8">
        <v>42957</v>
      </c>
      <c r="C481" s="1" t="s">
        <v>3</v>
      </c>
      <c r="D481" s="1"/>
      <c r="E481" s="1"/>
      <c r="F481" s="1" t="s">
        <v>7</v>
      </c>
      <c r="G481" s="1">
        <v>4</v>
      </c>
      <c r="H481" s="1">
        <v>4</v>
      </c>
      <c r="I481" s="1"/>
      <c r="J481" s="1"/>
      <c r="K481" s="1"/>
      <c r="L481" s="1">
        <v>36</v>
      </c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7"/>
      <c r="Y481" s="1" t="s">
        <v>515</v>
      </c>
      <c r="Z481" s="1"/>
      <c r="AA481" s="1" t="s">
        <v>0</v>
      </c>
      <c r="AB481" s="1"/>
    </row>
    <row r="482" spans="1:28" x14ac:dyDescent="0.25">
      <c r="A482">
        <f t="shared" si="21"/>
        <v>201</v>
      </c>
      <c r="B482" s="8">
        <v>42957</v>
      </c>
      <c r="C482" s="1" t="s">
        <v>3</v>
      </c>
      <c r="D482" s="1"/>
      <c r="E482" s="1"/>
      <c r="F482" s="1" t="s">
        <v>2</v>
      </c>
      <c r="G482" s="1"/>
      <c r="H482" s="9"/>
      <c r="I482" s="1"/>
      <c r="J482" s="1"/>
      <c r="K482" s="1">
        <v>1</v>
      </c>
      <c r="L482" s="1"/>
      <c r="M482" s="9"/>
      <c r="N482" s="1"/>
      <c r="O482" s="1"/>
      <c r="P482" s="9"/>
      <c r="Q482" s="1"/>
      <c r="R482" s="1"/>
      <c r="S482" s="9"/>
      <c r="T482" s="1"/>
      <c r="U482" s="1"/>
      <c r="V482" s="1"/>
      <c r="W482" s="1"/>
      <c r="X482" s="7"/>
      <c r="Y482" s="1" t="s">
        <v>515</v>
      </c>
      <c r="Z482" s="1"/>
      <c r="AA482" s="1" t="s">
        <v>0</v>
      </c>
      <c r="AB482" s="1"/>
    </row>
    <row r="483" spans="1:28" x14ac:dyDescent="0.25">
      <c r="A483">
        <f t="shared" si="21"/>
        <v>201</v>
      </c>
      <c r="B483" s="8">
        <v>42957</v>
      </c>
      <c r="C483" s="1" t="s">
        <v>3</v>
      </c>
      <c r="D483" s="1"/>
      <c r="E483" s="1"/>
      <c r="F483" s="1" t="s">
        <v>319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>
        <v>1</v>
      </c>
      <c r="V483" s="1"/>
      <c r="W483" s="1"/>
      <c r="X483" s="7"/>
      <c r="Y483" s="1" t="s">
        <v>515</v>
      </c>
      <c r="Z483" s="1"/>
      <c r="AA483" s="1" t="s">
        <v>0</v>
      </c>
      <c r="AB483" s="1"/>
    </row>
    <row r="484" spans="1:28" x14ac:dyDescent="0.25">
      <c r="A484">
        <f t="shared" si="21"/>
        <v>202</v>
      </c>
      <c r="B484" s="23">
        <v>42957</v>
      </c>
      <c r="C484" t="s">
        <v>165</v>
      </c>
      <c r="F484" t="s">
        <v>9</v>
      </c>
      <c r="G484">
        <v>30</v>
      </c>
      <c r="H484">
        <v>30</v>
      </c>
      <c r="X484" s="21">
        <v>418973.73</v>
      </c>
      <c r="Y484" s="9" t="s">
        <v>516</v>
      </c>
      <c r="AA484" t="s">
        <v>95</v>
      </c>
    </row>
    <row r="485" spans="1:28" x14ac:dyDescent="0.25">
      <c r="A485">
        <f t="shared" si="21"/>
        <v>203</v>
      </c>
      <c r="B485" s="23">
        <v>42961</v>
      </c>
      <c r="C485" t="s">
        <v>165</v>
      </c>
      <c r="F485" t="s">
        <v>9</v>
      </c>
      <c r="G485">
        <v>28</v>
      </c>
      <c r="H485">
        <v>28</v>
      </c>
      <c r="X485" s="21">
        <v>58580</v>
      </c>
      <c r="Y485" s="9" t="s">
        <v>517</v>
      </c>
      <c r="AA485" t="s">
        <v>95</v>
      </c>
    </row>
    <row r="486" spans="1:28" x14ac:dyDescent="0.25">
      <c r="A486">
        <f t="shared" si="21"/>
        <v>204</v>
      </c>
      <c r="B486" s="8">
        <v>42962</v>
      </c>
      <c r="C486" s="1" t="s">
        <v>11</v>
      </c>
      <c r="D486" s="1" t="s">
        <v>19</v>
      </c>
      <c r="E486" s="1"/>
      <c r="F486" s="1" t="s">
        <v>16</v>
      </c>
      <c r="G486" s="1">
        <v>61</v>
      </c>
      <c r="H486" s="9">
        <v>9</v>
      </c>
      <c r="I486" s="1">
        <v>52</v>
      </c>
      <c r="J486" s="1"/>
      <c r="K486" s="1"/>
      <c r="L486" s="1">
        <v>43</v>
      </c>
      <c r="M486" s="9"/>
      <c r="N486" s="1"/>
      <c r="O486" s="1"/>
      <c r="P486" s="9">
        <v>25</v>
      </c>
      <c r="Q486" s="1">
        <v>18</v>
      </c>
      <c r="R486" s="1"/>
      <c r="S486" s="9"/>
      <c r="T486" s="1"/>
      <c r="U486" s="1"/>
      <c r="V486" s="1"/>
      <c r="W486" s="1"/>
      <c r="X486" s="7">
        <v>84346.42</v>
      </c>
      <c r="Y486" s="1" t="s">
        <v>518</v>
      </c>
      <c r="Z486" s="1"/>
      <c r="AA486" s="1" t="s">
        <v>0</v>
      </c>
      <c r="AB486" s="1"/>
    </row>
    <row r="487" spans="1:28" x14ac:dyDescent="0.25">
      <c r="A487">
        <f t="shared" si="21"/>
        <v>204</v>
      </c>
      <c r="B487" s="8">
        <v>42962</v>
      </c>
      <c r="C487" s="1" t="s">
        <v>11</v>
      </c>
      <c r="D487" s="1" t="s">
        <v>19</v>
      </c>
      <c r="E487" s="1"/>
      <c r="F487" s="1" t="s">
        <v>319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>
        <v>1</v>
      </c>
      <c r="V487" s="1"/>
      <c r="W487" s="1"/>
      <c r="X487" s="7"/>
      <c r="Y487" s="1" t="s">
        <v>518</v>
      </c>
      <c r="Z487" s="1"/>
      <c r="AA487" s="1" t="s">
        <v>0</v>
      </c>
      <c r="AB487" s="1"/>
    </row>
    <row r="488" spans="1:28" x14ac:dyDescent="0.25">
      <c r="A488">
        <f t="shared" si="21"/>
        <v>205</v>
      </c>
      <c r="B488" s="8">
        <v>42963</v>
      </c>
      <c r="C488" s="1" t="s">
        <v>165</v>
      </c>
      <c r="D488" s="1"/>
      <c r="E488" s="1"/>
      <c r="F488" s="1" t="s">
        <v>16</v>
      </c>
      <c r="G488" s="1">
        <v>25</v>
      </c>
      <c r="H488" s="9">
        <v>25</v>
      </c>
      <c r="I488" s="1"/>
      <c r="J488" s="1"/>
      <c r="K488" s="1"/>
      <c r="L488" s="1">
        <v>80</v>
      </c>
      <c r="M488" s="9"/>
      <c r="N488" s="1"/>
      <c r="O488" s="1"/>
      <c r="P488" s="9"/>
      <c r="Q488" s="1"/>
      <c r="R488" s="1"/>
      <c r="S488" s="9"/>
      <c r="T488" s="9"/>
      <c r="U488" s="1"/>
      <c r="V488" s="1"/>
      <c r="W488" s="1"/>
      <c r="X488" s="7"/>
      <c r="Y488" s="1" t="s">
        <v>519</v>
      </c>
      <c r="Z488" s="1"/>
      <c r="AA488" s="1" t="s">
        <v>0</v>
      </c>
      <c r="AB488" s="1"/>
    </row>
    <row r="489" spans="1:28" x14ac:dyDescent="0.25">
      <c r="A489">
        <f t="shared" si="21"/>
        <v>205</v>
      </c>
      <c r="B489" s="8">
        <v>42963</v>
      </c>
      <c r="C489" s="1" t="s">
        <v>165</v>
      </c>
      <c r="D489" s="1"/>
      <c r="E489" s="1"/>
      <c r="F489" s="1" t="s">
        <v>319</v>
      </c>
      <c r="G489" s="1"/>
      <c r="H489" s="9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>
        <v>1</v>
      </c>
      <c r="V489" s="1"/>
      <c r="W489" s="1"/>
      <c r="X489" s="7">
        <v>66696.13</v>
      </c>
      <c r="Y489" s="1" t="s">
        <v>519</v>
      </c>
      <c r="Z489" s="1"/>
      <c r="AA489" s="1" t="s">
        <v>0</v>
      </c>
      <c r="AB489" s="1"/>
    </row>
    <row r="490" spans="1:28" x14ac:dyDescent="0.25">
      <c r="A490">
        <f t="shared" si="21"/>
        <v>206</v>
      </c>
      <c r="B490" s="8">
        <v>42963</v>
      </c>
      <c r="C490" s="1" t="s">
        <v>11</v>
      </c>
      <c r="D490" s="1"/>
      <c r="E490" s="1"/>
      <c r="F490" s="1" t="s">
        <v>16</v>
      </c>
      <c r="G490" s="1">
        <v>22</v>
      </c>
      <c r="H490" s="9">
        <v>22</v>
      </c>
      <c r="I490" s="1"/>
      <c r="J490" s="1"/>
      <c r="K490" s="1"/>
      <c r="L490" s="1">
        <v>25</v>
      </c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7">
        <v>58279.91</v>
      </c>
      <c r="Y490" s="1" t="s">
        <v>520</v>
      </c>
      <c r="Z490" s="1"/>
      <c r="AA490" s="1" t="s">
        <v>0</v>
      </c>
      <c r="AB490" s="1"/>
    </row>
    <row r="491" spans="1:28" x14ac:dyDescent="0.25">
      <c r="A491">
        <f t="shared" si="21"/>
        <v>206</v>
      </c>
      <c r="B491" s="8">
        <v>42963</v>
      </c>
      <c r="C491" s="1" t="s">
        <v>11</v>
      </c>
      <c r="D491" s="1"/>
      <c r="E491" s="1"/>
      <c r="F491" s="1" t="s">
        <v>2</v>
      </c>
      <c r="G491" s="1"/>
      <c r="H491" s="1"/>
      <c r="I491" s="1"/>
      <c r="J491" s="1"/>
      <c r="K491" s="1">
        <v>1</v>
      </c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7"/>
      <c r="Y491" s="1" t="s">
        <v>520</v>
      </c>
      <c r="Z491" s="1"/>
      <c r="AA491" s="1" t="s">
        <v>0</v>
      </c>
      <c r="AB491" s="1"/>
    </row>
    <row r="492" spans="1:28" x14ac:dyDescent="0.25">
      <c r="A492">
        <f t="shared" si="21"/>
        <v>206</v>
      </c>
      <c r="B492" s="8">
        <v>42963</v>
      </c>
      <c r="C492" s="1" t="s">
        <v>11</v>
      </c>
      <c r="D492" s="1"/>
      <c r="E492" s="1"/>
      <c r="F492" s="1" t="s">
        <v>319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>
        <v>1</v>
      </c>
      <c r="V492" s="1"/>
      <c r="W492" s="1"/>
      <c r="X492" s="7"/>
      <c r="Y492" s="1" t="s">
        <v>520</v>
      </c>
      <c r="Z492" s="1"/>
      <c r="AA492" s="1" t="s">
        <v>0</v>
      </c>
      <c r="AB492" s="1"/>
    </row>
    <row r="493" spans="1:28" x14ac:dyDescent="0.25">
      <c r="A493">
        <f t="shared" si="21"/>
        <v>207</v>
      </c>
      <c r="B493" s="23">
        <v>42963</v>
      </c>
      <c r="C493" t="s">
        <v>22</v>
      </c>
      <c r="F493" t="s">
        <v>16</v>
      </c>
      <c r="G493">
        <f t="shared" ref="G493:G498" si="25">SUM(H493:J493)</f>
        <v>52</v>
      </c>
      <c r="H493">
        <v>52</v>
      </c>
      <c r="L493">
        <v>2</v>
      </c>
      <c r="P493">
        <v>39</v>
      </c>
      <c r="T493">
        <v>1</v>
      </c>
      <c r="X493" s="21">
        <v>223403.4</v>
      </c>
      <c r="Y493" t="s">
        <v>521</v>
      </c>
      <c r="AA493" t="s">
        <v>32</v>
      </c>
    </row>
    <row r="494" spans="1:28" x14ac:dyDescent="0.25">
      <c r="A494">
        <f t="shared" si="21"/>
        <v>207</v>
      </c>
      <c r="B494" s="23">
        <v>42963</v>
      </c>
      <c r="C494" t="s">
        <v>22</v>
      </c>
      <c r="F494" t="s">
        <v>24</v>
      </c>
      <c r="G494">
        <f t="shared" si="25"/>
        <v>3</v>
      </c>
      <c r="H494">
        <v>3</v>
      </c>
      <c r="X494" s="21"/>
      <c r="Y494" t="s">
        <v>521</v>
      </c>
      <c r="AA494" t="s">
        <v>32</v>
      </c>
    </row>
    <row r="495" spans="1:28" x14ac:dyDescent="0.25">
      <c r="A495">
        <f t="shared" si="21"/>
        <v>207</v>
      </c>
      <c r="B495" s="23">
        <v>42963</v>
      </c>
      <c r="C495" t="s">
        <v>22</v>
      </c>
      <c r="F495" t="s">
        <v>42</v>
      </c>
      <c r="G495">
        <f t="shared" si="25"/>
        <v>17</v>
      </c>
      <c r="H495">
        <v>17</v>
      </c>
      <c r="X495" s="21"/>
      <c r="Y495" t="s">
        <v>521</v>
      </c>
      <c r="AA495" t="s">
        <v>32</v>
      </c>
    </row>
    <row r="496" spans="1:28" x14ac:dyDescent="0.25">
      <c r="A496">
        <f t="shared" si="21"/>
        <v>207</v>
      </c>
      <c r="B496" s="23">
        <v>42963</v>
      </c>
      <c r="C496" t="s">
        <v>22</v>
      </c>
      <c r="F496" t="s">
        <v>20</v>
      </c>
      <c r="G496">
        <f t="shared" si="25"/>
        <v>4</v>
      </c>
      <c r="H496">
        <v>4</v>
      </c>
      <c r="X496" s="21"/>
      <c r="Y496" t="s">
        <v>521</v>
      </c>
      <c r="AA496" t="s">
        <v>32</v>
      </c>
    </row>
    <row r="497" spans="1:28" x14ac:dyDescent="0.25">
      <c r="A497">
        <f t="shared" si="21"/>
        <v>207</v>
      </c>
      <c r="B497" s="23">
        <v>42963</v>
      </c>
      <c r="C497" t="s">
        <v>22</v>
      </c>
      <c r="F497" t="s">
        <v>8</v>
      </c>
      <c r="G497">
        <f t="shared" si="25"/>
        <v>2</v>
      </c>
      <c r="H497">
        <v>2</v>
      </c>
      <c r="X497" s="21"/>
      <c r="Y497" t="s">
        <v>521</v>
      </c>
      <c r="AA497" t="s">
        <v>32</v>
      </c>
    </row>
    <row r="498" spans="1:28" x14ac:dyDescent="0.25">
      <c r="A498">
        <f t="shared" si="21"/>
        <v>207</v>
      </c>
      <c r="B498" s="23">
        <v>42963</v>
      </c>
      <c r="C498" t="s">
        <v>22</v>
      </c>
      <c r="F498" t="s">
        <v>39</v>
      </c>
      <c r="G498">
        <f t="shared" si="25"/>
        <v>0</v>
      </c>
      <c r="U498">
        <v>1</v>
      </c>
      <c r="X498" s="21"/>
      <c r="Y498" t="s">
        <v>521</v>
      </c>
      <c r="AA498" t="s">
        <v>32</v>
      </c>
    </row>
    <row r="499" spans="1:28" x14ac:dyDescent="0.25">
      <c r="A499">
        <f t="shared" si="21"/>
        <v>208</v>
      </c>
      <c r="B499" s="23">
        <v>42964</v>
      </c>
      <c r="C499" t="s">
        <v>165</v>
      </c>
      <c r="F499" t="s">
        <v>9</v>
      </c>
      <c r="G499">
        <v>30</v>
      </c>
      <c r="H499">
        <v>30</v>
      </c>
      <c r="X499" s="21">
        <v>67670</v>
      </c>
      <c r="Y499" t="s">
        <v>522</v>
      </c>
      <c r="AA499" t="s">
        <v>95</v>
      </c>
    </row>
    <row r="500" spans="1:28" x14ac:dyDescent="0.25">
      <c r="A500">
        <f t="shared" si="21"/>
        <v>209</v>
      </c>
      <c r="B500" s="23">
        <v>42968</v>
      </c>
      <c r="C500" t="s">
        <v>165</v>
      </c>
      <c r="F500" t="s">
        <v>9</v>
      </c>
      <c r="G500">
        <v>30</v>
      </c>
      <c r="H500">
        <v>30</v>
      </c>
      <c r="X500" s="21">
        <v>67670</v>
      </c>
      <c r="Y500" t="s">
        <v>523</v>
      </c>
      <c r="AA500" t="s">
        <v>95</v>
      </c>
    </row>
    <row r="501" spans="1:28" x14ac:dyDescent="0.25">
      <c r="A501">
        <f t="shared" si="21"/>
        <v>210</v>
      </c>
      <c r="B501" s="8">
        <v>42969</v>
      </c>
      <c r="C501" s="1" t="s">
        <v>11</v>
      </c>
      <c r="D501" s="1" t="s">
        <v>19</v>
      </c>
      <c r="E501" s="1" t="s">
        <v>30</v>
      </c>
      <c r="F501" s="1" t="s">
        <v>16</v>
      </c>
      <c r="G501" s="1">
        <v>96</v>
      </c>
      <c r="H501" s="1">
        <v>25</v>
      </c>
      <c r="I501" s="1">
        <v>46</v>
      </c>
      <c r="J501" s="1">
        <v>25</v>
      </c>
      <c r="K501" s="1"/>
      <c r="L501" s="1">
        <v>43</v>
      </c>
      <c r="M501" s="1"/>
      <c r="N501" s="1"/>
      <c r="O501" s="1"/>
      <c r="P501" s="1">
        <v>17</v>
      </c>
      <c r="Q501" s="1">
        <v>17</v>
      </c>
      <c r="R501" s="1">
        <v>9</v>
      </c>
      <c r="S501" s="1"/>
      <c r="T501" s="1"/>
      <c r="U501" s="1"/>
      <c r="V501" s="1"/>
      <c r="W501" s="1"/>
      <c r="X501" s="7">
        <v>101493.75</v>
      </c>
      <c r="Y501" s="1" t="s">
        <v>524</v>
      </c>
      <c r="Z501" s="1"/>
      <c r="AA501" s="1" t="s">
        <v>0</v>
      </c>
      <c r="AB501" s="1"/>
    </row>
    <row r="502" spans="1:28" x14ac:dyDescent="0.25">
      <c r="A502">
        <f t="shared" si="21"/>
        <v>210</v>
      </c>
      <c r="B502" s="8">
        <v>42969</v>
      </c>
      <c r="C502" s="1" t="s">
        <v>11</v>
      </c>
      <c r="D502" s="1" t="s">
        <v>19</v>
      </c>
      <c r="E502" s="1" t="s">
        <v>30</v>
      </c>
      <c r="F502" s="1" t="s">
        <v>2</v>
      </c>
      <c r="G502" s="1"/>
      <c r="H502" s="1"/>
      <c r="I502" s="1"/>
      <c r="J502" s="1"/>
      <c r="K502" s="1">
        <v>1</v>
      </c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7"/>
      <c r="Y502" s="1" t="s">
        <v>524</v>
      </c>
      <c r="Z502" s="1"/>
      <c r="AA502" s="1" t="s">
        <v>0</v>
      </c>
      <c r="AB502" s="1"/>
    </row>
    <row r="503" spans="1:28" x14ac:dyDescent="0.25">
      <c r="A503">
        <f t="shared" si="21"/>
        <v>210</v>
      </c>
      <c r="B503" s="8">
        <v>42969</v>
      </c>
      <c r="C503" s="1" t="s">
        <v>11</v>
      </c>
      <c r="D503" s="1" t="s">
        <v>19</v>
      </c>
      <c r="E503" s="1" t="s">
        <v>30</v>
      </c>
      <c r="F503" s="1" t="s">
        <v>319</v>
      </c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>
        <v>1</v>
      </c>
      <c r="V503" s="1"/>
      <c r="W503" s="1"/>
      <c r="X503" s="7"/>
      <c r="Y503" s="1" t="s">
        <v>524</v>
      </c>
      <c r="Z503" s="1"/>
      <c r="AA503" s="1" t="s">
        <v>0</v>
      </c>
      <c r="AB503" s="1"/>
    </row>
    <row r="504" spans="1:28" x14ac:dyDescent="0.25">
      <c r="A504">
        <f t="shared" si="21"/>
        <v>211</v>
      </c>
      <c r="B504" s="8">
        <v>42970</v>
      </c>
      <c r="C504" s="1" t="s">
        <v>19</v>
      </c>
      <c r="D504" s="1" t="s">
        <v>11</v>
      </c>
      <c r="E504" s="1"/>
      <c r="F504" s="9" t="s">
        <v>16</v>
      </c>
      <c r="G504" s="1">
        <v>78</v>
      </c>
      <c r="H504" s="1">
        <v>52</v>
      </c>
      <c r="I504" s="1">
        <v>26</v>
      </c>
      <c r="J504" s="1"/>
      <c r="K504" s="1"/>
      <c r="L504" s="1">
        <v>26</v>
      </c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7">
        <v>74316.09</v>
      </c>
      <c r="Y504" s="1" t="s">
        <v>525</v>
      </c>
      <c r="Z504" s="1"/>
      <c r="AA504" s="1" t="s">
        <v>0</v>
      </c>
      <c r="AB504" s="1"/>
    </row>
    <row r="505" spans="1:28" x14ac:dyDescent="0.25">
      <c r="A505">
        <f t="shared" si="21"/>
        <v>211</v>
      </c>
      <c r="B505" s="8">
        <v>42970</v>
      </c>
      <c r="C505" s="1" t="s">
        <v>19</v>
      </c>
      <c r="D505" s="1" t="s">
        <v>11</v>
      </c>
      <c r="E505" s="1"/>
      <c r="F505" s="1" t="s">
        <v>2</v>
      </c>
      <c r="G505" s="1"/>
      <c r="H505" s="1"/>
      <c r="I505" s="1"/>
      <c r="J505" s="1"/>
      <c r="K505" s="1">
        <v>1</v>
      </c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7"/>
      <c r="Y505" s="1" t="s">
        <v>525</v>
      </c>
      <c r="Z505" s="1"/>
      <c r="AA505" s="1" t="s">
        <v>0</v>
      </c>
      <c r="AB505" s="1"/>
    </row>
    <row r="506" spans="1:28" x14ac:dyDescent="0.25">
      <c r="A506">
        <f t="shared" si="21"/>
        <v>211</v>
      </c>
      <c r="B506" s="8">
        <v>42970</v>
      </c>
      <c r="C506" s="1" t="s">
        <v>19</v>
      </c>
      <c r="D506" s="1" t="s">
        <v>11</v>
      </c>
      <c r="E506" s="1"/>
      <c r="F506" s="1" t="s">
        <v>319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>
        <v>1</v>
      </c>
      <c r="V506" s="1"/>
      <c r="W506" s="1"/>
      <c r="X506" s="7"/>
      <c r="Y506" s="1" t="s">
        <v>525</v>
      </c>
      <c r="Z506" s="1"/>
      <c r="AA506" s="1" t="s">
        <v>0</v>
      </c>
      <c r="AB506" s="1"/>
    </row>
    <row r="507" spans="1:28" x14ac:dyDescent="0.25">
      <c r="A507">
        <f t="shared" si="21"/>
        <v>212</v>
      </c>
      <c r="B507" s="23">
        <v>42970</v>
      </c>
      <c r="C507" t="s">
        <v>19</v>
      </c>
      <c r="F507" t="s">
        <v>26</v>
      </c>
      <c r="G507">
        <f t="shared" ref="G507:G508" si="26">SUM(H507:J507)</f>
        <v>26</v>
      </c>
      <c r="H507">
        <v>26</v>
      </c>
      <c r="K507">
        <v>1</v>
      </c>
      <c r="M507">
        <v>1</v>
      </c>
      <c r="P507">
        <v>31</v>
      </c>
      <c r="T507">
        <v>1</v>
      </c>
      <c r="U507">
        <v>1</v>
      </c>
      <c r="X507" s="21">
        <v>74554.509999999995</v>
      </c>
      <c r="Y507" t="s">
        <v>526</v>
      </c>
      <c r="AA507" t="s">
        <v>32</v>
      </c>
    </row>
    <row r="508" spans="1:28" x14ac:dyDescent="0.25">
      <c r="A508">
        <f t="shared" si="21"/>
        <v>212</v>
      </c>
      <c r="B508" s="23">
        <v>42970</v>
      </c>
      <c r="C508" t="s">
        <v>19</v>
      </c>
      <c r="F508" t="s">
        <v>8</v>
      </c>
      <c r="G508">
        <f t="shared" si="26"/>
        <v>6</v>
      </c>
      <c r="H508">
        <v>6</v>
      </c>
      <c r="X508" s="21"/>
      <c r="Y508" t="s">
        <v>526</v>
      </c>
      <c r="AA508" t="s">
        <v>32</v>
      </c>
    </row>
    <row r="509" spans="1:28" x14ac:dyDescent="0.25">
      <c r="A509">
        <f t="shared" si="21"/>
        <v>213</v>
      </c>
      <c r="B509" s="8">
        <v>42971</v>
      </c>
      <c r="C509" s="1" t="s">
        <v>23</v>
      </c>
      <c r="D509" s="1" t="s">
        <v>22</v>
      </c>
      <c r="E509" s="1"/>
      <c r="F509" s="1" t="s">
        <v>14</v>
      </c>
      <c r="G509" s="1">
        <v>29</v>
      </c>
      <c r="H509" s="1">
        <v>23</v>
      </c>
      <c r="I509" s="1">
        <v>6</v>
      </c>
      <c r="J509" s="1"/>
      <c r="K509" s="1"/>
      <c r="L509" s="1">
        <v>52</v>
      </c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7">
        <v>143169.47</v>
      </c>
      <c r="Y509" s="1" t="s">
        <v>527</v>
      </c>
      <c r="Z509" s="1"/>
      <c r="AA509" s="1" t="s">
        <v>0</v>
      </c>
      <c r="AB509" s="1"/>
    </row>
    <row r="510" spans="1:28" x14ac:dyDescent="0.25">
      <c r="A510">
        <f t="shared" si="21"/>
        <v>213</v>
      </c>
      <c r="B510" s="8">
        <v>42971</v>
      </c>
      <c r="C510" s="1" t="s">
        <v>23</v>
      </c>
      <c r="D510" s="1" t="s">
        <v>22</v>
      </c>
      <c r="E510" s="1"/>
      <c r="F510" s="1" t="s">
        <v>16</v>
      </c>
      <c r="G510" s="1">
        <v>5</v>
      </c>
      <c r="H510" s="1">
        <v>1</v>
      </c>
      <c r="I510" s="1">
        <v>4</v>
      </c>
      <c r="J510" s="1"/>
      <c r="K510" s="1"/>
      <c r="L510" s="1">
        <v>17</v>
      </c>
      <c r="M510" s="1"/>
      <c r="N510" s="1"/>
      <c r="O510" s="1"/>
      <c r="P510" s="1">
        <v>5</v>
      </c>
      <c r="Q510" s="1">
        <v>12</v>
      </c>
      <c r="R510" s="1"/>
      <c r="S510" s="1"/>
      <c r="T510" s="1"/>
      <c r="U510" s="1"/>
      <c r="V510" s="1"/>
      <c r="W510" s="1"/>
      <c r="X510" s="7"/>
      <c r="Y510" s="1" t="s">
        <v>527</v>
      </c>
      <c r="Z510" s="1"/>
      <c r="AA510" s="1" t="s">
        <v>0</v>
      </c>
      <c r="AB510" s="1"/>
    </row>
    <row r="511" spans="1:28" x14ac:dyDescent="0.25">
      <c r="A511">
        <f t="shared" si="21"/>
        <v>213</v>
      </c>
      <c r="B511" s="8">
        <v>42971</v>
      </c>
      <c r="C511" s="1" t="s">
        <v>23</v>
      </c>
      <c r="D511" s="1" t="s">
        <v>22</v>
      </c>
      <c r="E511" s="1"/>
      <c r="F511" s="1" t="s">
        <v>13</v>
      </c>
      <c r="G511" s="1">
        <v>4</v>
      </c>
      <c r="H511" s="1">
        <v>0</v>
      </c>
      <c r="I511" s="1">
        <v>4</v>
      </c>
      <c r="J511" s="1"/>
      <c r="K511" s="1"/>
      <c r="L511" s="1">
        <v>10</v>
      </c>
      <c r="M511" s="1"/>
      <c r="N511" s="1"/>
      <c r="O511" s="1"/>
      <c r="P511" s="1"/>
      <c r="Q511" s="1">
        <v>10</v>
      </c>
      <c r="R511" s="1"/>
      <c r="S511" s="1"/>
      <c r="T511" s="1"/>
      <c r="U511" s="1"/>
      <c r="V511" s="1"/>
      <c r="W511" s="1"/>
      <c r="X511" s="7"/>
      <c r="Y511" s="1" t="s">
        <v>527</v>
      </c>
      <c r="Z511" s="1"/>
      <c r="AA511" s="1" t="s">
        <v>0</v>
      </c>
      <c r="AB511" s="1"/>
    </row>
    <row r="512" spans="1:28" x14ac:dyDescent="0.25">
      <c r="A512">
        <f t="shared" si="21"/>
        <v>213</v>
      </c>
      <c r="B512" s="8">
        <v>42971</v>
      </c>
      <c r="C512" s="1" t="s">
        <v>23</v>
      </c>
      <c r="D512" s="1" t="s">
        <v>22</v>
      </c>
      <c r="E512" s="1"/>
      <c r="F512" s="1" t="s">
        <v>20</v>
      </c>
      <c r="G512" s="1">
        <v>0</v>
      </c>
      <c r="H512" s="1"/>
      <c r="I512" s="1"/>
      <c r="J512" s="1"/>
      <c r="K512" s="1"/>
      <c r="L512" s="1">
        <v>0</v>
      </c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7"/>
      <c r="Y512" s="1" t="s">
        <v>527</v>
      </c>
      <c r="Z512" s="1"/>
      <c r="AA512" s="1" t="s">
        <v>0</v>
      </c>
      <c r="AB512" s="1"/>
    </row>
    <row r="513" spans="1:28" x14ac:dyDescent="0.25">
      <c r="A513">
        <f t="shared" si="21"/>
        <v>213</v>
      </c>
      <c r="B513" s="8">
        <v>42971</v>
      </c>
      <c r="C513" s="1" t="s">
        <v>23</v>
      </c>
      <c r="D513" s="1" t="s">
        <v>22</v>
      </c>
      <c r="E513" s="1"/>
      <c r="F513" s="1" t="s">
        <v>319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>
        <v>1</v>
      </c>
      <c r="V513" s="1"/>
      <c r="W513" s="1"/>
      <c r="X513" s="7"/>
      <c r="Y513" s="1" t="s">
        <v>527</v>
      </c>
      <c r="Z513" s="1"/>
      <c r="AA513" s="1" t="s">
        <v>0</v>
      </c>
      <c r="AB513" s="1"/>
    </row>
    <row r="514" spans="1:28" x14ac:dyDescent="0.25">
      <c r="A514">
        <f t="shared" si="21"/>
        <v>214</v>
      </c>
      <c r="B514" s="8">
        <v>42971</v>
      </c>
      <c r="C514" s="1" t="s">
        <v>242</v>
      </c>
      <c r="D514" s="1" t="s">
        <v>30</v>
      </c>
      <c r="E514" s="1"/>
      <c r="F514" s="1" t="s">
        <v>16</v>
      </c>
      <c r="G514" s="1">
        <v>36</v>
      </c>
      <c r="H514" s="1">
        <v>11</v>
      </c>
      <c r="I514" s="1">
        <v>25</v>
      </c>
      <c r="J514" s="1"/>
      <c r="K514" s="1"/>
      <c r="L514" s="1">
        <v>29</v>
      </c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7">
        <v>75317</v>
      </c>
      <c r="Y514" s="1" t="s">
        <v>528</v>
      </c>
      <c r="Z514" s="1"/>
      <c r="AA514" s="1" t="s">
        <v>0</v>
      </c>
      <c r="AB514" s="1"/>
    </row>
    <row r="515" spans="1:28" x14ac:dyDescent="0.25">
      <c r="A515">
        <f t="shared" ref="A515:A578" si="27">IF(AND(B515=B514,C515=C514,D515=D514,AA515=AA514), A514,A514+1)</f>
        <v>214</v>
      </c>
      <c r="B515" s="8">
        <v>42971</v>
      </c>
      <c r="C515" s="1" t="s">
        <v>242</v>
      </c>
      <c r="D515" s="1" t="s">
        <v>30</v>
      </c>
      <c r="E515" s="1"/>
      <c r="F515" s="1" t="s">
        <v>2</v>
      </c>
      <c r="G515" s="1"/>
      <c r="H515" s="1"/>
      <c r="I515" s="1"/>
      <c r="J515" s="1"/>
      <c r="K515" s="1">
        <v>1</v>
      </c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7"/>
      <c r="Y515" s="1" t="s">
        <v>528</v>
      </c>
      <c r="Z515" s="1"/>
      <c r="AA515" s="1" t="s">
        <v>0</v>
      </c>
      <c r="AB515" s="1"/>
    </row>
    <row r="516" spans="1:28" x14ac:dyDescent="0.25">
      <c r="A516">
        <f t="shared" si="27"/>
        <v>214</v>
      </c>
      <c r="B516" s="8">
        <v>42971</v>
      </c>
      <c r="C516" s="1" t="s">
        <v>242</v>
      </c>
      <c r="D516" s="1" t="s">
        <v>30</v>
      </c>
      <c r="E516" s="1"/>
      <c r="F516" s="1" t="s">
        <v>319</v>
      </c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>
        <v>1</v>
      </c>
      <c r="V516" s="1"/>
      <c r="W516" s="1"/>
      <c r="X516" s="7"/>
      <c r="Y516" s="1" t="s">
        <v>528</v>
      </c>
      <c r="Z516" s="1"/>
      <c r="AA516" s="1" t="s">
        <v>0</v>
      </c>
      <c r="AB516" s="1"/>
    </row>
    <row r="517" spans="1:28" x14ac:dyDescent="0.25">
      <c r="A517">
        <f t="shared" si="27"/>
        <v>215</v>
      </c>
      <c r="B517" s="8">
        <v>42971</v>
      </c>
      <c r="C517" s="1" t="s">
        <v>171</v>
      </c>
      <c r="D517" s="1"/>
      <c r="E517" s="1"/>
      <c r="F517" s="1" t="s">
        <v>16</v>
      </c>
      <c r="G517" s="1">
        <v>2</v>
      </c>
      <c r="H517" s="9">
        <v>2</v>
      </c>
      <c r="I517" s="1"/>
      <c r="J517" s="1"/>
      <c r="K517" s="1"/>
      <c r="L517" s="1">
        <v>9</v>
      </c>
      <c r="M517" s="1"/>
      <c r="N517" s="1"/>
      <c r="O517" s="1"/>
      <c r="P517" s="9"/>
      <c r="Q517" s="1"/>
      <c r="R517" s="1"/>
      <c r="S517" s="1"/>
      <c r="T517" s="1"/>
      <c r="U517" s="1"/>
      <c r="V517" s="1"/>
      <c r="W517" s="1"/>
      <c r="X517" s="7">
        <v>73173.320000000007</v>
      </c>
      <c r="Y517" s="1" t="s">
        <v>529</v>
      </c>
      <c r="Z517" s="1"/>
      <c r="AA517" s="1" t="s">
        <v>0</v>
      </c>
      <c r="AB517" s="1"/>
    </row>
    <row r="518" spans="1:28" x14ac:dyDescent="0.25">
      <c r="A518">
        <f t="shared" si="27"/>
        <v>215</v>
      </c>
      <c r="B518" s="8">
        <v>42971</v>
      </c>
      <c r="C518" s="1" t="s">
        <v>171</v>
      </c>
      <c r="D518" s="1"/>
      <c r="E518" s="1"/>
      <c r="F518" s="1" t="s">
        <v>2</v>
      </c>
      <c r="G518" s="1"/>
      <c r="H518" s="1"/>
      <c r="I518" s="1"/>
      <c r="J518" s="1"/>
      <c r="K518" s="1">
        <v>1</v>
      </c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7"/>
      <c r="Y518" s="1" t="s">
        <v>529</v>
      </c>
      <c r="Z518" s="1"/>
      <c r="AA518" s="1" t="s">
        <v>0</v>
      </c>
      <c r="AB518" s="1"/>
    </row>
    <row r="519" spans="1:28" x14ac:dyDescent="0.25">
      <c r="A519">
        <f t="shared" si="27"/>
        <v>215</v>
      </c>
      <c r="B519" s="8">
        <v>42971</v>
      </c>
      <c r="C519" s="1" t="s">
        <v>171</v>
      </c>
      <c r="D519" s="1"/>
      <c r="E519" s="1"/>
      <c r="F519" s="1" t="s">
        <v>319</v>
      </c>
      <c r="G519" s="1"/>
      <c r="H519" s="9"/>
      <c r="I519" s="1"/>
      <c r="J519" s="1"/>
      <c r="K519" s="1"/>
      <c r="L519" s="1"/>
      <c r="M519" s="1"/>
      <c r="N519" s="1"/>
      <c r="O519" s="1"/>
      <c r="P519" s="9"/>
      <c r="Q519" s="1"/>
      <c r="R519" s="1"/>
      <c r="S519" s="9"/>
      <c r="T519" s="1"/>
      <c r="U519" s="1">
        <v>1</v>
      </c>
      <c r="V519" s="1"/>
      <c r="W519" s="1"/>
      <c r="X519" s="7"/>
      <c r="Y519" s="1" t="s">
        <v>529</v>
      </c>
      <c r="Z519" s="1"/>
      <c r="AA519" s="1" t="s">
        <v>0</v>
      </c>
      <c r="AB519" s="1"/>
    </row>
    <row r="520" spans="1:28" x14ac:dyDescent="0.25">
      <c r="A520">
        <f t="shared" si="27"/>
        <v>216</v>
      </c>
      <c r="B520" s="23">
        <v>42971</v>
      </c>
      <c r="C520" t="s">
        <v>165</v>
      </c>
      <c r="F520" t="s">
        <v>9</v>
      </c>
      <c r="G520">
        <v>27</v>
      </c>
      <c r="H520">
        <v>27</v>
      </c>
      <c r="X520" s="21">
        <v>59590</v>
      </c>
      <c r="Y520" s="9" t="s">
        <v>530</v>
      </c>
      <c r="AA520" t="s">
        <v>95</v>
      </c>
    </row>
    <row r="521" spans="1:28" x14ac:dyDescent="0.25">
      <c r="A521">
        <f t="shared" si="27"/>
        <v>217</v>
      </c>
      <c r="B521" s="23">
        <v>42975</v>
      </c>
      <c r="C521" t="s">
        <v>165</v>
      </c>
      <c r="F521" t="s">
        <v>9</v>
      </c>
      <c r="G521">
        <v>27</v>
      </c>
      <c r="H521">
        <v>27</v>
      </c>
      <c r="X521" s="21">
        <v>71407</v>
      </c>
      <c r="Y521" s="9" t="s">
        <v>531</v>
      </c>
      <c r="AA521" t="s">
        <v>95</v>
      </c>
    </row>
    <row r="522" spans="1:28" x14ac:dyDescent="0.25">
      <c r="A522">
        <f t="shared" si="27"/>
        <v>218</v>
      </c>
      <c r="B522" s="8">
        <v>42976</v>
      </c>
      <c r="C522" s="1" t="s">
        <v>11</v>
      </c>
      <c r="D522" s="1"/>
      <c r="E522" s="1"/>
      <c r="F522" s="1" t="s">
        <v>14</v>
      </c>
      <c r="G522" s="1">
        <v>5</v>
      </c>
      <c r="H522" s="9">
        <v>5</v>
      </c>
      <c r="I522" s="1"/>
      <c r="J522" s="1"/>
      <c r="K522" s="1"/>
      <c r="L522" s="1">
        <v>20</v>
      </c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7">
        <v>82028.2</v>
      </c>
      <c r="Y522" s="1" t="s">
        <v>532</v>
      </c>
      <c r="Z522" s="1"/>
      <c r="AA522" s="1" t="s">
        <v>0</v>
      </c>
      <c r="AB522" s="1"/>
    </row>
    <row r="523" spans="1:28" x14ac:dyDescent="0.25">
      <c r="A523">
        <f t="shared" si="27"/>
        <v>218</v>
      </c>
      <c r="B523" s="8">
        <v>42976</v>
      </c>
      <c r="C523" s="1" t="s">
        <v>11</v>
      </c>
      <c r="D523" s="1"/>
      <c r="E523" s="1"/>
      <c r="F523" s="1" t="s">
        <v>319</v>
      </c>
      <c r="G523" s="1"/>
      <c r="H523" s="9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>
        <v>1</v>
      </c>
      <c r="V523" s="1"/>
      <c r="W523" s="1"/>
      <c r="X523" s="7"/>
      <c r="Y523" s="1" t="s">
        <v>532</v>
      </c>
      <c r="Z523" s="1"/>
      <c r="AA523" s="1" t="s">
        <v>0</v>
      </c>
      <c r="AB523" s="1"/>
    </row>
    <row r="524" spans="1:28" x14ac:dyDescent="0.25">
      <c r="A524">
        <f t="shared" si="27"/>
        <v>219</v>
      </c>
      <c r="B524" s="8">
        <v>42976</v>
      </c>
      <c r="C524" s="1" t="s">
        <v>533</v>
      </c>
      <c r="D524" s="1" t="s">
        <v>79</v>
      </c>
      <c r="E524" s="1"/>
      <c r="F524" s="1" t="s">
        <v>7</v>
      </c>
      <c r="G524" s="1">
        <v>9</v>
      </c>
      <c r="H524" s="1">
        <v>6</v>
      </c>
      <c r="I524" s="1">
        <v>3</v>
      </c>
      <c r="J524" s="1"/>
      <c r="K524" s="1"/>
      <c r="L524" s="1">
        <v>36</v>
      </c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7">
        <v>202084.34</v>
      </c>
      <c r="Y524" s="1" t="s">
        <v>534</v>
      </c>
      <c r="Z524" s="1"/>
      <c r="AA524" s="1" t="s">
        <v>0</v>
      </c>
      <c r="AB524" s="1"/>
    </row>
    <row r="525" spans="1:28" x14ac:dyDescent="0.25">
      <c r="A525">
        <f t="shared" si="27"/>
        <v>219</v>
      </c>
      <c r="B525" s="8">
        <v>42976</v>
      </c>
      <c r="C525" s="1" t="s">
        <v>533</v>
      </c>
      <c r="D525" s="1" t="s">
        <v>79</v>
      </c>
      <c r="E525" s="1"/>
      <c r="F525" s="1" t="s">
        <v>7</v>
      </c>
      <c r="G525" s="1"/>
      <c r="H525" s="1"/>
      <c r="I525" s="1"/>
      <c r="J525" s="1"/>
      <c r="K525" s="1">
        <v>1</v>
      </c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7"/>
      <c r="Y525" s="1" t="s">
        <v>534</v>
      </c>
      <c r="Z525" s="1"/>
      <c r="AA525" s="1" t="s">
        <v>0</v>
      </c>
      <c r="AB525" s="1"/>
    </row>
    <row r="526" spans="1:28" x14ac:dyDescent="0.25">
      <c r="A526">
        <f t="shared" si="27"/>
        <v>219</v>
      </c>
      <c r="B526" s="8">
        <v>42976</v>
      </c>
      <c r="C526" s="1" t="s">
        <v>533</v>
      </c>
      <c r="D526" s="1" t="s">
        <v>79</v>
      </c>
      <c r="E526" s="1"/>
      <c r="F526" s="1" t="s">
        <v>7</v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>
        <v>1</v>
      </c>
      <c r="V526" s="1"/>
      <c r="W526" s="1"/>
      <c r="X526" s="7"/>
      <c r="Y526" s="1" t="s">
        <v>534</v>
      </c>
      <c r="Z526" s="1"/>
      <c r="AA526" s="1" t="s">
        <v>0</v>
      </c>
      <c r="AB526" s="1"/>
    </row>
    <row r="527" spans="1:28" x14ac:dyDescent="0.25">
      <c r="A527">
        <f t="shared" si="27"/>
        <v>220</v>
      </c>
      <c r="B527" s="8">
        <v>42976</v>
      </c>
      <c r="C527" s="1" t="s">
        <v>19</v>
      </c>
      <c r="D527" s="1" t="s">
        <v>97</v>
      </c>
      <c r="E527" s="1" t="s">
        <v>18</v>
      </c>
      <c r="F527" s="1" t="s">
        <v>16</v>
      </c>
      <c r="G527" s="1">
        <v>65</v>
      </c>
      <c r="H527" s="9">
        <v>39</v>
      </c>
      <c r="I527" s="1">
        <v>7</v>
      </c>
      <c r="J527" s="1">
        <v>19</v>
      </c>
      <c r="K527" s="1"/>
      <c r="L527" s="1">
        <v>34</v>
      </c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7">
        <v>83480.320000000007</v>
      </c>
      <c r="Y527" s="1" t="s">
        <v>535</v>
      </c>
      <c r="Z527" s="1"/>
      <c r="AA527" s="1" t="s">
        <v>0</v>
      </c>
      <c r="AB527" s="1"/>
    </row>
    <row r="528" spans="1:28" x14ac:dyDescent="0.25">
      <c r="A528">
        <f t="shared" si="27"/>
        <v>221</v>
      </c>
      <c r="B528" s="23">
        <v>42977</v>
      </c>
      <c r="C528" t="s">
        <v>19</v>
      </c>
      <c r="F528" t="s">
        <v>26</v>
      </c>
      <c r="G528">
        <v>11</v>
      </c>
      <c r="H528">
        <v>11</v>
      </c>
      <c r="X528" s="21">
        <v>44482.04</v>
      </c>
      <c r="Y528" s="9" t="s">
        <v>536</v>
      </c>
      <c r="AA528" t="s">
        <v>95</v>
      </c>
    </row>
    <row r="529" spans="1:28" x14ac:dyDescent="0.25">
      <c r="A529">
        <f t="shared" si="27"/>
        <v>222</v>
      </c>
      <c r="B529" s="23">
        <v>42978</v>
      </c>
      <c r="C529" t="s">
        <v>165</v>
      </c>
      <c r="F529" t="s">
        <v>9</v>
      </c>
      <c r="G529">
        <v>30</v>
      </c>
      <c r="H529">
        <v>30</v>
      </c>
      <c r="X529" s="21">
        <v>126250</v>
      </c>
      <c r="Y529" s="9" t="s">
        <v>537</v>
      </c>
      <c r="AA529" t="s">
        <v>95</v>
      </c>
    </row>
    <row r="530" spans="1:28" x14ac:dyDescent="0.25">
      <c r="A530">
        <f t="shared" si="27"/>
        <v>223</v>
      </c>
      <c r="B530" s="23">
        <v>42978</v>
      </c>
      <c r="C530" t="s">
        <v>19</v>
      </c>
      <c r="F530" t="s">
        <v>26</v>
      </c>
      <c r="G530">
        <v>15</v>
      </c>
      <c r="H530">
        <v>15</v>
      </c>
      <c r="X530" s="21">
        <v>45368</v>
      </c>
      <c r="Y530" s="9" t="s">
        <v>538</v>
      </c>
      <c r="AA530" t="s">
        <v>95</v>
      </c>
    </row>
    <row r="531" spans="1:28" x14ac:dyDescent="0.25">
      <c r="A531">
        <f t="shared" si="27"/>
        <v>224</v>
      </c>
      <c r="B531" s="23">
        <v>42982</v>
      </c>
      <c r="C531" t="s">
        <v>165</v>
      </c>
      <c r="F531" t="s">
        <v>9</v>
      </c>
      <c r="G531">
        <v>30</v>
      </c>
      <c r="H531">
        <v>30</v>
      </c>
      <c r="X531" s="21">
        <v>51409</v>
      </c>
      <c r="Y531" s="9" t="s">
        <v>539</v>
      </c>
      <c r="AA531" t="s">
        <v>95</v>
      </c>
    </row>
    <row r="532" spans="1:28" x14ac:dyDescent="0.25">
      <c r="A532">
        <f t="shared" si="27"/>
        <v>225</v>
      </c>
      <c r="B532" s="8">
        <v>42983</v>
      </c>
      <c r="C532" s="1" t="s">
        <v>178</v>
      </c>
      <c r="D532" s="1" t="s">
        <v>23</v>
      </c>
      <c r="E532" s="1"/>
      <c r="F532" s="9" t="s">
        <v>16</v>
      </c>
      <c r="G532" s="1">
        <v>47</v>
      </c>
      <c r="H532" s="9">
        <v>16</v>
      </c>
      <c r="I532" s="1">
        <v>31</v>
      </c>
      <c r="J532" s="1"/>
      <c r="K532" s="1"/>
      <c r="L532" s="1">
        <v>46</v>
      </c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7">
        <v>93829.94</v>
      </c>
      <c r="Y532" s="1" t="s">
        <v>540</v>
      </c>
      <c r="Z532" s="1"/>
      <c r="AA532" s="1" t="s">
        <v>0</v>
      </c>
      <c r="AB532" s="1"/>
    </row>
    <row r="533" spans="1:28" x14ac:dyDescent="0.25">
      <c r="A533">
        <f t="shared" si="27"/>
        <v>226</v>
      </c>
      <c r="B533" s="8">
        <v>42983</v>
      </c>
      <c r="C533" s="1" t="s">
        <v>18</v>
      </c>
      <c r="D533" s="1"/>
      <c r="E533" s="1"/>
      <c r="F533" s="1" t="s">
        <v>16</v>
      </c>
      <c r="G533" s="1">
        <v>16</v>
      </c>
      <c r="H533" s="1">
        <v>16</v>
      </c>
      <c r="I533" s="1"/>
      <c r="J533" s="1"/>
      <c r="K533" s="1"/>
      <c r="L533" s="1">
        <v>20</v>
      </c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7">
        <v>54276.86</v>
      </c>
      <c r="Y533" s="1" t="s">
        <v>541</v>
      </c>
      <c r="Z533" s="1"/>
      <c r="AA533" s="1" t="s">
        <v>0</v>
      </c>
      <c r="AB533" s="1"/>
    </row>
    <row r="534" spans="1:28" x14ac:dyDescent="0.25">
      <c r="A534">
        <f t="shared" si="27"/>
        <v>226</v>
      </c>
      <c r="B534" s="8">
        <v>42983</v>
      </c>
      <c r="C534" s="1" t="s">
        <v>18</v>
      </c>
      <c r="D534" s="1"/>
      <c r="E534" s="1"/>
      <c r="F534" s="1" t="s">
        <v>20</v>
      </c>
      <c r="G534" s="1">
        <v>0</v>
      </c>
      <c r="H534" s="1">
        <v>0</v>
      </c>
      <c r="I534" s="1"/>
      <c r="J534" s="1"/>
      <c r="K534" s="1"/>
      <c r="L534" s="1">
        <v>0</v>
      </c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7"/>
      <c r="Y534" s="1" t="s">
        <v>541</v>
      </c>
      <c r="Z534" s="1"/>
      <c r="AA534" s="1" t="s">
        <v>0</v>
      </c>
      <c r="AB534" s="1"/>
    </row>
    <row r="535" spans="1:28" x14ac:dyDescent="0.25">
      <c r="A535">
        <f t="shared" si="27"/>
        <v>226</v>
      </c>
      <c r="B535" s="8">
        <v>42983</v>
      </c>
      <c r="C535" s="1" t="s">
        <v>18</v>
      </c>
      <c r="D535" s="1"/>
      <c r="E535" s="1"/>
      <c r="F535" s="1" t="s">
        <v>2</v>
      </c>
      <c r="G535" s="1"/>
      <c r="H535" s="1"/>
      <c r="I535" s="1"/>
      <c r="J535" s="1"/>
      <c r="K535" s="1">
        <v>1</v>
      </c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7"/>
      <c r="Y535" s="1" t="s">
        <v>541</v>
      </c>
      <c r="Z535" s="1"/>
      <c r="AA535" s="1" t="s">
        <v>0</v>
      </c>
      <c r="AB535" s="1"/>
    </row>
    <row r="536" spans="1:28" x14ac:dyDescent="0.25">
      <c r="A536">
        <f t="shared" si="27"/>
        <v>226</v>
      </c>
      <c r="B536" s="8">
        <v>42983</v>
      </c>
      <c r="C536" s="1" t="s">
        <v>18</v>
      </c>
      <c r="D536" s="1"/>
      <c r="E536" s="1"/>
      <c r="F536" s="1" t="s">
        <v>319</v>
      </c>
      <c r="G536" s="1"/>
      <c r="H536" s="9"/>
      <c r="I536" s="1"/>
      <c r="J536" s="1"/>
      <c r="K536" s="1"/>
      <c r="L536" s="1"/>
      <c r="M536" s="1"/>
      <c r="N536" s="1"/>
      <c r="O536" s="1"/>
      <c r="P536" s="9"/>
      <c r="Q536" s="1"/>
      <c r="R536" s="1"/>
      <c r="S536" s="9"/>
      <c r="T536" s="1"/>
      <c r="U536" s="1">
        <v>1</v>
      </c>
      <c r="V536" s="1"/>
      <c r="W536" s="1"/>
      <c r="X536" s="7"/>
      <c r="Y536" s="1" t="s">
        <v>541</v>
      </c>
      <c r="Z536" s="1"/>
      <c r="AA536" s="1" t="s">
        <v>0</v>
      </c>
      <c r="AB536" s="1"/>
    </row>
    <row r="537" spans="1:28" x14ac:dyDescent="0.25">
      <c r="A537">
        <f t="shared" si="27"/>
        <v>227</v>
      </c>
      <c r="B537" s="8">
        <v>42984</v>
      </c>
      <c r="C537" s="1" t="s">
        <v>47</v>
      </c>
      <c r="D537" s="1"/>
      <c r="E537" s="1"/>
      <c r="F537" s="1" t="s">
        <v>14</v>
      </c>
      <c r="G537" s="1">
        <v>12</v>
      </c>
      <c r="H537" s="1">
        <v>12</v>
      </c>
      <c r="I537" s="1"/>
      <c r="J537" s="1"/>
      <c r="K537" s="1"/>
      <c r="L537" s="1">
        <v>38</v>
      </c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7">
        <v>378304.95</v>
      </c>
      <c r="Y537" s="1" t="s">
        <v>542</v>
      </c>
      <c r="Z537" s="1"/>
      <c r="AA537" s="1" t="s">
        <v>0</v>
      </c>
      <c r="AB537" s="1"/>
    </row>
    <row r="538" spans="1:28" x14ac:dyDescent="0.25">
      <c r="A538">
        <f t="shared" si="27"/>
        <v>227</v>
      </c>
      <c r="B538" s="8">
        <v>42984</v>
      </c>
      <c r="C538" s="1" t="s">
        <v>47</v>
      </c>
      <c r="D538" s="1"/>
      <c r="E538" s="1"/>
      <c r="F538" s="1" t="s">
        <v>8</v>
      </c>
      <c r="G538" s="1">
        <v>2</v>
      </c>
      <c r="H538" s="1">
        <v>2</v>
      </c>
      <c r="I538" s="1"/>
      <c r="J538" s="1"/>
      <c r="K538" s="1"/>
      <c r="L538" s="1">
        <v>10</v>
      </c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7"/>
      <c r="Y538" s="1" t="s">
        <v>542</v>
      </c>
      <c r="Z538" s="1"/>
      <c r="AA538" s="1" t="s">
        <v>0</v>
      </c>
      <c r="AB538" s="1"/>
    </row>
    <row r="539" spans="1:28" x14ac:dyDescent="0.25">
      <c r="A539">
        <f t="shared" si="27"/>
        <v>227</v>
      </c>
      <c r="B539" s="8">
        <v>42984</v>
      </c>
      <c r="C539" s="1" t="s">
        <v>47</v>
      </c>
      <c r="D539" s="1"/>
      <c r="E539" s="1"/>
      <c r="F539" s="1" t="s">
        <v>16</v>
      </c>
      <c r="G539" s="1">
        <v>1</v>
      </c>
      <c r="H539" s="1">
        <v>1</v>
      </c>
      <c r="I539" s="1"/>
      <c r="J539" s="1"/>
      <c r="K539" s="1"/>
      <c r="L539" s="1">
        <v>22</v>
      </c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7"/>
      <c r="Y539" s="1" t="s">
        <v>542</v>
      </c>
      <c r="Z539" s="1"/>
      <c r="AA539" s="1" t="s">
        <v>0</v>
      </c>
      <c r="AB539" s="1"/>
    </row>
    <row r="540" spans="1:28" x14ac:dyDescent="0.25">
      <c r="A540">
        <f t="shared" si="27"/>
        <v>227</v>
      </c>
      <c r="B540" s="8">
        <v>42984</v>
      </c>
      <c r="C540" s="1" t="s">
        <v>47</v>
      </c>
      <c r="D540" s="1"/>
      <c r="E540" s="1"/>
      <c r="F540" s="1" t="s">
        <v>24</v>
      </c>
      <c r="G540" s="1">
        <v>1</v>
      </c>
      <c r="H540" s="9">
        <v>1</v>
      </c>
      <c r="I540" s="1"/>
      <c r="J540" s="1"/>
      <c r="K540" s="1"/>
      <c r="L540" s="1">
        <v>3</v>
      </c>
      <c r="M540" s="9"/>
      <c r="N540" s="1"/>
      <c r="O540" s="1"/>
      <c r="P540" s="9"/>
      <c r="Q540" s="1"/>
      <c r="R540" s="1"/>
      <c r="S540" s="9"/>
      <c r="T540" s="1"/>
      <c r="U540" s="1"/>
      <c r="V540" s="1"/>
      <c r="W540" s="1"/>
      <c r="X540" s="7"/>
      <c r="Y540" s="1" t="s">
        <v>542</v>
      </c>
      <c r="Z540" s="1"/>
      <c r="AA540" s="1" t="s">
        <v>0</v>
      </c>
      <c r="AB540" s="1"/>
    </row>
    <row r="541" spans="1:28" x14ac:dyDescent="0.25">
      <c r="A541">
        <f t="shared" si="27"/>
        <v>227</v>
      </c>
      <c r="B541" s="8">
        <v>42984</v>
      </c>
      <c r="C541" s="1" t="s">
        <v>47</v>
      </c>
      <c r="D541" s="1"/>
      <c r="E541" s="1"/>
      <c r="F541" s="1" t="s">
        <v>43</v>
      </c>
      <c r="G541" s="1">
        <v>1</v>
      </c>
      <c r="H541" s="9">
        <v>1</v>
      </c>
      <c r="I541" s="1"/>
      <c r="J541" s="1"/>
      <c r="K541" s="1"/>
      <c r="L541" s="1">
        <v>3</v>
      </c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7"/>
      <c r="Y541" s="1" t="s">
        <v>542</v>
      </c>
      <c r="Z541" s="1"/>
      <c r="AA541" s="1" t="s">
        <v>0</v>
      </c>
      <c r="AB541" s="1"/>
    </row>
    <row r="542" spans="1:28" x14ac:dyDescent="0.25">
      <c r="A542">
        <f t="shared" si="27"/>
        <v>227</v>
      </c>
      <c r="B542" s="8">
        <v>42984</v>
      </c>
      <c r="C542" s="1" t="s">
        <v>47</v>
      </c>
      <c r="D542" s="1"/>
      <c r="E542" s="1"/>
      <c r="F542" s="1" t="s">
        <v>2</v>
      </c>
      <c r="G542" s="1"/>
      <c r="H542" s="9"/>
      <c r="I542" s="1"/>
      <c r="J542" s="1"/>
      <c r="K542" s="1">
        <v>1</v>
      </c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7"/>
      <c r="Y542" s="1" t="s">
        <v>542</v>
      </c>
      <c r="Z542" s="1"/>
      <c r="AA542" s="1" t="s">
        <v>0</v>
      </c>
      <c r="AB542" s="1"/>
    </row>
    <row r="543" spans="1:28" x14ac:dyDescent="0.25">
      <c r="A543">
        <f t="shared" si="27"/>
        <v>227</v>
      </c>
      <c r="B543" s="8">
        <v>42984</v>
      </c>
      <c r="C543" s="1" t="s">
        <v>47</v>
      </c>
      <c r="D543" s="1"/>
      <c r="E543" s="1"/>
      <c r="F543" s="1" t="s">
        <v>319</v>
      </c>
      <c r="G543" s="1"/>
      <c r="H543" s="9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>
        <v>1</v>
      </c>
      <c r="V543" s="1"/>
      <c r="W543" s="1"/>
      <c r="X543" s="7"/>
      <c r="Y543" s="1" t="s">
        <v>542</v>
      </c>
      <c r="Z543" s="1"/>
      <c r="AA543" s="1" t="s">
        <v>0</v>
      </c>
      <c r="AB543" s="1"/>
    </row>
    <row r="544" spans="1:28" x14ac:dyDescent="0.25">
      <c r="A544">
        <f t="shared" si="27"/>
        <v>228</v>
      </c>
      <c r="B544" s="8">
        <v>42984</v>
      </c>
      <c r="C544" s="1" t="s">
        <v>18</v>
      </c>
      <c r="D544" s="1" t="s">
        <v>30</v>
      </c>
      <c r="E544" s="1"/>
      <c r="F544" s="1" t="s">
        <v>16</v>
      </c>
      <c r="G544" s="1">
        <v>58</v>
      </c>
      <c r="H544" s="1">
        <v>9</v>
      </c>
      <c r="I544" s="1">
        <v>49</v>
      </c>
      <c r="J544" s="1"/>
      <c r="K544" s="1"/>
      <c r="L544" s="1">
        <v>36</v>
      </c>
      <c r="M544" s="1"/>
      <c r="N544" s="1"/>
      <c r="O544" s="1"/>
      <c r="P544" s="1">
        <v>19</v>
      </c>
      <c r="Q544" s="1">
        <v>17</v>
      </c>
      <c r="R544" s="1"/>
      <c r="S544" s="1"/>
      <c r="T544" s="1"/>
      <c r="U544" s="1"/>
      <c r="V544" s="1"/>
      <c r="W544" s="1"/>
      <c r="X544" s="7">
        <v>69343.91</v>
      </c>
      <c r="Y544" s="1" t="s">
        <v>543</v>
      </c>
      <c r="Z544" s="1"/>
      <c r="AA544" s="1" t="s">
        <v>0</v>
      </c>
      <c r="AB544" s="1"/>
    </row>
    <row r="545" spans="1:28" x14ac:dyDescent="0.25">
      <c r="A545">
        <f t="shared" si="27"/>
        <v>228</v>
      </c>
      <c r="B545" s="8">
        <v>42984</v>
      </c>
      <c r="C545" s="1" t="s">
        <v>18</v>
      </c>
      <c r="D545" s="1" t="s">
        <v>30</v>
      </c>
      <c r="E545" s="1"/>
      <c r="F545" s="1" t="s">
        <v>2</v>
      </c>
      <c r="G545" s="1"/>
      <c r="H545" s="9"/>
      <c r="I545" s="1"/>
      <c r="J545" s="1"/>
      <c r="K545" s="1">
        <v>1</v>
      </c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7"/>
      <c r="Y545" s="1" t="s">
        <v>543</v>
      </c>
      <c r="Z545" s="1"/>
      <c r="AA545" s="1" t="s">
        <v>0</v>
      </c>
      <c r="AB545" s="1"/>
    </row>
    <row r="546" spans="1:28" x14ac:dyDescent="0.25">
      <c r="A546">
        <f t="shared" si="27"/>
        <v>228</v>
      </c>
      <c r="B546" s="8">
        <v>42984</v>
      </c>
      <c r="C546" s="1" t="s">
        <v>18</v>
      </c>
      <c r="D546" s="1" t="s">
        <v>30</v>
      </c>
      <c r="E546" s="1"/>
      <c r="F546" s="1" t="s">
        <v>319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>
        <v>1</v>
      </c>
      <c r="V546" s="1"/>
      <c r="W546" s="1"/>
      <c r="X546" s="7"/>
      <c r="Y546" s="1" t="s">
        <v>543</v>
      </c>
      <c r="Z546" s="1"/>
      <c r="AA546" s="1" t="s">
        <v>0</v>
      </c>
      <c r="AB546" s="1"/>
    </row>
    <row r="547" spans="1:28" x14ac:dyDescent="0.25">
      <c r="A547">
        <f t="shared" si="27"/>
        <v>229</v>
      </c>
      <c r="B547" s="23">
        <v>42984</v>
      </c>
      <c r="C547" t="s">
        <v>214</v>
      </c>
      <c r="F547" t="s">
        <v>27</v>
      </c>
      <c r="G547">
        <v>9</v>
      </c>
      <c r="H547">
        <v>9</v>
      </c>
      <c r="U547">
        <v>1</v>
      </c>
      <c r="X547" s="21">
        <v>246338.94</v>
      </c>
      <c r="Y547" s="9" t="s">
        <v>544</v>
      </c>
      <c r="AA547" t="s">
        <v>95</v>
      </c>
    </row>
    <row r="548" spans="1:28" x14ac:dyDescent="0.25">
      <c r="A548">
        <f t="shared" si="27"/>
        <v>230</v>
      </c>
      <c r="B548" s="8">
        <v>42985</v>
      </c>
      <c r="C548" s="1" t="s">
        <v>11</v>
      </c>
      <c r="D548" s="1"/>
      <c r="E548" s="1"/>
      <c r="F548" s="1" t="s">
        <v>16</v>
      </c>
      <c r="G548" s="1">
        <v>11</v>
      </c>
      <c r="H548" s="1">
        <v>11</v>
      </c>
      <c r="I548" s="1"/>
      <c r="J548" s="1"/>
      <c r="K548" s="1"/>
      <c r="L548" s="1">
        <v>19</v>
      </c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7">
        <v>38425.15</v>
      </c>
      <c r="Y548" s="1" t="s">
        <v>545</v>
      </c>
      <c r="Z548" s="1"/>
      <c r="AA548" s="1" t="s">
        <v>0</v>
      </c>
      <c r="AB548" s="1"/>
    </row>
    <row r="549" spans="1:28" x14ac:dyDescent="0.25">
      <c r="A549">
        <f t="shared" si="27"/>
        <v>230</v>
      </c>
      <c r="B549" s="8">
        <v>42985</v>
      </c>
      <c r="C549" s="1" t="s">
        <v>11</v>
      </c>
      <c r="D549" s="1"/>
      <c r="E549" s="1"/>
      <c r="F549" s="1" t="s">
        <v>2</v>
      </c>
      <c r="G549" s="1"/>
      <c r="H549" s="9"/>
      <c r="I549" s="1"/>
      <c r="J549" s="1"/>
      <c r="K549" s="1">
        <v>1</v>
      </c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7"/>
      <c r="Y549" s="1" t="s">
        <v>545</v>
      </c>
      <c r="Z549" s="1"/>
      <c r="AA549" s="1" t="s">
        <v>0</v>
      </c>
      <c r="AB549" s="1"/>
    </row>
    <row r="550" spans="1:28" x14ac:dyDescent="0.25">
      <c r="A550">
        <f t="shared" si="27"/>
        <v>230</v>
      </c>
      <c r="B550" s="8">
        <v>42985</v>
      </c>
      <c r="C550" s="1" t="s">
        <v>11</v>
      </c>
      <c r="D550" s="1"/>
      <c r="E550" s="1"/>
      <c r="F550" s="1" t="s">
        <v>319</v>
      </c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>
        <v>1</v>
      </c>
      <c r="V550" s="1"/>
      <c r="W550" s="1"/>
      <c r="X550" s="7"/>
      <c r="Y550" s="1" t="s">
        <v>545</v>
      </c>
      <c r="Z550" s="1"/>
      <c r="AA550" s="1" t="s">
        <v>0</v>
      </c>
      <c r="AB550" s="1"/>
    </row>
    <row r="551" spans="1:28" x14ac:dyDescent="0.25">
      <c r="A551">
        <f t="shared" si="27"/>
        <v>231</v>
      </c>
      <c r="B551" s="23">
        <v>42985</v>
      </c>
      <c r="C551" t="s">
        <v>165</v>
      </c>
      <c r="F551" t="s">
        <v>9</v>
      </c>
      <c r="G551">
        <v>30</v>
      </c>
      <c r="H551">
        <v>30</v>
      </c>
      <c r="X551" s="21">
        <v>38435.15</v>
      </c>
      <c r="Y551" s="9" t="s">
        <v>546</v>
      </c>
      <c r="AA551" t="s">
        <v>95</v>
      </c>
    </row>
    <row r="552" spans="1:28" x14ac:dyDescent="0.25">
      <c r="A552">
        <f t="shared" si="27"/>
        <v>232</v>
      </c>
      <c r="B552" s="23">
        <v>42987</v>
      </c>
      <c r="C552" t="s">
        <v>19</v>
      </c>
      <c r="F552" t="s">
        <v>26</v>
      </c>
      <c r="G552">
        <f t="shared" ref="G552:G554" si="28">SUM(H552:J552)</f>
        <v>25</v>
      </c>
      <c r="H552">
        <v>25</v>
      </c>
      <c r="M552">
        <v>1</v>
      </c>
      <c r="P552">
        <v>29</v>
      </c>
      <c r="T552">
        <v>1</v>
      </c>
      <c r="X552" s="21">
        <v>69080.58</v>
      </c>
      <c r="Y552" t="s">
        <v>547</v>
      </c>
      <c r="AA552" t="s">
        <v>32</v>
      </c>
    </row>
    <row r="553" spans="1:28" x14ac:dyDescent="0.25">
      <c r="A553">
        <f t="shared" si="27"/>
        <v>232</v>
      </c>
      <c r="B553" s="23">
        <v>42987</v>
      </c>
      <c r="C553" t="s">
        <v>19</v>
      </c>
      <c r="F553" t="s">
        <v>8</v>
      </c>
      <c r="G553">
        <f t="shared" si="28"/>
        <v>5</v>
      </c>
      <c r="H553">
        <v>5</v>
      </c>
      <c r="X553" s="21"/>
      <c r="Y553" t="s">
        <v>547</v>
      </c>
      <c r="AA553" t="s">
        <v>32</v>
      </c>
    </row>
    <row r="554" spans="1:28" x14ac:dyDescent="0.25">
      <c r="A554">
        <f t="shared" si="27"/>
        <v>232</v>
      </c>
      <c r="B554" s="23">
        <v>42987</v>
      </c>
      <c r="C554" t="s">
        <v>19</v>
      </c>
      <c r="F554" t="s">
        <v>14</v>
      </c>
      <c r="G554">
        <f t="shared" si="28"/>
        <v>0</v>
      </c>
      <c r="U554">
        <v>1</v>
      </c>
      <c r="X554" s="21"/>
      <c r="Y554" t="s">
        <v>547</v>
      </c>
      <c r="AA554" t="s">
        <v>32</v>
      </c>
    </row>
    <row r="555" spans="1:28" x14ac:dyDescent="0.25">
      <c r="A555">
        <f t="shared" si="27"/>
        <v>233</v>
      </c>
      <c r="B555" s="23">
        <v>42989</v>
      </c>
      <c r="C555" t="s">
        <v>165</v>
      </c>
      <c r="F555" t="s">
        <v>9</v>
      </c>
      <c r="G555">
        <v>29</v>
      </c>
      <c r="H555">
        <v>29</v>
      </c>
      <c r="X555" s="21">
        <v>51409</v>
      </c>
      <c r="Y555" t="s">
        <v>548</v>
      </c>
      <c r="AA555" t="s">
        <v>95</v>
      </c>
    </row>
    <row r="556" spans="1:28" x14ac:dyDescent="0.25">
      <c r="A556">
        <f t="shared" si="27"/>
        <v>234</v>
      </c>
      <c r="B556" s="8">
        <v>42990</v>
      </c>
      <c r="C556" s="1" t="s">
        <v>11</v>
      </c>
      <c r="D556" s="1" t="s">
        <v>19</v>
      </c>
      <c r="E556" s="1"/>
      <c r="F556" s="1" t="s">
        <v>16</v>
      </c>
      <c r="G556" s="1">
        <v>128</v>
      </c>
      <c r="H556" s="9">
        <v>59</v>
      </c>
      <c r="I556" s="1">
        <v>69</v>
      </c>
      <c r="J556" s="1"/>
      <c r="K556" s="1"/>
      <c r="L556" s="1">
        <v>31</v>
      </c>
      <c r="M556" s="1"/>
      <c r="N556" s="1"/>
      <c r="O556" s="1"/>
      <c r="P556" s="9">
        <v>11</v>
      </c>
      <c r="Q556" s="1">
        <v>20</v>
      </c>
      <c r="R556" s="1"/>
      <c r="S556" s="1"/>
      <c r="T556" s="1"/>
      <c r="U556" s="1"/>
      <c r="V556" s="1"/>
      <c r="W556" s="1"/>
      <c r="X556" s="7">
        <v>89383.94</v>
      </c>
      <c r="Y556" s="1" t="s">
        <v>549</v>
      </c>
      <c r="Z556" s="1"/>
      <c r="AA556" s="1" t="s">
        <v>0</v>
      </c>
      <c r="AB556" s="1"/>
    </row>
    <row r="557" spans="1:28" x14ac:dyDescent="0.25">
      <c r="A557">
        <f t="shared" si="27"/>
        <v>234</v>
      </c>
      <c r="B557" s="8">
        <v>42990</v>
      </c>
      <c r="C557" s="1" t="s">
        <v>11</v>
      </c>
      <c r="D557" s="1" t="s">
        <v>19</v>
      </c>
      <c r="E557" s="1"/>
      <c r="F557" s="1" t="s">
        <v>319</v>
      </c>
      <c r="G557" s="1"/>
      <c r="H557" s="9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>
        <v>1</v>
      </c>
      <c r="V557" s="1"/>
      <c r="W557" s="1"/>
      <c r="X557" s="7"/>
      <c r="Y557" s="1" t="s">
        <v>549</v>
      </c>
      <c r="Z557" s="1"/>
      <c r="AA557" s="1" t="s">
        <v>0</v>
      </c>
      <c r="AB557" s="1"/>
    </row>
    <row r="558" spans="1:28" x14ac:dyDescent="0.25">
      <c r="A558">
        <f t="shared" si="27"/>
        <v>235</v>
      </c>
      <c r="B558" s="8">
        <v>42990</v>
      </c>
      <c r="C558" s="1" t="s">
        <v>19</v>
      </c>
      <c r="D558" s="1" t="s">
        <v>22</v>
      </c>
      <c r="E558" s="1"/>
      <c r="F558" s="1" t="s">
        <v>42</v>
      </c>
      <c r="G558" s="1">
        <v>19</v>
      </c>
      <c r="H558" s="9">
        <v>6</v>
      </c>
      <c r="I558" s="1">
        <v>13</v>
      </c>
      <c r="J558" s="1"/>
      <c r="K558" s="1"/>
      <c r="L558" s="1">
        <v>47</v>
      </c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7">
        <v>203865.51</v>
      </c>
      <c r="Y558" s="1" t="s">
        <v>550</v>
      </c>
      <c r="Z558" s="1"/>
      <c r="AA558" s="1" t="s">
        <v>0</v>
      </c>
      <c r="AB558" s="1"/>
    </row>
    <row r="559" spans="1:28" x14ac:dyDescent="0.25">
      <c r="A559">
        <f t="shared" si="27"/>
        <v>235</v>
      </c>
      <c r="B559" s="8">
        <v>42990</v>
      </c>
      <c r="C559" s="1" t="s">
        <v>19</v>
      </c>
      <c r="D559" s="1" t="s">
        <v>22</v>
      </c>
      <c r="E559" s="1"/>
      <c r="F559" s="1" t="s">
        <v>16</v>
      </c>
      <c r="G559" s="1">
        <v>4</v>
      </c>
      <c r="H559" s="9">
        <v>4</v>
      </c>
      <c r="I559" s="1"/>
      <c r="J559" s="1"/>
      <c r="K559" s="1"/>
      <c r="L559" s="1">
        <v>13</v>
      </c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7"/>
      <c r="Y559" s="1" t="s">
        <v>550</v>
      </c>
      <c r="Z559" s="1"/>
      <c r="AA559" s="1" t="s">
        <v>0</v>
      </c>
      <c r="AB559" s="1"/>
    </row>
    <row r="560" spans="1:28" x14ac:dyDescent="0.25">
      <c r="A560">
        <f t="shared" si="27"/>
        <v>236</v>
      </c>
      <c r="B560" s="23">
        <v>42990</v>
      </c>
      <c r="C560" t="s">
        <v>19</v>
      </c>
      <c r="D560" t="s">
        <v>18</v>
      </c>
      <c r="F560" t="s">
        <v>20</v>
      </c>
      <c r="G560">
        <v>32</v>
      </c>
      <c r="H560" s="9">
        <v>18</v>
      </c>
      <c r="I560">
        <v>14</v>
      </c>
      <c r="U560">
        <v>1</v>
      </c>
      <c r="X560" s="21">
        <v>203865.51</v>
      </c>
      <c r="Y560" s="9" t="s">
        <v>551</v>
      </c>
      <c r="AA560" t="s">
        <v>95</v>
      </c>
    </row>
    <row r="561" spans="1:28" x14ac:dyDescent="0.25">
      <c r="A561">
        <f t="shared" si="27"/>
        <v>237</v>
      </c>
      <c r="B561" s="23">
        <v>42990</v>
      </c>
      <c r="C561" t="s">
        <v>214</v>
      </c>
      <c r="F561" t="s">
        <v>16</v>
      </c>
      <c r="G561">
        <v>8</v>
      </c>
      <c r="H561">
        <v>8</v>
      </c>
      <c r="K561">
        <v>1</v>
      </c>
      <c r="X561" s="21">
        <v>163819.99</v>
      </c>
      <c r="Y561" s="9" t="s">
        <v>552</v>
      </c>
      <c r="AA561" t="s">
        <v>95</v>
      </c>
    </row>
    <row r="562" spans="1:28" x14ac:dyDescent="0.25">
      <c r="A562">
        <f t="shared" si="27"/>
        <v>238</v>
      </c>
      <c r="B562" s="8">
        <v>42991</v>
      </c>
      <c r="C562" s="1" t="s">
        <v>82</v>
      </c>
      <c r="D562" s="1"/>
      <c r="E562" s="1"/>
      <c r="F562" s="1" t="s">
        <v>14</v>
      </c>
      <c r="G562" s="1">
        <v>0</v>
      </c>
      <c r="H562" s="1">
        <v>0</v>
      </c>
      <c r="I562" s="1"/>
      <c r="J562" s="1"/>
      <c r="K562" s="1"/>
      <c r="L562" s="1">
        <v>9</v>
      </c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7">
        <v>137201.21</v>
      </c>
      <c r="Y562" s="1" t="s">
        <v>553</v>
      </c>
      <c r="Z562" s="1"/>
      <c r="AA562" s="1" t="s">
        <v>0</v>
      </c>
      <c r="AB562" s="1"/>
    </row>
    <row r="563" spans="1:28" x14ac:dyDescent="0.25">
      <c r="A563">
        <f t="shared" si="27"/>
        <v>238</v>
      </c>
      <c r="B563" s="8">
        <v>42991</v>
      </c>
      <c r="C563" s="1" t="s">
        <v>82</v>
      </c>
      <c r="D563" s="1"/>
      <c r="E563" s="1"/>
      <c r="F563" s="1" t="s">
        <v>16</v>
      </c>
      <c r="G563" s="1">
        <v>14</v>
      </c>
      <c r="H563" s="1">
        <v>14</v>
      </c>
      <c r="I563" s="1"/>
      <c r="J563" s="1"/>
      <c r="K563" s="1"/>
      <c r="L563" s="1">
        <v>43</v>
      </c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7"/>
      <c r="Y563" s="1" t="s">
        <v>553</v>
      </c>
      <c r="Z563" s="1"/>
      <c r="AA563" s="1" t="s">
        <v>0</v>
      </c>
      <c r="AB563" s="1"/>
    </row>
    <row r="564" spans="1:28" x14ac:dyDescent="0.25">
      <c r="A564">
        <f t="shared" si="27"/>
        <v>238</v>
      </c>
      <c r="B564" s="8">
        <v>42991</v>
      </c>
      <c r="C564" s="1" t="s">
        <v>82</v>
      </c>
      <c r="D564" s="1"/>
      <c r="E564" s="1"/>
      <c r="F564" s="1" t="s">
        <v>2</v>
      </c>
      <c r="G564" s="1"/>
      <c r="H564" s="9"/>
      <c r="I564" s="1"/>
      <c r="J564" s="1"/>
      <c r="K564" s="1">
        <v>1</v>
      </c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7"/>
      <c r="Y564" s="1" t="s">
        <v>553</v>
      </c>
      <c r="Z564" s="1"/>
      <c r="AA564" s="1" t="s">
        <v>0</v>
      </c>
      <c r="AB564" s="1"/>
    </row>
    <row r="565" spans="1:28" x14ac:dyDescent="0.25">
      <c r="A565">
        <f t="shared" si="27"/>
        <v>238</v>
      </c>
      <c r="B565" s="8">
        <v>42991</v>
      </c>
      <c r="C565" s="1" t="s">
        <v>82</v>
      </c>
      <c r="D565" s="1"/>
      <c r="E565" s="1"/>
      <c r="F565" s="1" t="s">
        <v>319</v>
      </c>
      <c r="G565" s="1"/>
      <c r="H565" s="9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>
        <v>2</v>
      </c>
      <c r="V565" s="1"/>
      <c r="W565" s="1"/>
      <c r="X565" s="7"/>
      <c r="Y565" s="1" t="s">
        <v>553</v>
      </c>
      <c r="Z565" s="1"/>
      <c r="AA565" s="1" t="s">
        <v>0</v>
      </c>
      <c r="AB565" s="1"/>
    </row>
    <row r="566" spans="1:28" x14ac:dyDescent="0.25">
      <c r="A566">
        <f t="shared" si="27"/>
        <v>239</v>
      </c>
      <c r="B566" s="8">
        <v>42991</v>
      </c>
      <c r="C566" s="1" t="s">
        <v>19</v>
      </c>
      <c r="D566" s="1"/>
      <c r="E566" s="1"/>
      <c r="F566" s="1" t="s">
        <v>16</v>
      </c>
      <c r="G566" s="1">
        <v>48</v>
      </c>
      <c r="H566" s="9">
        <v>48</v>
      </c>
      <c r="I566" s="1"/>
      <c r="J566" s="1"/>
      <c r="K566" s="1"/>
      <c r="L566" s="1">
        <v>33</v>
      </c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7">
        <v>52612.88</v>
      </c>
      <c r="Y566" s="1" t="s">
        <v>554</v>
      </c>
      <c r="Z566" s="1"/>
      <c r="AA566" s="1" t="s">
        <v>0</v>
      </c>
      <c r="AB566" s="1"/>
    </row>
    <row r="567" spans="1:28" x14ac:dyDescent="0.25">
      <c r="A567">
        <f t="shared" si="27"/>
        <v>240</v>
      </c>
      <c r="B567" s="8">
        <v>42991</v>
      </c>
      <c r="C567" s="1" t="s">
        <v>18</v>
      </c>
      <c r="D567" s="1" t="s">
        <v>30</v>
      </c>
      <c r="E567" s="1"/>
      <c r="F567" s="1" t="s">
        <v>16</v>
      </c>
      <c r="G567" s="1">
        <v>124</v>
      </c>
      <c r="H567" s="9">
        <v>56</v>
      </c>
      <c r="I567" s="1">
        <v>68</v>
      </c>
      <c r="J567" s="1"/>
      <c r="K567" s="1"/>
      <c r="L567" s="1">
        <v>38</v>
      </c>
      <c r="M567" s="1"/>
      <c r="N567" s="1"/>
      <c r="O567" s="1"/>
      <c r="P567" s="1">
        <v>19</v>
      </c>
      <c r="Q567" s="1">
        <v>19</v>
      </c>
      <c r="R567" s="1"/>
      <c r="S567" s="1"/>
      <c r="T567" s="1"/>
      <c r="U567" s="1"/>
      <c r="V567" s="1"/>
      <c r="W567" s="1"/>
      <c r="X567" s="7">
        <v>89073.23</v>
      </c>
      <c r="Y567" s="1" t="s">
        <v>555</v>
      </c>
      <c r="Z567" s="1"/>
      <c r="AA567" s="1" t="s">
        <v>0</v>
      </c>
      <c r="AB567" s="1"/>
    </row>
    <row r="568" spans="1:28" x14ac:dyDescent="0.25">
      <c r="A568">
        <f t="shared" si="27"/>
        <v>240</v>
      </c>
      <c r="B568" s="8">
        <v>42991</v>
      </c>
      <c r="C568" s="1" t="s">
        <v>18</v>
      </c>
      <c r="D568" s="1" t="s">
        <v>30</v>
      </c>
      <c r="E568" s="1"/>
      <c r="F568" s="1" t="s">
        <v>319</v>
      </c>
      <c r="G568" s="1"/>
      <c r="H568" s="9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>
        <v>1</v>
      </c>
      <c r="V568" s="1"/>
      <c r="W568" s="1"/>
      <c r="X568" s="7"/>
      <c r="Y568" s="1" t="s">
        <v>555</v>
      </c>
      <c r="Z568" s="1"/>
      <c r="AA568" s="1" t="s">
        <v>0</v>
      </c>
      <c r="AB568" s="1"/>
    </row>
    <row r="569" spans="1:28" x14ac:dyDescent="0.25">
      <c r="A569">
        <f t="shared" si="27"/>
        <v>241</v>
      </c>
      <c r="B569" s="8">
        <v>42992</v>
      </c>
      <c r="C569" s="1" t="s">
        <v>97</v>
      </c>
      <c r="D569" s="1" t="s">
        <v>19</v>
      </c>
      <c r="E569" s="1" t="s">
        <v>11</v>
      </c>
      <c r="F569" s="1" t="s">
        <v>16</v>
      </c>
      <c r="G569" s="1">
        <v>59</v>
      </c>
      <c r="H569" s="9">
        <v>26</v>
      </c>
      <c r="I569" s="1">
        <v>23</v>
      </c>
      <c r="J569" s="1">
        <v>10</v>
      </c>
      <c r="K569" s="1"/>
      <c r="L569" s="1">
        <v>40</v>
      </c>
      <c r="M569" s="1"/>
      <c r="N569" s="1"/>
      <c r="O569" s="1"/>
      <c r="P569" s="1">
        <v>20</v>
      </c>
      <c r="Q569" s="1">
        <v>14</v>
      </c>
      <c r="R569" s="1">
        <v>6</v>
      </c>
      <c r="S569" s="1"/>
      <c r="T569" s="1"/>
      <c r="U569" s="1"/>
      <c r="V569" s="1"/>
      <c r="W569" s="1"/>
      <c r="X569" s="7">
        <v>74265.119999999995</v>
      </c>
      <c r="Y569" s="1" t="s">
        <v>556</v>
      </c>
      <c r="Z569" s="1"/>
      <c r="AA569" s="1" t="s">
        <v>0</v>
      </c>
      <c r="AB569" s="1"/>
    </row>
    <row r="570" spans="1:28" x14ac:dyDescent="0.25">
      <c r="A570">
        <f t="shared" si="27"/>
        <v>241</v>
      </c>
      <c r="B570" s="8">
        <v>42992</v>
      </c>
      <c r="C570" s="1" t="s">
        <v>97</v>
      </c>
      <c r="D570" s="1" t="s">
        <v>19</v>
      </c>
      <c r="E570" s="1" t="s">
        <v>11</v>
      </c>
      <c r="F570" s="1" t="s">
        <v>319</v>
      </c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>
        <v>1</v>
      </c>
      <c r="V570" s="1"/>
      <c r="W570" s="1"/>
      <c r="X570" s="7"/>
      <c r="Y570" s="1" t="s">
        <v>556</v>
      </c>
      <c r="Z570" s="1"/>
      <c r="AA570" s="1" t="s">
        <v>0</v>
      </c>
      <c r="AB570" s="1"/>
    </row>
    <row r="571" spans="1:28" x14ac:dyDescent="0.25">
      <c r="A571">
        <f t="shared" si="27"/>
        <v>242</v>
      </c>
      <c r="B571" s="23">
        <v>42992</v>
      </c>
      <c r="C571" t="s">
        <v>19</v>
      </c>
      <c r="F571" t="s">
        <v>26</v>
      </c>
      <c r="G571">
        <f t="shared" ref="G571" si="29">SUM(H571:J571)</f>
        <v>25</v>
      </c>
      <c r="H571">
        <v>25</v>
      </c>
      <c r="M571">
        <v>1</v>
      </c>
      <c r="P571">
        <v>31</v>
      </c>
      <c r="T571">
        <v>2</v>
      </c>
      <c r="X571" s="21">
        <v>61200.6</v>
      </c>
      <c r="Y571" t="s">
        <v>557</v>
      </c>
      <c r="AA571" t="s">
        <v>32</v>
      </c>
    </row>
    <row r="572" spans="1:28" x14ac:dyDescent="0.25">
      <c r="A572">
        <f t="shared" si="27"/>
        <v>243</v>
      </c>
      <c r="B572" s="23">
        <v>42992</v>
      </c>
      <c r="C572" t="s">
        <v>19</v>
      </c>
      <c r="F572" t="s">
        <v>8</v>
      </c>
      <c r="G572">
        <v>3</v>
      </c>
      <c r="H572">
        <v>3</v>
      </c>
      <c r="X572" s="21"/>
      <c r="Y572" t="s">
        <v>557</v>
      </c>
    </row>
    <row r="573" spans="1:28" x14ac:dyDescent="0.25">
      <c r="A573">
        <f t="shared" si="27"/>
        <v>244</v>
      </c>
      <c r="B573" s="23">
        <v>42992</v>
      </c>
      <c r="C573" t="s">
        <v>19</v>
      </c>
      <c r="F573" t="s">
        <v>14</v>
      </c>
      <c r="G573">
        <f t="shared" ref="G573" si="30">SUM(H573:J573)</f>
        <v>0</v>
      </c>
      <c r="U573">
        <v>1</v>
      </c>
      <c r="X573" s="21"/>
      <c r="Y573" t="s">
        <v>557</v>
      </c>
      <c r="AA573" t="s">
        <v>32</v>
      </c>
    </row>
    <row r="574" spans="1:28" x14ac:dyDescent="0.25">
      <c r="A574">
        <f t="shared" si="27"/>
        <v>245</v>
      </c>
      <c r="B574" s="23">
        <v>42992</v>
      </c>
      <c r="C574" t="s">
        <v>165</v>
      </c>
      <c r="F574" t="s">
        <v>9</v>
      </c>
      <c r="G574">
        <v>30</v>
      </c>
      <c r="H574">
        <v>30</v>
      </c>
      <c r="X574" s="21">
        <v>74265.119999999995</v>
      </c>
      <c r="Y574" t="s">
        <v>558</v>
      </c>
      <c r="AA574" t="s">
        <v>95</v>
      </c>
    </row>
    <row r="575" spans="1:28" x14ac:dyDescent="0.25">
      <c r="A575">
        <f t="shared" si="27"/>
        <v>246</v>
      </c>
      <c r="B575" s="23">
        <v>42992</v>
      </c>
      <c r="C575" t="s">
        <v>171</v>
      </c>
      <c r="F575" t="s">
        <v>9</v>
      </c>
      <c r="G575">
        <v>43</v>
      </c>
      <c r="H575">
        <v>43</v>
      </c>
      <c r="X575" s="21">
        <v>61200.6</v>
      </c>
      <c r="Y575" t="s">
        <v>559</v>
      </c>
      <c r="AA575" t="s">
        <v>95</v>
      </c>
    </row>
    <row r="576" spans="1:28" x14ac:dyDescent="0.25">
      <c r="A576">
        <f t="shared" si="27"/>
        <v>247</v>
      </c>
      <c r="B576" s="23">
        <v>42996</v>
      </c>
      <c r="C576" t="s">
        <v>165</v>
      </c>
      <c r="F576" t="s">
        <v>9</v>
      </c>
      <c r="G576">
        <v>30</v>
      </c>
      <c r="H576">
        <v>30</v>
      </c>
      <c r="X576" s="21">
        <v>44339</v>
      </c>
      <c r="Y576" t="s">
        <v>560</v>
      </c>
      <c r="AA576" t="s">
        <v>95</v>
      </c>
    </row>
    <row r="577" spans="1:28" x14ac:dyDescent="0.25">
      <c r="A577">
        <f t="shared" si="27"/>
        <v>248</v>
      </c>
      <c r="B577" s="8">
        <v>42997</v>
      </c>
      <c r="C577" s="1" t="s">
        <v>11</v>
      </c>
      <c r="D577" s="1"/>
      <c r="E577" s="1"/>
      <c r="F577" s="1" t="s">
        <v>14</v>
      </c>
      <c r="G577" s="1">
        <v>5</v>
      </c>
      <c r="H577" s="9">
        <v>5</v>
      </c>
      <c r="I577" s="1"/>
      <c r="J577" s="1"/>
      <c r="K577" s="1"/>
      <c r="L577" s="1">
        <v>22</v>
      </c>
      <c r="M577" s="9"/>
      <c r="N577" s="1"/>
      <c r="O577" s="1"/>
      <c r="P577" s="9"/>
      <c r="Q577" s="1"/>
      <c r="R577" s="1"/>
      <c r="S577" s="1"/>
      <c r="T577" s="1"/>
      <c r="U577" s="1"/>
      <c r="V577" s="1"/>
      <c r="W577" s="1"/>
      <c r="X577" s="7">
        <v>43006.85</v>
      </c>
      <c r="Y577" s="1" t="s">
        <v>561</v>
      </c>
      <c r="Z577" s="1"/>
      <c r="AA577" s="1" t="s">
        <v>0</v>
      </c>
      <c r="AB577" s="1"/>
    </row>
    <row r="578" spans="1:28" x14ac:dyDescent="0.25">
      <c r="A578">
        <f t="shared" si="27"/>
        <v>248</v>
      </c>
      <c r="B578" s="8">
        <v>42997</v>
      </c>
      <c r="C578" s="1" t="s">
        <v>11</v>
      </c>
      <c r="D578" s="1"/>
      <c r="E578" s="1"/>
      <c r="F578" s="1" t="s">
        <v>2</v>
      </c>
      <c r="G578" s="1"/>
      <c r="H578" s="9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7"/>
      <c r="Y578" s="1" t="s">
        <v>561</v>
      </c>
      <c r="Z578" s="1"/>
      <c r="AA578" s="1" t="s">
        <v>0</v>
      </c>
      <c r="AB578" s="1"/>
    </row>
    <row r="579" spans="1:28" x14ac:dyDescent="0.25">
      <c r="A579">
        <f t="shared" ref="A579:A642" si="31">IF(AND(B579=B578,C579=C578,D579=D578,AA579=AA578), A578,A578+1)</f>
        <v>248</v>
      </c>
      <c r="B579" s="8">
        <v>42997</v>
      </c>
      <c r="C579" s="1" t="s">
        <v>11</v>
      </c>
      <c r="D579" s="1"/>
      <c r="E579" s="1"/>
      <c r="F579" s="1" t="s">
        <v>319</v>
      </c>
      <c r="G579" s="1"/>
      <c r="H579" s="9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>
        <v>2</v>
      </c>
      <c r="V579" s="1"/>
      <c r="W579" s="1"/>
      <c r="X579" s="7"/>
      <c r="Y579" s="1" t="s">
        <v>561</v>
      </c>
      <c r="Z579" s="1"/>
      <c r="AA579" s="1" t="s">
        <v>0</v>
      </c>
      <c r="AB579" s="1"/>
    </row>
    <row r="580" spans="1:28" x14ac:dyDescent="0.25">
      <c r="A580">
        <f t="shared" si="31"/>
        <v>249</v>
      </c>
      <c r="B580" s="8">
        <v>42997</v>
      </c>
      <c r="C580" s="1" t="s">
        <v>23</v>
      </c>
      <c r="D580" s="1" t="s">
        <v>22</v>
      </c>
      <c r="E580" s="1"/>
      <c r="F580" s="1" t="s">
        <v>14</v>
      </c>
      <c r="G580" s="1">
        <v>7</v>
      </c>
      <c r="H580" s="1">
        <v>2</v>
      </c>
      <c r="I580" s="1">
        <v>5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7">
        <v>116183.03999999999</v>
      </c>
      <c r="Y580" s="1" t="s">
        <v>562</v>
      </c>
      <c r="Z580" s="1"/>
      <c r="AA580" s="1" t="s">
        <v>0</v>
      </c>
      <c r="AB580" s="1"/>
    </row>
    <row r="581" spans="1:28" x14ac:dyDescent="0.25">
      <c r="A581">
        <f t="shared" si="31"/>
        <v>249</v>
      </c>
      <c r="B581" s="8">
        <v>42997</v>
      </c>
      <c r="C581" s="1" t="s">
        <v>23</v>
      </c>
      <c r="D581" s="1" t="s">
        <v>22</v>
      </c>
      <c r="E581" s="1"/>
      <c r="F581" s="1" t="s">
        <v>24</v>
      </c>
      <c r="G581" s="1">
        <v>1</v>
      </c>
      <c r="H581" s="1"/>
      <c r="I581" s="1">
        <v>1</v>
      </c>
      <c r="J581" s="1"/>
      <c r="K581" s="1"/>
      <c r="L581" s="1">
        <v>3</v>
      </c>
      <c r="M581" s="1"/>
      <c r="N581" s="1"/>
      <c r="O581" s="1"/>
      <c r="P581" s="1">
        <v>1.5</v>
      </c>
      <c r="Q581" s="1">
        <v>1.5</v>
      </c>
      <c r="R581" s="1"/>
      <c r="S581" s="1"/>
      <c r="T581" s="1"/>
      <c r="U581" s="1"/>
      <c r="V581" s="1"/>
      <c r="W581" s="1"/>
      <c r="X581" s="7"/>
      <c r="Y581" s="1" t="s">
        <v>562</v>
      </c>
      <c r="Z581" s="1"/>
      <c r="AA581" s="1" t="s">
        <v>0</v>
      </c>
      <c r="AB581" s="1"/>
    </row>
    <row r="582" spans="1:28" x14ac:dyDescent="0.25">
      <c r="A582">
        <f t="shared" si="31"/>
        <v>249</v>
      </c>
      <c r="B582" s="8">
        <v>42997</v>
      </c>
      <c r="C582" s="1" t="s">
        <v>23</v>
      </c>
      <c r="D582" s="1" t="s">
        <v>22</v>
      </c>
      <c r="E582" s="1"/>
      <c r="F582" s="1" t="s">
        <v>2</v>
      </c>
      <c r="G582" s="1"/>
      <c r="H582" s="1"/>
      <c r="I582" s="1"/>
      <c r="J582" s="1"/>
      <c r="K582" s="1">
        <v>1</v>
      </c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7"/>
      <c r="Y582" s="1" t="s">
        <v>562</v>
      </c>
      <c r="Z582" s="1"/>
      <c r="AA582" s="1" t="s">
        <v>0</v>
      </c>
      <c r="AB582" s="1"/>
    </row>
    <row r="583" spans="1:28" x14ac:dyDescent="0.25">
      <c r="A583">
        <f t="shared" si="31"/>
        <v>249</v>
      </c>
      <c r="B583" s="8">
        <v>42997</v>
      </c>
      <c r="C583" s="1" t="s">
        <v>23</v>
      </c>
      <c r="D583" s="1" t="s">
        <v>22</v>
      </c>
      <c r="E583" s="1"/>
      <c r="F583" s="1" t="s">
        <v>319</v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>
        <v>2</v>
      </c>
      <c r="V583" s="1"/>
      <c r="W583" s="1"/>
      <c r="X583" s="7"/>
      <c r="Y583" s="1" t="s">
        <v>562</v>
      </c>
      <c r="Z583" s="1"/>
      <c r="AA583" s="1" t="s">
        <v>0</v>
      </c>
      <c r="AB583" s="1"/>
    </row>
    <row r="584" spans="1:28" x14ac:dyDescent="0.25">
      <c r="A584">
        <f t="shared" si="31"/>
        <v>250</v>
      </c>
      <c r="B584" s="8">
        <v>42998</v>
      </c>
      <c r="C584" s="1" t="s">
        <v>165</v>
      </c>
      <c r="D584" s="1"/>
      <c r="E584" s="1"/>
      <c r="F584" s="1" t="s">
        <v>16</v>
      </c>
      <c r="G584" s="1">
        <v>25</v>
      </c>
      <c r="H584" s="1">
        <v>25</v>
      </c>
      <c r="I584" s="1"/>
      <c r="J584" s="1"/>
      <c r="K584" s="1"/>
      <c r="L584" s="1">
        <v>64</v>
      </c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7">
        <v>70249.19</v>
      </c>
      <c r="Y584" s="1" t="s">
        <v>563</v>
      </c>
      <c r="Z584" s="1"/>
      <c r="AA584" s="1" t="s">
        <v>0</v>
      </c>
      <c r="AB584" s="1"/>
    </row>
    <row r="585" spans="1:28" x14ac:dyDescent="0.25">
      <c r="A585">
        <f t="shared" si="31"/>
        <v>250</v>
      </c>
      <c r="B585" s="8">
        <v>42998</v>
      </c>
      <c r="C585" s="1" t="s">
        <v>165</v>
      </c>
      <c r="D585" s="1"/>
      <c r="E585" s="1"/>
      <c r="F585" s="1" t="s">
        <v>319</v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>
        <v>1</v>
      </c>
      <c r="V585" s="1"/>
      <c r="W585" s="1"/>
      <c r="X585" s="7"/>
      <c r="Y585" s="1" t="s">
        <v>563</v>
      </c>
      <c r="Z585" s="1"/>
      <c r="AA585" s="1" t="s">
        <v>0</v>
      </c>
      <c r="AB585" s="1"/>
    </row>
    <row r="586" spans="1:28" x14ac:dyDescent="0.25">
      <c r="A586">
        <f t="shared" si="31"/>
        <v>251</v>
      </c>
      <c r="B586" s="8">
        <v>42998</v>
      </c>
      <c r="C586" s="1" t="s">
        <v>11</v>
      </c>
      <c r="D586" s="1"/>
      <c r="E586" s="1"/>
      <c r="F586" s="1" t="s">
        <v>58</v>
      </c>
      <c r="G586" s="1">
        <v>9</v>
      </c>
      <c r="H586" s="1">
        <v>9</v>
      </c>
      <c r="I586" s="1"/>
      <c r="J586" s="1"/>
      <c r="K586" s="1"/>
      <c r="L586" s="1">
        <v>19</v>
      </c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7">
        <v>15484.3</v>
      </c>
      <c r="Y586" s="1" t="s">
        <v>564</v>
      </c>
      <c r="Z586" s="1"/>
      <c r="AA586" s="1" t="s">
        <v>0</v>
      </c>
      <c r="AB586" s="1"/>
    </row>
    <row r="587" spans="1:28" x14ac:dyDescent="0.25">
      <c r="A587">
        <f t="shared" si="31"/>
        <v>251</v>
      </c>
      <c r="B587" s="8">
        <v>42998</v>
      </c>
      <c r="C587" s="1" t="s">
        <v>11</v>
      </c>
      <c r="D587" s="1"/>
      <c r="E587" s="1"/>
      <c r="F587" s="1" t="s">
        <v>8</v>
      </c>
      <c r="G587" s="1">
        <v>0</v>
      </c>
      <c r="H587" s="1">
        <v>0</v>
      </c>
      <c r="I587" s="1"/>
      <c r="J587" s="1"/>
      <c r="K587" s="1"/>
      <c r="L587" s="1">
        <v>0</v>
      </c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7"/>
      <c r="Y587" s="1" t="s">
        <v>564</v>
      </c>
      <c r="Z587" s="1"/>
      <c r="AA587" s="1" t="s">
        <v>0</v>
      </c>
      <c r="AB587" s="1"/>
    </row>
    <row r="588" spans="1:28" x14ac:dyDescent="0.25">
      <c r="A588">
        <f t="shared" si="31"/>
        <v>251</v>
      </c>
      <c r="B588" s="8">
        <v>42998</v>
      </c>
      <c r="C588" s="1" t="s">
        <v>11</v>
      </c>
      <c r="D588" s="1"/>
      <c r="E588" s="1"/>
      <c r="F588" s="1" t="s">
        <v>2</v>
      </c>
      <c r="G588" s="1"/>
      <c r="H588" s="1"/>
      <c r="I588" s="1"/>
      <c r="J588" s="1"/>
      <c r="K588" s="1">
        <v>1</v>
      </c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7"/>
      <c r="Y588" s="1" t="s">
        <v>564</v>
      </c>
      <c r="Z588" s="1"/>
      <c r="AA588" s="1" t="s">
        <v>0</v>
      </c>
      <c r="AB588" s="1"/>
    </row>
    <row r="589" spans="1:28" x14ac:dyDescent="0.25">
      <c r="A589">
        <f t="shared" si="31"/>
        <v>251</v>
      </c>
      <c r="B589" s="8">
        <v>42998</v>
      </c>
      <c r="C589" s="1" t="s">
        <v>11</v>
      </c>
      <c r="D589" s="1"/>
      <c r="E589" s="1"/>
      <c r="F589" s="1" t="s">
        <v>319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>
        <v>1</v>
      </c>
      <c r="V589" s="1"/>
      <c r="W589" s="1"/>
      <c r="X589" s="7"/>
      <c r="Y589" s="1" t="s">
        <v>564</v>
      </c>
      <c r="Z589" s="1"/>
      <c r="AA589" s="1" t="s">
        <v>0</v>
      </c>
      <c r="AB589" s="1"/>
    </row>
    <row r="590" spans="1:28" x14ac:dyDescent="0.25">
      <c r="A590">
        <f t="shared" si="31"/>
        <v>252</v>
      </c>
      <c r="B590" s="8">
        <v>42999</v>
      </c>
      <c r="C590" s="1" t="s">
        <v>47</v>
      </c>
      <c r="D590" s="1"/>
      <c r="E590" s="1"/>
      <c r="F590" s="1" t="s">
        <v>24</v>
      </c>
      <c r="G590" s="1">
        <v>14</v>
      </c>
      <c r="H590" s="1">
        <v>14</v>
      </c>
      <c r="I590" s="1"/>
      <c r="J590" s="1"/>
      <c r="K590" s="1"/>
      <c r="L590" s="1">
        <v>54</v>
      </c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7"/>
      <c r="Y590" s="1" t="s">
        <v>565</v>
      </c>
      <c r="Z590" s="1"/>
      <c r="AA590" s="1" t="s">
        <v>0</v>
      </c>
      <c r="AB590" s="1"/>
    </row>
    <row r="591" spans="1:28" x14ac:dyDescent="0.25">
      <c r="A591">
        <f t="shared" si="31"/>
        <v>252</v>
      </c>
      <c r="B591" s="8">
        <v>42999</v>
      </c>
      <c r="C591" s="1" t="s">
        <v>47</v>
      </c>
      <c r="D591" s="1"/>
      <c r="E591" s="1"/>
      <c r="F591" s="1" t="s">
        <v>8</v>
      </c>
      <c r="G591" s="1">
        <v>1</v>
      </c>
      <c r="H591" s="1">
        <v>1</v>
      </c>
      <c r="I591" s="1"/>
      <c r="J591" s="1"/>
      <c r="K591" s="1"/>
      <c r="L591" s="1">
        <v>3</v>
      </c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7"/>
      <c r="Y591" s="1" t="s">
        <v>565</v>
      </c>
      <c r="Z591" s="1"/>
      <c r="AA591" s="1" t="s">
        <v>0</v>
      </c>
      <c r="AB591" s="1"/>
    </row>
    <row r="592" spans="1:28" x14ac:dyDescent="0.25">
      <c r="A592">
        <f t="shared" si="31"/>
        <v>252</v>
      </c>
      <c r="B592" s="8">
        <v>42999</v>
      </c>
      <c r="C592" s="1" t="s">
        <v>47</v>
      </c>
      <c r="D592" s="1"/>
      <c r="E592" s="1"/>
      <c r="F592" s="1" t="s">
        <v>27</v>
      </c>
      <c r="G592" s="1">
        <v>0</v>
      </c>
      <c r="H592" s="1">
        <v>0</v>
      </c>
      <c r="I592" s="1"/>
      <c r="J592" s="1"/>
      <c r="K592" s="1"/>
      <c r="L592" s="1">
        <v>0</v>
      </c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7"/>
      <c r="Y592" s="1" t="s">
        <v>565</v>
      </c>
      <c r="Z592" s="1"/>
      <c r="AA592" s="1" t="s">
        <v>0</v>
      </c>
      <c r="AB592" s="1"/>
    </row>
    <row r="593" spans="1:28" x14ac:dyDescent="0.25">
      <c r="A593">
        <f t="shared" si="31"/>
        <v>252</v>
      </c>
      <c r="B593" s="8">
        <v>42999</v>
      </c>
      <c r="C593" s="1" t="s">
        <v>47</v>
      </c>
      <c r="D593" s="1"/>
      <c r="E593" s="1"/>
      <c r="F593" s="9" t="s">
        <v>16</v>
      </c>
      <c r="G593" s="1">
        <v>11</v>
      </c>
      <c r="H593" s="1">
        <v>11</v>
      </c>
      <c r="I593" s="1"/>
      <c r="J593" s="1"/>
      <c r="K593" s="1"/>
      <c r="L593" s="1">
        <v>68</v>
      </c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7"/>
      <c r="Y593" s="1" t="s">
        <v>565</v>
      </c>
      <c r="Z593" s="1"/>
      <c r="AA593" s="1" t="s">
        <v>0</v>
      </c>
      <c r="AB593" s="1"/>
    </row>
    <row r="594" spans="1:28" x14ac:dyDescent="0.25">
      <c r="A594">
        <f t="shared" si="31"/>
        <v>252</v>
      </c>
      <c r="B594" s="8">
        <v>42999</v>
      </c>
      <c r="C594" s="1" t="s">
        <v>47</v>
      </c>
      <c r="D594" s="1"/>
      <c r="E594" s="1"/>
      <c r="F594" s="1" t="s">
        <v>13</v>
      </c>
      <c r="G594" s="1">
        <v>5</v>
      </c>
      <c r="H594" s="9">
        <v>5</v>
      </c>
      <c r="I594" s="1"/>
      <c r="J594" s="1"/>
      <c r="K594" s="1"/>
      <c r="L594" s="1">
        <v>18</v>
      </c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7"/>
      <c r="Y594" s="1" t="s">
        <v>565</v>
      </c>
      <c r="Z594" s="1"/>
      <c r="AA594" s="1" t="s">
        <v>0</v>
      </c>
      <c r="AB594" s="1"/>
    </row>
    <row r="595" spans="1:28" x14ac:dyDescent="0.25">
      <c r="A595">
        <f t="shared" si="31"/>
        <v>252</v>
      </c>
      <c r="B595" s="8">
        <v>42999</v>
      </c>
      <c r="C595" s="1" t="s">
        <v>47</v>
      </c>
      <c r="D595" s="1"/>
      <c r="E595" s="1"/>
      <c r="F595" s="1" t="s">
        <v>64</v>
      </c>
      <c r="G595" s="1">
        <v>1</v>
      </c>
      <c r="H595" s="9">
        <v>1</v>
      </c>
      <c r="I595" s="1"/>
      <c r="J595" s="1"/>
      <c r="K595" s="1"/>
      <c r="L595" s="1">
        <v>4</v>
      </c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7"/>
      <c r="Y595" s="1" t="s">
        <v>565</v>
      </c>
      <c r="Z595" s="1"/>
      <c r="AA595" s="1" t="s">
        <v>0</v>
      </c>
      <c r="AB595" s="1"/>
    </row>
    <row r="596" spans="1:28" x14ac:dyDescent="0.25">
      <c r="A596">
        <f t="shared" si="31"/>
        <v>252</v>
      </c>
      <c r="B596" s="8">
        <v>42999</v>
      </c>
      <c r="C596" s="1" t="s">
        <v>47</v>
      </c>
      <c r="D596" s="1"/>
      <c r="E596" s="1"/>
      <c r="F596" s="1" t="s">
        <v>2</v>
      </c>
      <c r="G596" s="1"/>
      <c r="H596" s="9"/>
      <c r="I596" s="1"/>
      <c r="J596" s="1"/>
      <c r="K596" s="1">
        <v>1</v>
      </c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7"/>
      <c r="Y596" s="1" t="s">
        <v>565</v>
      </c>
      <c r="Z596" s="1"/>
      <c r="AA596" s="1" t="s">
        <v>0</v>
      </c>
      <c r="AB596" s="1"/>
    </row>
    <row r="597" spans="1:28" x14ac:dyDescent="0.25">
      <c r="A597">
        <f t="shared" si="31"/>
        <v>252</v>
      </c>
      <c r="B597" s="8">
        <v>42999</v>
      </c>
      <c r="C597" s="1" t="s">
        <v>47</v>
      </c>
      <c r="D597" s="1"/>
      <c r="E597" s="1"/>
      <c r="F597" s="1" t="s">
        <v>319</v>
      </c>
      <c r="G597" s="1"/>
      <c r="H597" s="9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>
        <v>1</v>
      </c>
      <c r="V597" s="1"/>
      <c r="W597" s="1"/>
      <c r="X597" s="7"/>
      <c r="Y597" s="1" t="s">
        <v>565</v>
      </c>
      <c r="Z597" s="1"/>
      <c r="AA597" s="1" t="s">
        <v>0</v>
      </c>
      <c r="AB597" s="1"/>
    </row>
    <row r="598" spans="1:28" x14ac:dyDescent="0.25">
      <c r="A598">
        <f t="shared" si="31"/>
        <v>253</v>
      </c>
      <c r="B598" s="8">
        <v>43000</v>
      </c>
      <c r="C598" s="1" t="s">
        <v>441</v>
      </c>
      <c r="D598" s="1" t="s">
        <v>3</v>
      </c>
      <c r="E598" s="1"/>
      <c r="F598" s="1" t="s">
        <v>14</v>
      </c>
      <c r="G598" s="1">
        <v>14</v>
      </c>
      <c r="H598" s="1">
        <v>2</v>
      </c>
      <c r="I598" s="1">
        <v>12</v>
      </c>
      <c r="J598" s="1"/>
      <c r="K598" s="1"/>
      <c r="L598" s="1">
        <v>44</v>
      </c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7">
        <v>541711.30000000005</v>
      </c>
      <c r="Y598" s="1" t="s">
        <v>566</v>
      </c>
      <c r="Z598" s="1"/>
      <c r="AA598" s="1" t="s">
        <v>0</v>
      </c>
      <c r="AB598" s="1"/>
    </row>
    <row r="599" spans="1:28" x14ac:dyDescent="0.25">
      <c r="A599">
        <f t="shared" si="31"/>
        <v>253</v>
      </c>
      <c r="B599" s="8">
        <v>43000</v>
      </c>
      <c r="C599" s="1" t="s">
        <v>441</v>
      </c>
      <c r="D599" s="1" t="s">
        <v>3</v>
      </c>
      <c r="E599" s="1"/>
      <c r="F599" s="1" t="s">
        <v>27</v>
      </c>
      <c r="G599" s="1">
        <v>15</v>
      </c>
      <c r="H599" s="1">
        <v>1</v>
      </c>
      <c r="I599" s="1">
        <v>14</v>
      </c>
      <c r="J599" s="1"/>
      <c r="K599" s="1"/>
      <c r="L599" s="1">
        <v>34</v>
      </c>
      <c r="M599" s="1"/>
      <c r="N599" s="1"/>
      <c r="O599" s="1"/>
      <c r="P599" s="1">
        <v>2</v>
      </c>
      <c r="Q599" s="1">
        <v>32</v>
      </c>
      <c r="R599" s="1"/>
      <c r="S599" s="1"/>
      <c r="T599" s="1"/>
      <c r="U599" s="1"/>
      <c r="V599" s="1"/>
      <c r="W599" s="1"/>
      <c r="X599" s="7"/>
      <c r="Y599" s="1" t="s">
        <v>566</v>
      </c>
      <c r="Z599" s="1"/>
      <c r="AA599" s="1" t="s">
        <v>0</v>
      </c>
      <c r="AB599" s="1"/>
    </row>
    <row r="600" spans="1:28" x14ac:dyDescent="0.25">
      <c r="A600">
        <f t="shared" si="31"/>
        <v>253</v>
      </c>
      <c r="B600" s="8">
        <v>43000</v>
      </c>
      <c r="C600" s="1" t="s">
        <v>441</v>
      </c>
      <c r="D600" s="1" t="s">
        <v>3</v>
      </c>
      <c r="E600" s="1"/>
      <c r="F600" s="1" t="s">
        <v>16</v>
      </c>
      <c r="G600" s="1">
        <v>4</v>
      </c>
      <c r="H600" s="9">
        <v>1</v>
      </c>
      <c r="I600" s="1">
        <v>3</v>
      </c>
      <c r="J600" s="1"/>
      <c r="K600" s="1"/>
      <c r="L600" s="1">
        <v>14</v>
      </c>
      <c r="M600" s="9"/>
      <c r="N600" s="1"/>
      <c r="O600" s="1"/>
      <c r="P600" s="9">
        <v>3</v>
      </c>
      <c r="Q600" s="1">
        <v>11</v>
      </c>
      <c r="R600" s="1"/>
      <c r="S600" s="1"/>
      <c r="T600" s="9"/>
      <c r="U600" s="1"/>
      <c r="V600" s="1"/>
      <c r="W600" s="1"/>
      <c r="X600" s="7"/>
      <c r="Y600" s="1" t="s">
        <v>566</v>
      </c>
      <c r="Z600" s="1"/>
      <c r="AA600" s="1" t="s">
        <v>0</v>
      </c>
      <c r="AB600" s="1"/>
    </row>
    <row r="601" spans="1:28" x14ac:dyDescent="0.25">
      <c r="A601">
        <f t="shared" si="31"/>
        <v>253</v>
      </c>
      <c r="B601" s="8">
        <v>43000</v>
      </c>
      <c r="C601" s="1" t="s">
        <v>441</v>
      </c>
      <c r="D601" s="1" t="s">
        <v>3</v>
      </c>
      <c r="E601" s="1"/>
      <c r="F601" s="9" t="s">
        <v>13</v>
      </c>
      <c r="G601" s="1">
        <v>1</v>
      </c>
      <c r="H601" s="1"/>
      <c r="I601" s="1">
        <v>1</v>
      </c>
      <c r="J601" s="1"/>
      <c r="K601" s="1"/>
      <c r="L601" s="1">
        <v>3</v>
      </c>
      <c r="M601" s="1"/>
      <c r="N601" s="1"/>
      <c r="O601" s="1"/>
      <c r="P601" s="1"/>
      <c r="Q601" s="1">
        <v>3</v>
      </c>
      <c r="R601" s="1"/>
      <c r="S601" s="1"/>
      <c r="T601" s="1"/>
      <c r="U601" s="1"/>
      <c r="V601" s="1"/>
      <c r="W601" s="1"/>
      <c r="X601" s="7"/>
      <c r="Y601" s="1" t="s">
        <v>566</v>
      </c>
      <c r="Z601" s="1"/>
      <c r="AA601" s="1" t="s">
        <v>0</v>
      </c>
      <c r="AB601" s="1"/>
    </row>
    <row r="602" spans="1:28" x14ac:dyDescent="0.25">
      <c r="A602">
        <f t="shared" si="31"/>
        <v>253</v>
      </c>
      <c r="B602" s="8">
        <v>43000</v>
      </c>
      <c r="C602" s="1" t="s">
        <v>441</v>
      </c>
      <c r="D602" s="1" t="s">
        <v>3</v>
      </c>
      <c r="E602" s="1"/>
      <c r="F602" s="1" t="s">
        <v>20</v>
      </c>
      <c r="G602" s="1">
        <v>0</v>
      </c>
      <c r="H602" s="1"/>
      <c r="I602" s="1">
        <v>0</v>
      </c>
      <c r="J602" s="1"/>
      <c r="K602" s="1"/>
      <c r="L602" s="1">
        <v>0</v>
      </c>
      <c r="M602" s="1"/>
      <c r="N602" s="1"/>
      <c r="O602" s="1"/>
      <c r="P602" s="1"/>
      <c r="Q602" s="1">
        <v>0</v>
      </c>
      <c r="R602" s="1"/>
      <c r="S602" s="1"/>
      <c r="T602" s="1"/>
      <c r="U602" s="1"/>
      <c r="V602" s="1"/>
      <c r="W602" s="1"/>
      <c r="X602" s="7"/>
      <c r="Y602" s="1" t="s">
        <v>566</v>
      </c>
      <c r="Z602" s="1"/>
      <c r="AA602" s="1" t="s">
        <v>0</v>
      </c>
      <c r="AB602" s="1"/>
    </row>
    <row r="603" spans="1:28" x14ac:dyDescent="0.25">
      <c r="A603">
        <f t="shared" si="31"/>
        <v>253</v>
      </c>
      <c r="B603" s="8">
        <v>43000</v>
      </c>
      <c r="C603" s="1" t="s">
        <v>441</v>
      </c>
      <c r="D603" s="1" t="s">
        <v>3</v>
      </c>
      <c r="E603" s="1"/>
      <c r="F603" s="1" t="s">
        <v>6</v>
      </c>
      <c r="G603" s="1">
        <v>1</v>
      </c>
      <c r="H603" s="1"/>
      <c r="I603" s="1">
        <v>1</v>
      </c>
      <c r="J603" s="1"/>
      <c r="K603" s="1"/>
      <c r="L603" s="1">
        <v>6</v>
      </c>
      <c r="M603" s="9"/>
      <c r="N603" s="1"/>
      <c r="O603" s="1"/>
      <c r="P603" s="9"/>
      <c r="Q603" s="1">
        <v>6</v>
      </c>
      <c r="R603" s="1"/>
      <c r="S603" s="1"/>
      <c r="T603" s="1"/>
      <c r="U603" s="1"/>
      <c r="V603" s="1"/>
      <c r="W603" s="1"/>
      <c r="X603" s="7"/>
      <c r="Y603" s="1" t="s">
        <v>566</v>
      </c>
      <c r="Z603" s="1"/>
      <c r="AA603" s="1" t="s">
        <v>0</v>
      </c>
      <c r="AB603" s="1"/>
    </row>
    <row r="604" spans="1:28" x14ac:dyDescent="0.25">
      <c r="A604">
        <f t="shared" si="31"/>
        <v>253</v>
      </c>
      <c r="B604" s="8">
        <v>43000</v>
      </c>
      <c r="C604" s="1" t="s">
        <v>441</v>
      </c>
      <c r="D604" s="1" t="s">
        <v>3</v>
      </c>
      <c r="E604" s="1"/>
      <c r="F604" s="1" t="s">
        <v>5</v>
      </c>
      <c r="G604" s="1">
        <v>4</v>
      </c>
      <c r="H604" s="1">
        <v>2</v>
      </c>
      <c r="I604" s="1">
        <v>2</v>
      </c>
      <c r="J604" s="1"/>
      <c r="K604" s="1"/>
      <c r="L604" s="1">
        <v>32</v>
      </c>
      <c r="M604" s="1"/>
      <c r="N604" s="1"/>
      <c r="O604" s="1"/>
      <c r="P604" s="1">
        <v>5</v>
      </c>
      <c r="Q604" s="1">
        <v>27</v>
      </c>
      <c r="R604" s="1"/>
      <c r="S604" s="1"/>
      <c r="T604" s="1"/>
      <c r="U604" s="1"/>
      <c r="V604" s="1"/>
      <c r="W604" s="1"/>
      <c r="X604" s="7"/>
      <c r="Y604" s="1" t="s">
        <v>566</v>
      </c>
      <c r="Z604" s="1"/>
      <c r="AA604" s="1" t="s">
        <v>0</v>
      </c>
      <c r="AB604" s="1"/>
    </row>
    <row r="605" spans="1:28" x14ac:dyDescent="0.25">
      <c r="A605">
        <f t="shared" si="31"/>
        <v>253</v>
      </c>
      <c r="B605" s="8">
        <v>43000</v>
      </c>
      <c r="C605" s="1" t="s">
        <v>441</v>
      </c>
      <c r="D605" s="1" t="s">
        <v>3</v>
      </c>
      <c r="E605" s="1"/>
      <c r="F605" s="1" t="s">
        <v>7</v>
      </c>
      <c r="G605" s="1">
        <v>4</v>
      </c>
      <c r="H605" s="1"/>
      <c r="I605" s="1">
        <v>4</v>
      </c>
      <c r="J605" s="1"/>
      <c r="K605" s="1"/>
      <c r="L605" s="1">
        <v>13</v>
      </c>
      <c r="M605" s="1"/>
      <c r="N605" s="1"/>
      <c r="O605" s="1"/>
      <c r="P605" s="1"/>
      <c r="Q605" s="1">
        <v>13</v>
      </c>
      <c r="R605" s="1"/>
      <c r="S605" s="1"/>
      <c r="T605" s="1"/>
      <c r="U605" s="1"/>
      <c r="V605" s="1"/>
      <c r="W605" s="1"/>
      <c r="X605" s="7"/>
      <c r="Y605" s="1" t="s">
        <v>566</v>
      </c>
      <c r="Z605" s="1"/>
      <c r="AA605" s="1" t="s">
        <v>0</v>
      </c>
      <c r="AB605" s="1"/>
    </row>
    <row r="606" spans="1:28" x14ac:dyDescent="0.25">
      <c r="A606">
        <f t="shared" si="31"/>
        <v>253</v>
      </c>
      <c r="B606" s="8">
        <v>43000</v>
      </c>
      <c r="C606" s="1" t="s">
        <v>441</v>
      </c>
      <c r="D606" s="1" t="s">
        <v>3</v>
      </c>
      <c r="E606" s="1"/>
      <c r="F606" s="9" t="s">
        <v>2</v>
      </c>
      <c r="G606" s="1"/>
      <c r="H606" s="1"/>
      <c r="I606" s="1"/>
      <c r="J606" s="1"/>
      <c r="K606" s="1">
        <v>1</v>
      </c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7"/>
      <c r="Y606" s="1" t="s">
        <v>566</v>
      </c>
      <c r="Z606" s="1"/>
      <c r="AA606" s="1" t="s">
        <v>0</v>
      </c>
      <c r="AB606" s="1"/>
    </row>
    <row r="607" spans="1:28" x14ac:dyDescent="0.25">
      <c r="A607">
        <f t="shared" si="31"/>
        <v>253</v>
      </c>
      <c r="B607" s="8">
        <v>43000</v>
      </c>
      <c r="C607" s="1" t="s">
        <v>441</v>
      </c>
      <c r="D607" s="1" t="s">
        <v>3</v>
      </c>
      <c r="E607" s="1"/>
      <c r="F607" s="1" t="s">
        <v>319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>
        <v>2</v>
      </c>
      <c r="V607" s="1"/>
      <c r="W607" s="1"/>
      <c r="X607" s="7"/>
      <c r="Y607" s="1" t="s">
        <v>566</v>
      </c>
      <c r="Z607" s="1"/>
      <c r="AA607" s="1" t="s">
        <v>0</v>
      </c>
      <c r="AB607" s="1"/>
    </row>
    <row r="608" spans="1:28" x14ac:dyDescent="0.25">
      <c r="A608">
        <f t="shared" si="31"/>
        <v>254</v>
      </c>
      <c r="B608" s="23">
        <v>43003</v>
      </c>
      <c r="C608" t="s">
        <v>165</v>
      </c>
      <c r="F608" t="s">
        <v>9</v>
      </c>
      <c r="G608">
        <v>30</v>
      </c>
      <c r="H608">
        <v>30</v>
      </c>
      <c r="X608" s="21">
        <v>39996</v>
      </c>
      <c r="Y608" s="9" t="s">
        <v>567</v>
      </c>
      <c r="AA608" t="s">
        <v>95</v>
      </c>
    </row>
    <row r="609" spans="1:28" x14ac:dyDescent="0.25">
      <c r="A609">
        <f t="shared" si="31"/>
        <v>255</v>
      </c>
      <c r="B609" s="8">
        <v>43004</v>
      </c>
      <c r="C609" s="1" t="s">
        <v>53</v>
      </c>
      <c r="D609" s="1" t="s">
        <v>210</v>
      </c>
      <c r="E609" s="1"/>
      <c r="F609" s="1" t="s">
        <v>8</v>
      </c>
      <c r="G609" s="1">
        <v>16</v>
      </c>
      <c r="H609" s="1">
        <v>14</v>
      </c>
      <c r="I609" s="1">
        <v>2</v>
      </c>
      <c r="J609" s="1"/>
      <c r="K609" s="1"/>
      <c r="L609" s="1">
        <v>52</v>
      </c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7">
        <v>483485.38</v>
      </c>
      <c r="Y609" s="1" t="s">
        <v>568</v>
      </c>
      <c r="Z609" s="1"/>
      <c r="AA609" s="1" t="s">
        <v>0</v>
      </c>
      <c r="AB609" s="1"/>
    </row>
    <row r="610" spans="1:28" x14ac:dyDescent="0.25">
      <c r="A610">
        <f t="shared" si="31"/>
        <v>255</v>
      </c>
      <c r="B610" s="8">
        <v>43004</v>
      </c>
      <c r="C610" s="1" t="s">
        <v>53</v>
      </c>
      <c r="D610" s="1" t="s">
        <v>210</v>
      </c>
      <c r="E610" s="1"/>
      <c r="F610" s="1" t="s">
        <v>27</v>
      </c>
      <c r="G610" s="1">
        <v>5</v>
      </c>
      <c r="H610" s="1">
        <v>2</v>
      </c>
      <c r="I610" s="1">
        <v>3</v>
      </c>
      <c r="J610" s="1"/>
      <c r="K610" s="1"/>
      <c r="L610" s="1">
        <v>13</v>
      </c>
      <c r="M610" s="1"/>
      <c r="N610" s="1"/>
      <c r="O610" s="1"/>
      <c r="P610" s="1">
        <v>7</v>
      </c>
      <c r="Q610" s="1">
        <v>6</v>
      </c>
      <c r="R610" s="1"/>
      <c r="S610" s="1"/>
      <c r="T610" s="1"/>
      <c r="U610" s="1"/>
      <c r="V610" s="1"/>
      <c r="W610" s="1"/>
      <c r="X610" s="7"/>
      <c r="Y610" s="1" t="s">
        <v>568</v>
      </c>
      <c r="Z610" s="1"/>
      <c r="AA610" s="1" t="s">
        <v>0</v>
      </c>
      <c r="AB610" s="1"/>
    </row>
    <row r="611" spans="1:28" x14ac:dyDescent="0.25">
      <c r="A611">
        <f t="shared" si="31"/>
        <v>255</v>
      </c>
      <c r="B611" s="8">
        <v>43004</v>
      </c>
      <c r="C611" s="1" t="s">
        <v>53</v>
      </c>
      <c r="D611" s="1" t="s">
        <v>210</v>
      </c>
      <c r="E611" s="1"/>
      <c r="F611" s="1" t="s">
        <v>16</v>
      </c>
      <c r="G611" s="1">
        <v>0</v>
      </c>
      <c r="H611" s="1">
        <v>0</v>
      </c>
      <c r="I611" s="1">
        <v>0</v>
      </c>
      <c r="J611" s="1"/>
      <c r="K611" s="1"/>
      <c r="L611" s="1">
        <v>0</v>
      </c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7"/>
      <c r="Y611" s="1" t="s">
        <v>568</v>
      </c>
      <c r="Z611" s="1"/>
      <c r="AA611" s="1" t="s">
        <v>0</v>
      </c>
      <c r="AB611" s="1"/>
    </row>
    <row r="612" spans="1:28" x14ac:dyDescent="0.25">
      <c r="A612">
        <f t="shared" si="31"/>
        <v>255</v>
      </c>
      <c r="B612" s="8">
        <v>43004</v>
      </c>
      <c r="C612" s="1" t="s">
        <v>53</v>
      </c>
      <c r="D612" s="1" t="s">
        <v>210</v>
      </c>
      <c r="E612" s="1"/>
      <c r="F612" s="1" t="s">
        <v>20</v>
      </c>
      <c r="G612" s="1">
        <v>0</v>
      </c>
      <c r="H612" s="1">
        <v>0</v>
      </c>
      <c r="I612" s="1">
        <v>0</v>
      </c>
      <c r="J612" s="1"/>
      <c r="K612" s="1"/>
      <c r="L612" s="1">
        <v>0</v>
      </c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7"/>
      <c r="Y612" s="1" t="s">
        <v>568</v>
      </c>
      <c r="Z612" s="1"/>
      <c r="AA612" s="1" t="s">
        <v>0</v>
      </c>
      <c r="AB612" s="1"/>
    </row>
    <row r="613" spans="1:28" x14ac:dyDescent="0.25">
      <c r="A613">
        <f t="shared" si="31"/>
        <v>255</v>
      </c>
      <c r="B613" s="8">
        <v>43004</v>
      </c>
      <c r="C613" s="1" t="s">
        <v>53</v>
      </c>
      <c r="D613" s="1" t="s">
        <v>210</v>
      </c>
      <c r="E613" s="1"/>
      <c r="F613" s="1" t="s">
        <v>5</v>
      </c>
      <c r="G613" s="1">
        <v>4</v>
      </c>
      <c r="H613" s="1">
        <v>3</v>
      </c>
      <c r="I613" s="1">
        <v>1</v>
      </c>
      <c r="J613" s="1"/>
      <c r="K613" s="1"/>
      <c r="L613" s="1">
        <v>14</v>
      </c>
      <c r="M613" s="1"/>
      <c r="N613" s="1"/>
      <c r="O613" s="1"/>
      <c r="P613" s="1">
        <v>8</v>
      </c>
      <c r="Q613" s="1">
        <v>6</v>
      </c>
      <c r="R613" s="1"/>
      <c r="S613" s="1"/>
      <c r="T613" s="1"/>
      <c r="U613" s="1"/>
      <c r="V613" s="1"/>
      <c r="W613" s="1"/>
      <c r="X613" s="7"/>
      <c r="Y613" s="1" t="s">
        <v>568</v>
      </c>
      <c r="Z613" s="1"/>
      <c r="AA613" s="1" t="s">
        <v>0</v>
      </c>
      <c r="AB613" s="1"/>
    </row>
    <row r="614" spans="1:28" x14ac:dyDescent="0.25">
      <c r="A614">
        <f t="shared" si="31"/>
        <v>255</v>
      </c>
      <c r="B614" s="8">
        <v>43004</v>
      </c>
      <c r="C614" s="1" t="s">
        <v>53</v>
      </c>
      <c r="D614" s="1" t="s">
        <v>210</v>
      </c>
      <c r="E614" s="1"/>
      <c r="F614" s="1" t="s">
        <v>7</v>
      </c>
      <c r="G614" s="1">
        <v>4</v>
      </c>
      <c r="H614" s="1">
        <v>3</v>
      </c>
      <c r="I614" s="1">
        <v>1</v>
      </c>
      <c r="J614" s="1"/>
      <c r="K614" s="1"/>
      <c r="L614" s="1">
        <v>24</v>
      </c>
      <c r="M614" s="1"/>
      <c r="N614" s="1"/>
      <c r="O614" s="1"/>
      <c r="P614" s="1">
        <v>18</v>
      </c>
      <c r="Q614" s="1">
        <v>6</v>
      </c>
      <c r="R614" s="1"/>
      <c r="S614" s="1"/>
      <c r="T614" s="1"/>
      <c r="U614" s="1"/>
      <c r="V614" s="1"/>
      <c r="W614" s="1"/>
      <c r="X614" s="7"/>
      <c r="Y614" s="1" t="s">
        <v>568</v>
      </c>
      <c r="Z614" s="1"/>
      <c r="AA614" s="1" t="s">
        <v>0</v>
      </c>
      <c r="AB614" s="1"/>
    </row>
    <row r="615" spans="1:28" x14ac:dyDescent="0.25">
      <c r="A615">
        <f t="shared" si="31"/>
        <v>255</v>
      </c>
      <c r="B615" s="8">
        <v>43004</v>
      </c>
      <c r="C615" s="1" t="s">
        <v>53</v>
      </c>
      <c r="D615" s="1" t="s">
        <v>210</v>
      </c>
      <c r="E615" s="1"/>
      <c r="F615" s="1" t="s">
        <v>2</v>
      </c>
      <c r="G615" s="1"/>
      <c r="H615" s="1"/>
      <c r="I615" s="1"/>
      <c r="J615" s="1"/>
      <c r="K615" s="1">
        <v>1</v>
      </c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7"/>
      <c r="Y615" s="1" t="s">
        <v>568</v>
      </c>
      <c r="Z615" s="1"/>
      <c r="AA615" s="1" t="s">
        <v>0</v>
      </c>
      <c r="AB615" s="1"/>
    </row>
    <row r="616" spans="1:28" x14ac:dyDescent="0.25">
      <c r="A616">
        <f t="shared" si="31"/>
        <v>255</v>
      </c>
      <c r="B616" s="8">
        <v>43004</v>
      </c>
      <c r="C616" s="1" t="s">
        <v>53</v>
      </c>
      <c r="D616" s="1" t="s">
        <v>210</v>
      </c>
      <c r="E616" s="1"/>
      <c r="F616" s="1" t="s">
        <v>319</v>
      </c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>
        <v>3</v>
      </c>
      <c r="V616" s="1"/>
      <c r="W616" s="1"/>
      <c r="X616" s="7"/>
      <c r="Y616" s="1" t="s">
        <v>568</v>
      </c>
      <c r="Z616" s="1"/>
      <c r="AA616" s="1" t="s">
        <v>0</v>
      </c>
      <c r="AB616" s="1"/>
    </row>
    <row r="617" spans="1:28" x14ac:dyDescent="0.25">
      <c r="A617">
        <f t="shared" si="31"/>
        <v>256</v>
      </c>
      <c r="B617" s="8">
        <v>43005</v>
      </c>
      <c r="C617" s="1" t="s">
        <v>122</v>
      </c>
      <c r="D617" s="1" t="s">
        <v>376</v>
      </c>
      <c r="E617" s="1"/>
      <c r="F617" s="1" t="s">
        <v>42</v>
      </c>
      <c r="G617" s="1">
        <v>50</v>
      </c>
      <c r="H617" s="1">
        <v>43</v>
      </c>
      <c r="I617" s="1">
        <v>7</v>
      </c>
      <c r="J617" s="1"/>
      <c r="K617" s="1"/>
      <c r="L617" s="1">
        <v>97</v>
      </c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7">
        <v>454638.48</v>
      </c>
      <c r="Y617" s="1" t="s">
        <v>569</v>
      </c>
      <c r="Z617" s="1"/>
      <c r="AA617" s="1" t="s">
        <v>0</v>
      </c>
      <c r="AB617" s="1"/>
    </row>
    <row r="618" spans="1:28" x14ac:dyDescent="0.25">
      <c r="A618">
        <f t="shared" si="31"/>
        <v>256</v>
      </c>
      <c r="B618" s="8">
        <v>43005</v>
      </c>
      <c r="C618" s="1" t="s">
        <v>122</v>
      </c>
      <c r="D618" s="1" t="s">
        <v>376</v>
      </c>
      <c r="E618" s="1"/>
      <c r="F618" s="1" t="s">
        <v>2</v>
      </c>
      <c r="G618" s="1"/>
      <c r="H618" s="1"/>
      <c r="I618" s="1"/>
      <c r="J618" s="1"/>
      <c r="K618" s="1">
        <v>1</v>
      </c>
      <c r="L618" s="1"/>
      <c r="M618" s="1"/>
      <c r="N618" s="1"/>
      <c r="O618" s="1"/>
      <c r="P618" s="9"/>
      <c r="Q618" s="1"/>
      <c r="R618" s="1"/>
      <c r="S618" s="9"/>
      <c r="T618" s="9"/>
      <c r="U618" s="1"/>
      <c r="V618" s="1"/>
      <c r="W618" s="1"/>
      <c r="X618" s="7"/>
      <c r="Y618" s="1" t="s">
        <v>569</v>
      </c>
      <c r="Z618" s="1"/>
      <c r="AA618" s="1" t="s">
        <v>0</v>
      </c>
      <c r="AB618" s="1"/>
    </row>
    <row r="619" spans="1:28" x14ac:dyDescent="0.25">
      <c r="A619">
        <f t="shared" si="31"/>
        <v>256</v>
      </c>
      <c r="B619" s="8">
        <v>43005</v>
      </c>
      <c r="C619" s="1" t="s">
        <v>122</v>
      </c>
      <c r="D619" s="1" t="s">
        <v>376</v>
      </c>
      <c r="E619" s="1"/>
      <c r="F619" s="1" t="s">
        <v>319</v>
      </c>
      <c r="G619" s="1"/>
      <c r="H619" s="1"/>
      <c r="I619" s="1"/>
      <c r="J619" s="1"/>
      <c r="K619" s="1"/>
      <c r="L619" s="1"/>
      <c r="M619" s="1"/>
      <c r="N619" s="1"/>
      <c r="O619" s="1"/>
      <c r="P619" s="9"/>
      <c r="Q619" s="1"/>
      <c r="R619" s="1"/>
      <c r="S619" s="1"/>
      <c r="T619" s="1"/>
      <c r="U619" s="1">
        <v>2</v>
      </c>
      <c r="V619" s="1"/>
      <c r="W619" s="1"/>
      <c r="X619" s="7"/>
      <c r="Y619" s="1" t="s">
        <v>569</v>
      </c>
      <c r="Z619" s="1"/>
      <c r="AA619" s="1" t="s">
        <v>0</v>
      </c>
      <c r="AB619" s="1"/>
    </row>
    <row r="620" spans="1:28" x14ac:dyDescent="0.25">
      <c r="A620">
        <f t="shared" si="31"/>
        <v>257</v>
      </c>
      <c r="B620" s="23">
        <v>43005</v>
      </c>
      <c r="C620" t="s">
        <v>19</v>
      </c>
      <c r="F620" t="s">
        <v>26</v>
      </c>
      <c r="G620">
        <f t="shared" ref="G620:G622" si="32">SUM(H620:J620)</f>
        <v>25</v>
      </c>
      <c r="H620">
        <v>25</v>
      </c>
      <c r="K620">
        <v>1</v>
      </c>
      <c r="P620">
        <v>30</v>
      </c>
      <c r="T620">
        <v>1</v>
      </c>
      <c r="X620" s="21">
        <v>65059.77</v>
      </c>
      <c r="Y620" t="s">
        <v>570</v>
      </c>
      <c r="AA620" t="s">
        <v>32</v>
      </c>
    </row>
    <row r="621" spans="1:28" x14ac:dyDescent="0.25">
      <c r="A621">
        <f t="shared" si="31"/>
        <v>257</v>
      </c>
      <c r="B621" s="23">
        <v>43005</v>
      </c>
      <c r="C621" t="s">
        <v>19</v>
      </c>
      <c r="F621" t="s">
        <v>8</v>
      </c>
      <c r="G621">
        <f t="shared" si="32"/>
        <v>5</v>
      </c>
      <c r="H621">
        <v>5</v>
      </c>
      <c r="X621" s="21"/>
      <c r="Y621" t="s">
        <v>570</v>
      </c>
      <c r="AA621" t="s">
        <v>32</v>
      </c>
    </row>
    <row r="622" spans="1:28" x14ac:dyDescent="0.25">
      <c r="A622">
        <f t="shared" si="31"/>
        <v>257</v>
      </c>
      <c r="B622" s="23">
        <v>43005</v>
      </c>
      <c r="C622" t="s">
        <v>19</v>
      </c>
      <c r="F622" t="s">
        <v>14</v>
      </c>
      <c r="G622">
        <f t="shared" si="32"/>
        <v>0</v>
      </c>
      <c r="U622">
        <v>1</v>
      </c>
      <c r="X622" s="21"/>
      <c r="Y622" t="s">
        <v>570</v>
      </c>
      <c r="AA622" t="s">
        <v>32</v>
      </c>
    </row>
    <row r="623" spans="1:28" x14ac:dyDescent="0.25">
      <c r="A623">
        <f t="shared" si="31"/>
        <v>258</v>
      </c>
      <c r="B623" s="23">
        <v>43005</v>
      </c>
      <c r="C623" t="s">
        <v>19</v>
      </c>
      <c r="D623" t="s">
        <v>11</v>
      </c>
      <c r="F623" t="s">
        <v>16</v>
      </c>
      <c r="G623">
        <v>150</v>
      </c>
      <c r="H623">
        <v>44</v>
      </c>
      <c r="I623">
        <v>106</v>
      </c>
      <c r="X623" s="21">
        <v>65059.77</v>
      </c>
      <c r="Y623" t="s">
        <v>571</v>
      </c>
      <c r="AA623" t="s">
        <v>95</v>
      </c>
    </row>
    <row r="624" spans="1:28" x14ac:dyDescent="0.25">
      <c r="A624">
        <f t="shared" si="31"/>
        <v>259</v>
      </c>
      <c r="B624" s="8">
        <v>43006</v>
      </c>
      <c r="C624" s="1" t="s">
        <v>242</v>
      </c>
      <c r="D624" s="1" t="s">
        <v>30</v>
      </c>
      <c r="E624" s="1"/>
      <c r="F624" s="1" t="s">
        <v>16</v>
      </c>
      <c r="G624" s="1">
        <v>35</v>
      </c>
      <c r="H624" s="1">
        <v>19</v>
      </c>
      <c r="I624" s="1">
        <v>16</v>
      </c>
      <c r="J624" s="1"/>
      <c r="K624" s="1"/>
      <c r="L624" s="1">
        <v>21</v>
      </c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7">
        <v>70323.259999999995</v>
      </c>
      <c r="Y624" s="1" t="s">
        <v>572</v>
      </c>
      <c r="Z624" s="1"/>
      <c r="AA624" s="1" t="s">
        <v>0</v>
      </c>
      <c r="AB624" s="1"/>
    </row>
    <row r="625" spans="1:28" x14ac:dyDescent="0.25">
      <c r="A625">
        <f t="shared" si="31"/>
        <v>259</v>
      </c>
      <c r="B625" s="8">
        <v>43006</v>
      </c>
      <c r="C625" s="1" t="s">
        <v>242</v>
      </c>
      <c r="D625" s="1" t="s">
        <v>30</v>
      </c>
      <c r="E625" s="1"/>
      <c r="F625" s="1" t="s">
        <v>2</v>
      </c>
      <c r="G625" s="1"/>
      <c r="H625" s="1"/>
      <c r="I625" s="1"/>
      <c r="J625" s="1"/>
      <c r="K625" s="1">
        <v>1</v>
      </c>
      <c r="L625" s="1"/>
      <c r="M625" s="1"/>
      <c r="N625" s="1"/>
      <c r="O625" s="1"/>
      <c r="P625" s="9"/>
      <c r="Q625" s="1"/>
      <c r="R625" s="1"/>
      <c r="S625" s="1"/>
      <c r="T625" s="1"/>
      <c r="U625" s="1"/>
      <c r="V625" s="1"/>
      <c r="W625" s="1"/>
      <c r="X625" s="7"/>
      <c r="Y625" s="1" t="s">
        <v>572</v>
      </c>
      <c r="Z625" s="1"/>
      <c r="AA625" s="1" t="s">
        <v>0</v>
      </c>
      <c r="AB625" s="1"/>
    </row>
    <row r="626" spans="1:28" x14ac:dyDescent="0.25">
      <c r="A626">
        <f t="shared" si="31"/>
        <v>259</v>
      </c>
      <c r="B626" s="8">
        <v>43006</v>
      </c>
      <c r="C626" s="1" t="s">
        <v>242</v>
      </c>
      <c r="D626" s="1" t="s">
        <v>30</v>
      </c>
      <c r="E626" s="1"/>
      <c r="F626" s="1" t="s">
        <v>319</v>
      </c>
      <c r="G626" s="1"/>
      <c r="H626" s="1"/>
      <c r="I626" s="1"/>
      <c r="J626" s="1"/>
      <c r="K626" s="1"/>
      <c r="L626" s="1"/>
      <c r="M626" s="1"/>
      <c r="N626" s="1"/>
      <c r="O626" s="1"/>
      <c r="P626" s="9"/>
      <c r="Q626" s="1"/>
      <c r="R626" s="1"/>
      <c r="S626" s="1"/>
      <c r="T626" s="1"/>
      <c r="U626" s="1">
        <v>1</v>
      </c>
      <c r="V626" s="1"/>
      <c r="W626" s="1"/>
      <c r="X626" s="7"/>
      <c r="Y626" s="1" t="s">
        <v>572</v>
      </c>
      <c r="Z626" s="1"/>
      <c r="AA626" s="1" t="s">
        <v>0</v>
      </c>
      <c r="AB626" s="1"/>
    </row>
    <row r="627" spans="1:28" x14ac:dyDescent="0.25">
      <c r="A627">
        <f t="shared" si="31"/>
        <v>260</v>
      </c>
      <c r="B627" s="23">
        <v>43006</v>
      </c>
      <c r="C627" t="s">
        <v>165</v>
      </c>
      <c r="F627" t="s">
        <v>9</v>
      </c>
      <c r="G627">
        <v>30</v>
      </c>
      <c r="H627">
        <v>30</v>
      </c>
      <c r="X627" s="21">
        <v>70323.259999999995</v>
      </c>
      <c r="Y627" s="9" t="s">
        <v>573</v>
      </c>
      <c r="AA627" t="s">
        <v>95</v>
      </c>
    </row>
    <row r="628" spans="1:28" x14ac:dyDescent="0.25">
      <c r="A628">
        <f t="shared" si="31"/>
        <v>261</v>
      </c>
      <c r="B628" s="8">
        <v>43012</v>
      </c>
      <c r="C628" s="1" t="s">
        <v>11</v>
      </c>
      <c r="D628" s="1"/>
      <c r="E628" s="1"/>
      <c r="F628" s="1" t="s">
        <v>14</v>
      </c>
      <c r="G628" s="1">
        <v>5</v>
      </c>
      <c r="H628" s="1">
        <v>5</v>
      </c>
      <c r="I628" s="1"/>
      <c r="J628" s="1"/>
      <c r="K628" s="1"/>
      <c r="L628" s="1">
        <v>22</v>
      </c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7">
        <v>43006.85</v>
      </c>
      <c r="Y628" s="1" t="s">
        <v>561</v>
      </c>
      <c r="Z628" s="1"/>
      <c r="AA628" s="1" t="s">
        <v>0</v>
      </c>
      <c r="AB628" s="1"/>
    </row>
    <row r="629" spans="1:28" x14ac:dyDescent="0.25">
      <c r="A629">
        <f t="shared" si="31"/>
        <v>262</v>
      </c>
      <c r="B629" s="8">
        <v>43012</v>
      </c>
      <c r="C629" s="1" t="s">
        <v>19</v>
      </c>
      <c r="D629" s="1"/>
      <c r="E629" s="1"/>
      <c r="F629" s="1" t="s">
        <v>5</v>
      </c>
      <c r="G629" s="1">
        <v>4</v>
      </c>
      <c r="H629" s="9">
        <v>4</v>
      </c>
      <c r="I629" s="1"/>
      <c r="J629" s="1"/>
      <c r="K629" s="1"/>
      <c r="L629" s="1">
        <v>25</v>
      </c>
      <c r="M629" s="9"/>
      <c r="N629" s="1"/>
      <c r="O629" s="1"/>
      <c r="P629" s="9"/>
      <c r="Q629" s="1"/>
      <c r="R629" s="1"/>
      <c r="S629" s="1"/>
      <c r="T629" s="1"/>
      <c r="U629" s="1"/>
      <c r="V629" s="1"/>
      <c r="W629" s="1"/>
      <c r="X629" s="7">
        <v>168438.09</v>
      </c>
      <c r="Y629" s="1" t="s">
        <v>574</v>
      </c>
      <c r="Z629" s="1"/>
      <c r="AA629" s="1" t="s">
        <v>0</v>
      </c>
      <c r="AB629" s="1"/>
    </row>
    <row r="630" spans="1:28" x14ac:dyDescent="0.25">
      <c r="A630">
        <f t="shared" si="31"/>
        <v>262</v>
      </c>
      <c r="B630" s="8">
        <v>43012</v>
      </c>
      <c r="C630" s="1" t="s">
        <v>19</v>
      </c>
      <c r="D630" s="1"/>
      <c r="E630" s="1"/>
      <c r="F630" s="1" t="s">
        <v>16</v>
      </c>
      <c r="G630" s="1">
        <v>17</v>
      </c>
      <c r="H630" s="9">
        <v>17</v>
      </c>
      <c r="I630" s="1"/>
      <c r="J630" s="1"/>
      <c r="K630" s="1"/>
      <c r="L630" s="1">
        <v>20</v>
      </c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7"/>
      <c r="Y630" s="1" t="s">
        <v>574</v>
      </c>
      <c r="Z630" s="1"/>
      <c r="AA630" s="1" t="s">
        <v>0</v>
      </c>
      <c r="AB630" s="1"/>
    </row>
    <row r="631" spans="1:28" x14ac:dyDescent="0.25">
      <c r="A631">
        <f t="shared" si="31"/>
        <v>262</v>
      </c>
      <c r="B631" s="8">
        <v>43012</v>
      </c>
      <c r="C631" s="1" t="s">
        <v>19</v>
      </c>
      <c r="D631" s="1"/>
      <c r="E631" s="1"/>
      <c r="F631" s="1" t="s">
        <v>20</v>
      </c>
      <c r="G631" s="1">
        <v>10</v>
      </c>
      <c r="H631" s="9">
        <v>10</v>
      </c>
      <c r="I631" s="1"/>
      <c r="J631" s="1"/>
      <c r="K631" s="1"/>
      <c r="L631" s="1">
        <v>15</v>
      </c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7"/>
      <c r="Y631" s="1" t="s">
        <v>574</v>
      </c>
      <c r="Z631" s="1"/>
      <c r="AA631" s="1" t="s">
        <v>0</v>
      </c>
      <c r="AB631" s="1"/>
    </row>
    <row r="632" spans="1:28" x14ac:dyDescent="0.25">
      <c r="A632">
        <f t="shared" si="31"/>
        <v>263</v>
      </c>
      <c r="B632" s="23">
        <v>43012</v>
      </c>
      <c r="C632" t="s">
        <v>19</v>
      </c>
      <c r="F632" t="s">
        <v>26</v>
      </c>
      <c r="G632">
        <f t="shared" ref="G632:G634" si="33">SUM(H632:J632)</f>
        <v>25</v>
      </c>
      <c r="H632">
        <v>25</v>
      </c>
      <c r="K632">
        <v>1</v>
      </c>
      <c r="M632">
        <v>1</v>
      </c>
      <c r="P632">
        <v>31</v>
      </c>
      <c r="T632">
        <v>1</v>
      </c>
      <c r="X632" s="21">
        <v>63652.17</v>
      </c>
      <c r="Y632" t="s">
        <v>575</v>
      </c>
      <c r="AA632" t="s">
        <v>32</v>
      </c>
    </row>
    <row r="633" spans="1:28" x14ac:dyDescent="0.25">
      <c r="A633">
        <f t="shared" si="31"/>
        <v>263</v>
      </c>
      <c r="B633" s="23">
        <v>43012</v>
      </c>
      <c r="C633" t="s">
        <v>19</v>
      </c>
      <c r="F633" t="s">
        <v>8</v>
      </c>
      <c r="G633">
        <f t="shared" si="33"/>
        <v>5</v>
      </c>
      <c r="H633">
        <v>5</v>
      </c>
      <c r="X633" s="21"/>
      <c r="Y633" t="s">
        <v>575</v>
      </c>
      <c r="AA633" t="s">
        <v>32</v>
      </c>
    </row>
    <row r="634" spans="1:28" x14ac:dyDescent="0.25">
      <c r="A634">
        <f t="shared" si="31"/>
        <v>263</v>
      </c>
      <c r="B634" s="23">
        <v>43012</v>
      </c>
      <c r="C634" t="s">
        <v>19</v>
      </c>
      <c r="F634" t="s">
        <v>58</v>
      </c>
      <c r="G634">
        <f t="shared" si="33"/>
        <v>0</v>
      </c>
      <c r="U634">
        <v>1</v>
      </c>
      <c r="X634" s="21"/>
      <c r="Y634" t="s">
        <v>575</v>
      </c>
      <c r="AA634" t="s">
        <v>32</v>
      </c>
    </row>
    <row r="635" spans="1:28" x14ac:dyDescent="0.25">
      <c r="A635">
        <f t="shared" si="31"/>
        <v>264</v>
      </c>
      <c r="B635" s="8">
        <v>43013</v>
      </c>
      <c r="C635" s="1" t="s">
        <v>23</v>
      </c>
      <c r="D635" s="1" t="s">
        <v>22</v>
      </c>
      <c r="E635" s="1"/>
      <c r="F635" s="1" t="s">
        <v>14</v>
      </c>
      <c r="G635" s="1">
        <v>2</v>
      </c>
      <c r="H635" s="9">
        <v>0</v>
      </c>
      <c r="I635" s="1">
        <v>2</v>
      </c>
      <c r="J635" s="1"/>
      <c r="K635" s="1"/>
      <c r="L635" s="1">
        <v>18</v>
      </c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7">
        <v>108379.22</v>
      </c>
      <c r="Y635" s="1" t="s">
        <v>576</v>
      </c>
      <c r="Z635" s="1"/>
      <c r="AA635" s="1" t="s">
        <v>0</v>
      </c>
      <c r="AB635" s="1"/>
    </row>
    <row r="636" spans="1:28" x14ac:dyDescent="0.25">
      <c r="A636">
        <f t="shared" si="31"/>
        <v>264</v>
      </c>
      <c r="B636" s="8">
        <v>43013</v>
      </c>
      <c r="C636" s="1" t="s">
        <v>23</v>
      </c>
      <c r="D636" s="1" t="s">
        <v>22</v>
      </c>
      <c r="E636" s="1"/>
      <c r="F636" s="1" t="s">
        <v>16</v>
      </c>
      <c r="G636" s="1">
        <v>5</v>
      </c>
      <c r="H636" s="1">
        <v>5</v>
      </c>
      <c r="I636" s="1"/>
      <c r="J636" s="1"/>
      <c r="K636" s="1"/>
      <c r="L636" s="1">
        <v>15</v>
      </c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7"/>
      <c r="Y636" s="1" t="s">
        <v>576</v>
      </c>
      <c r="Z636" s="1"/>
      <c r="AA636" s="1" t="s">
        <v>0</v>
      </c>
      <c r="AB636" s="1"/>
    </row>
    <row r="637" spans="1:28" x14ac:dyDescent="0.25">
      <c r="A637">
        <f t="shared" si="31"/>
        <v>264</v>
      </c>
      <c r="B637" s="8">
        <v>43013</v>
      </c>
      <c r="C637" s="1" t="s">
        <v>23</v>
      </c>
      <c r="D637" s="1" t="s">
        <v>22</v>
      </c>
      <c r="E637" s="1"/>
      <c r="F637" s="1" t="s">
        <v>2</v>
      </c>
      <c r="G637" s="1"/>
      <c r="H637" s="1"/>
      <c r="I637" s="1"/>
      <c r="J637" s="1"/>
      <c r="K637" s="1">
        <v>1</v>
      </c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7"/>
      <c r="Y637" s="1" t="s">
        <v>576</v>
      </c>
      <c r="Z637" s="1"/>
      <c r="AA637" s="1" t="s">
        <v>0</v>
      </c>
      <c r="AB637" s="1"/>
    </row>
    <row r="638" spans="1:28" x14ac:dyDescent="0.25">
      <c r="A638">
        <f t="shared" si="31"/>
        <v>264</v>
      </c>
      <c r="B638" s="8">
        <v>43013</v>
      </c>
      <c r="C638" s="1" t="s">
        <v>23</v>
      </c>
      <c r="D638" s="1" t="s">
        <v>22</v>
      </c>
      <c r="E638" s="1"/>
      <c r="F638" s="1" t="s">
        <v>319</v>
      </c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>
        <v>1</v>
      </c>
      <c r="V638" s="1"/>
      <c r="W638" s="1"/>
      <c r="X638" s="7"/>
      <c r="Y638" s="1" t="s">
        <v>576</v>
      </c>
      <c r="Z638" s="1"/>
      <c r="AA638" s="1" t="s">
        <v>0</v>
      </c>
      <c r="AB638" s="1"/>
    </row>
    <row r="639" spans="1:28" x14ac:dyDescent="0.25">
      <c r="A639">
        <f t="shared" si="31"/>
        <v>265</v>
      </c>
      <c r="B639" s="23">
        <v>43013</v>
      </c>
      <c r="C639" t="s">
        <v>233</v>
      </c>
      <c r="F639" t="s">
        <v>7</v>
      </c>
      <c r="G639">
        <v>9</v>
      </c>
      <c r="H639">
        <v>9</v>
      </c>
      <c r="U639">
        <v>1</v>
      </c>
      <c r="X639" s="21">
        <v>108379.22</v>
      </c>
      <c r="Y639" s="9" t="s">
        <v>577</v>
      </c>
      <c r="AA639" t="s">
        <v>95</v>
      </c>
    </row>
    <row r="640" spans="1:28" x14ac:dyDescent="0.25">
      <c r="A640">
        <f t="shared" si="31"/>
        <v>266</v>
      </c>
      <c r="B640" s="8">
        <v>43018</v>
      </c>
      <c r="C640" s="1" t="s">
        <v>214</v>
      </c>
      <c r="D640" s="1"/>
      <c r="E640" s="1"/>
      <c r="F640" s="1" t="s">
        <v>5</v>
      </c>
      <c r="G640" s="1">
        <v>10</v>
      </c>
      <c r="H640" s="9">
        <v>10</v>
      </c>
      <c r="I640" s="1"/>
      <c r="J640" s="1"/>
      <c r="K640" s="1"/>
      <c r="L640" s="1">
        <v>45</v>
      </c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7">
        <v>360531.33</v>
      </c>
      <c r="Y640" s="1" t="s">
        <v>578</v>
      </c>
      <c r="Z640" s="1"/>
      <c r="AA640" s="1" t="s">
        <v>0</v>
      </c>
      <c r="AB640" s="1"/>
    </row>
    <row r="641" spans="1:28" x14ac:dyDescent="0.25">
      <c r="A641">
        <f t="shared" si="31"/>
        <v>266</v>
      </c>
      <c r="B641" s="8">
        <v>43018</v>
      </c>
      <c r="C641" s="1" t="s">
        <v>214</v>
      </c>
      <c r="D641" s="1"/>
      <c r="E641" s="1"/>
      <c r="F641" s="9" t="s">
        <v>14</v>
      </c>
      <c r="G641" s="1">
        <v>11</v>
      </c>
      <c r="H641" s="1">
        <v>11</v>
      </c>
      <c r="I641" s="1"/>
      <c r="J641" s="1"/>
      <c r="K641" s="1"/>
      <c r="L641" s="1">
        <v>80</v>
      </c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7"/>
      <c r="Y641" s="1" t="s">
        <v>578</v>
      </c>
      <c r="Z641" s="1"/>
      <c r="AA641" s="1" t="s">
        <v>0</v>
      </c>
      <c r="AB641" s="1"/>
    </row>
    <row r="642" spans="1:28" x14ac:dyDescent="0.25">
      <c r="A642">
        <f t="shared" si="31"/>
        <v>266</v>
      </c>
      <c r="B642" s="8">
        <v>43018</v>
      </c>
      <c r="C642" s="1" t="s">
        <v>214</v>
      </c>
      <c r="D642" s="1"/>
      <c r="E642" s="1"/>
      <c r="F642" s="1" t="s">
        <v>6</v>
      </c>
      <c r="G642" s="1">
        <v>0</v>
      </c>
      <c r="H642" s="1">
        <v>0</v>
      </c>
      <c r="I642" s="1"/>
      <c r="J642" s="1"/>
      <c r="K642" s="1"/>
      <c r="L642" s="1">
        <v>1</v>
      </c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7"/>
      <c r="Y642" s="1" t="s">
        <v>578</v>
      </c>
      <c r="Z642" s="1"/>
      <c r="AA642" s="1" t="s">
        <v>0</v>
      </c>
      <c r="AB642" s="1"/>
    </row>
    <row r="643" spans="1:28" x14ac:dyDescent="0.25">
      <c r="A643">
        <f t="shared" ref="A643:A706" si="34">IF(AND(B643=B642,C643=C642,D643=D642,AA643=AA642), A642,A642+1)</f>
        <v>266</v>
      </c>
      <c r="B643" s="8">
        <v>43018</v>
      </c>
      <c r="C643" s="1" t="s">
        <v>214</v>
      </c>
      <c r="D643" s="1"/>
      <c r="E643" s="1"/>
      <c r="F643" s="1" t="s">
        <v>2</v>
      </c>
      <c r="G643" s="1"/>
      <c r="H643" s="1"/>
      <c r="I643" s="1"/>
      <c r="J643" s="1"/>
      <c r="K643" s="1">
        <v>1</v>
      </c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7"/>
      <c r="Y643" s="1" t="s">
        <v>578</v>
      </c>
      <c r="Z643" s="1"/>
      <c r="AA643" s="1" t="s">
        <v>0</v>
      </c>
      <c r="AB643" s="1"/>
    </row>
    <row r="644" spans="1:28" x14ac:dyDescent="0.25">
      <c r="A644">
        <f t="shared" si="34"/>
        <v>266</v>
      </c>
      <c r="B644" s="8">
        <v>43018</v>
      </c>
      <c r="C644" s="1" t="s">
        <v>214</v>
      </c>
      <c r="D644" s="1"/>
      <c r="E644" s="1"/>
      <c r="F644" s="1" t="s">
        <v>319</v>
      </c>
      <c r="G644" s="1"/>
      <c r="H644" s="9"/>
      <c r="I644" s="1"/>
      <c r="J644" s="1"/>
      <c r="K644" s="1"/>
      <c r="L644" s="1"/>
      <c r="M644" s="1"/>
      <c r="N644" s="1"/>
      <c r="O644" s="1"/>
      <c r="P644" s="9"/>
      <c r="Q644" s="1"/>
      <c r="R644" s="1"/>
      <c r="S644" s="9"/>
      <c r="T644" s="1"/>
      <c r="U644" s="1">
        <v>1</v>
      </c>
      <c r="V644" s="1"/>
      <c r="W644" s="1"/>
      <c r="X644" s="7"/>
      <c r="Y644" s="1" t="s">
        <v>578</v>
      </c>
      <c r="Z644" s="1"/>
      <c r="AA644" s="1" t="s">
        <v>0</v>
      </c>
      <c r="AB644" s="1"/>
    </row>
    <row r="645" spans="1:28" x14ac:dyDescent="0.25">
      <c r="A645">
        <f t="shared" si="34"/>
        <v>267</v>
      </c>
      <c r="B645" s="8">
        <v>43018</v>
      </c>
      <c r="C645" s="1" t="s">
        <v>19</v>
      </c>
      <c r="D645" s="1" t="s">
        <v>97</v>
      </c>
      <c r="E645" s="1" t="s">
        <v>11</v>
      </c>
      <c r="F645" s="1" t="s">
        <v>16</v>
      </c>
      <c r="G645" s="1">
        <v>44</v>
      </c>
      <c r="H645" s="1">
        <v>11</v>
      </c>
      <c r="I645" s="1">
        <v>5</v>
      </c>
      <c r="J645" s="1">
        <v>28</v>
      </c>
      <c r="K645" s="1"/>
      <c r="L645" s="1">
        <v>42</v>
      </c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7">
        <v>93334.5</v>
      </c>
      <c r="Y645" s="1" t="s">
        <v>579</v>
      </c>
      <c r="Z645" s="1"/>
      <c r="AA645" s="1" t="s">
        <v>0</v>
      </c>
      <c r="AB645" s="1"/>
    </row>
    <row r="646" spans="1:28" x14ac:dyDescent="0.25">
      <c r="A646">
        <f t="shared" si="34"/>
        <v>268</v>
      </c>
      <c r="B646" s="23">
        <v>43019</v>
      </c>
      <c r="C646" t="s">
        <v>30</v>
      </c>
      <c r="F646" t="s">
        <v>16</v>
      </c>
      <c r="G646">
        <f t="shared" ref="G646:G654" si="35">SUM(H646:J646)</f>
        <v>45</v>
      </c>
      <c r="H646">
        <v>45</v>
      </c>
      <c r="K646">
        <v>1</v>
      </c>
      <c r="M646">
        <v>1</v>
      </c>
      <c r="P646">
        <v>24</v>
      </c>
      <c r="T646">
        <v>1</v>
      </c>
      <c r="X646" s="21">
        <v>105609</v>
      </c>
      <c r="Y646" t="s">
        <v>580</v>
      </c>
      <c r="AA646" t="s">
        <v>32</v>
      </c>
    </row>
    <row r="647" spans="1:28" x14ac:dyDescent="0.25">
      <c r="A647">
        <f t="shared" si="34"/>
        <v>268</v>
      </c>
      <c r="B647" s="23">
        <v>43019</v>
      </c>
      <c r="C647" t="s">
        <v>30</v>
      </c>
      <c r="F647" t="s">
        <v>14</v>
      </c>
      <c r="G647">
        <f t="shared" si="35"/>
        <v>0</v>
      </c>
      <c r="U647">
        <v>1</v>
      </c>
      <c r="X647" s="21"/>
      <c r="Y647" t="s">
        <v>580</v>
      </c>
      <c r="AA647" t="s">
        <v>32</v>
      </c>
    </row>
    <row r="648" spans="1:28" x14ac:dyDescent="0.25">
      <c r="A648">
        <f t="shared" si="34"/>
        <v>269</v>
      </c>
      <c r="B648" s="23">
        <v>43019</v>
      </c>
      <c r="C648" t="s">
        <v>19</v>
      </c>
      <c r="F648" t="s">
        <v>26</v>
      </c>
      <c r="G648">
        <f t="shared" si="35"/>
        <v>25</v>
      </c>
      <c r="H648">
        <v>25</v>
      </c>
      <c r="K648">
        <v>1</v>
      </c>
      <c r="P648">
        <v>31</v>
      </c>
      <c r="X648" s="21">
        <v>64629.23</v>
      </c>
      <c r="Y648" t="s">
        <v>581</v>
      </c>
      <c r="AA648" t="s">
        <v>32</v>
      </c>
    </row>
    <row r="649" spans="1:28" x14ac:dyDescent="0.25">
      <c r="A649">
        <f t="shared" si="34"/>
        <v>269</v>
      </c>
      <c r="B649" s="23">
        <v>43019</v>
      </c>
      <c r="C649" t="s">
        <v>19</v>
      </c>
      <c r="F649" t="s">
        <v>8</v>
      </c>
      <c r="G649">
        <f t="shared" si="35"/>
        <v>6</v>
      </c>
      <c r="H649">
        <v>6</v>
      </c>
      <c r="X649" s="21"/>
      <c r="Y649" t="s">
        <v>581</v>
      </c>
      <c r="AA649" t="s">
        <v>32</v>
      </c>
    </row>
    <row r="650" spans="1:28" x14ac:dyDescent="0.25">
      <c r="A650">
        <f t="shared" si="34"/>
        <v>269</v>
      </c>
      <c r="B650" s="23">
        <v>43019</v>
      </c>
      <c r="C650" t="s">
        <v>19</v>
      </c>
      <c r="F650" t="s">
        <v>58</v>
      </c>
      <c r="G650">
        <f t="shared" si="35"/>
        <v>0</v>
      </c>
      <c r="U650">
        <v>1</v>
      </c>
      <c r="X650" s="21"/>
      <c r="Y650" t="s">
        <v>581</v>
      </c>
      <c r="AA650" t="s">
        <v>32</v>
      </c>
    </row>
    <row r="651" spans="1:28" x14ac:dyDescent="0.25">
      <c r="A651">
        <f t="shared" si="34"/>
        <v>270</v>
      </c>
      <c r="B651" s="23">
        <v>43019</v>
      </c>
      <c r="C651" t="s">
        <v>22</v>
      </c>
      <c r="F651" t="s">
        <v>16</v>
      </c>
      <c r="G651">
        <f t="shared" si="35"/>
        <v>51</v>
      </c>
      <c r="H651">
        <v>51</v>
      </c>
      <c r="K651">
        <v>1</v>
      </c>
      <c r="M651">
        <v>2</v>
      </c>
      <c r="P651">
        <v>35</v>
      </c>
      <c r="T651">
        <v>1</v>
      </c>
      <c r="X651" s="21">
        <v>126736.46</v>
      </c>
      <c r="Y651" t="s">
        <v>582</v>
      </c>
      <c r="AA651" t="s">
        <v>32</v>
      </c>
    </row>
    <row r="652" spans="1:28" x14ac:dyDescent="0.25">
      <c r="A652">
        <f t="shared" si="34"/>
        <v>270</v>
      </c>
      <c r="B652" s="23">
        <v>43019</v>
      </c>
      <c r="C652" t="s">
        <v>22</v>
      </c>
      <c r="F652" t="s">
        <v>7</v>
      </c>
      <c r="G652">
        <f t="shared" si="35"/>
        <v>4</v>
      </c>
      <c r="H652">
        <v>4</v>
      </c>
      <c r="X652" s="21"/>
      <c r="Y652" t="s">
        <v>582</v>
      </c>
      <c r="AA652" t="s">
        <v>32</v>
      </c>
    </row>
    <row r="653" spans="1:28" x14ac:dyDescent="0.25">
      <c r="A653">
        <f t="shared" si="34"/>
        <v>270</v>
      </c>
      <c r="B653" s="23">
        <v>43019</v>
      </c>
      <c r="C653" t="s">
        <v>22</v>
      </c>
      <c r="F653" t="s">
        <v>24</v>
      </c>
      <c r="G653">
        <f t="shared" si="35"/>
        <v>8</v>
      </c>
      <c r="H653">
        <v>8</v>
      </c>
      <c r="X653" s="21"/>
      <c r="Y653" t="s">
        <v>582</v>
      </c>
      <c r="AA653" t="s">
        <v>32</v>
      </c>
    </row>
    <row r="654" spans="1:28" x14ac:dyDescent="0.25">
      <c r="A654">
        <f t="shared" si="34"/>
        <v>270</v>
      </c>
      <c r="B654" s="23">
        <v>43019</v>
      </c>
      <c r="C654" t="s">
        <v>22</v>
      </c>
      <c r="F654" t="s">
        <v>14</v>
      </c>
      <c r="G654">
        <f t="shared" si="35"/>
        <v>0</v>
      </c>
      <c r="U654">
        <v>1</v>
      </c>
      <c r="X654" s="21"/>
      <c r="Y654" t="s">
        <v>582</v>
      </c>
      <c r="AA654" t="s">
        <v>32</v>
      </c>
    </row>
    <row r="655" spans="1:28" x14ac:dyDescent="0.25">
      <c r="A655">
        <f t="shared" si="34"/>
        <v>271</v>
      </c>
      <c r="B655" s="8">
        <v>43020</v>
      </c>
      <c r="C655" s="1" t="s">
        <v>22</v>
      </c>
      <c r="D655" s="1"/>
      <c r="E655" s="1"/>
      <c r="F655" s="1" t="s">
        <v>20</v>
      </c>
      <c r="G655" s="1">
        <v>9</v>
      </c>
      <c r="H655" s="9">
        <v>9</v>
      </c>
      <c r="I655" s="1"/>
      <c r="J655" s="1"/>
      <c r="K655" s="1"/>
      <c r="L655" s="1">
        <v>19</v>
      </c>
      <c r="M655" s="1"/>
      <c r="N655" s="1"/>
      <c r="O655" s="1"/>
      <c r="P655" s="9"/>
      <c r="Q655" s="1"/>
      <c r="R655" s="1"/>
      <c r="S655" s="1"/>
      <c r="T655" s="1"/>
      <c r="U655" s="1"/>
      <c r="V655" s="1"/>
      <c r="W655" s="1"/>
      <c r="X655" s="7">
        <v>194240.58</v>
      </c>
      <c r="Y655" s="1" t="s">
        <v>583</v>
      </c>
      <c r="Z655" s="1"/>
      <c r="AA655" s="1" t="s">
        <v>0</v>
      </c>
      <c r="AB655" s="1"/>
    </row>
    <row r="656" spans="1:28" x14ac:dyDescent="0.25">
      <c r="A656">
        <f t="shared" si="34"/>
        <v>271</v>
      </c>
      <c r="B656" s="8">
        <v>43020</v>
      </c>
      <c r="C656" s="1" t="s">
        <v>22</v>
      </c>
      <c r="D656" s="1"/>
      <c r="E656" s="1"/>
      <c r="F656" s="1" t="s">
        <v>58</v>
      </c>
      <c r="G656" s="1">
        <v>5</v>
      </c>
      <c r="H656" s="1">
        <v>5</v>
      </c>
      <c r="I656" s="1"/>
      <c r="J656" s="1"/>
      <c r="K656" s="1"/>
      <c r="L656" s="1">
        <v>15</v>
      </c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7"/>
      <c r="Y656" s="1" t="s">
        <v>583</v>
      </c>
      <c r="Z656" s="1"/>
      <c r="AA656" s="1" t="s">
        <v>0</v>
      </c>
      <c r="AB656" s="1"/>
    </row>
    <row r="657" spans="1:28" x14ac:dyDescent="0.25">
      <c r="A657">
        <f t="shared" si="34"/>
        <v>271</v>
      </c>
      <c r="B657" s="8">
        <v>43020</v>
      </c>
      <c r="C657" s="1" t="s">
        <v>22</v>
      </c>
      <c r="D657" s="1"/>
      <c r="E657" s="1"/>
      <c r="F657" s="1" t="s">
        <v>319</v>
      </c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>
        <v>2</v>
      </c>
      <c r="V657" s="1"/>
      <c r="W657" s="1"/>
      <c r="X657" s="7"/>
      <c r="Y657" s="1" t="s">
        <v>583</v>
      </c>
      <c r="Z657" s="1"/>
      <c r="AA657" s="1" t="s">
        <v>0</v>
      </c>
      <c r="AB657" s="1"/>
    </row>
    <row r="658" spans="1:28" x14ac:dyDescent="0.25">
      <c r="A658">
        <f t="shared" si="34"/>
        <v>272</v>
      </c>
      <c r="B658" s="8">
        <v>43025</v>
      </c>
      <c r="C658" s="1" t="s">
        <v>11</v>
      </c>
      <c r="D658" s="1" t="s">
        <v>19</v>
      </c>
      <c r="E658" s="1"/>
      <c r="F658" s="1" t="s">
        <v>16</v>
      </c>
      <c r="G658" s="1">
        <v>138</v>
      </c>
      <c r="H658" s="9">
        <v>52</v>
      </c>
      <c r="I658" s="1">
        <v>86</v>
      </c>
      <c r="J658" s="1"/>
      <c r="K658" s="1"/>
      <c r="L658" s="1">
        <v>43</v>
      </c>
      <c r="M658" s="9"/>
      <c r="N658" s="1"/>
      <c r="O658" s="1"/>
      <c r="P658" s="9">
        <v>21</v>
      </c>
      <c r="Q658" s="1">
        <v>22</v>
      </c>
      <c r="R658" s="1"/>
      <c r="S658" s="9"/>
      <c r="T658" s="1"/>
      <c r="U658" s="1"/>
      <c r="V658" s="1"/>
      <c r="W658" s="1"/>
      <c r="X658" s="7">
        <v>93950.02</v>
      </c>
      <c r="Y658" s="1" t="s">
        <v>497</v>
      </c>
      <c r="Z658" s="1"/>
      <c r="AA658" s="1" t="s">
        <v>0</v>
      </c>
      <c r="AB658" s="1"/>
    </row>
    <row r="659" spans="1:28" x14ac:dyDescent="0.25">
      <c r="A659">
        <f t="shared" si="34"/>
        <v>272</v>
      </c>
      <c r="B659" s="8">
        <v>43025</v>
      </c>
      <c r="C659" s="1" t="s">
        <v>11</v>
      </c>
      <c r="D659" s="1" t="s">
        <v>19</v>
      </c>
      <c r="E659" s="1"/>
      <c r="F659" s="9" t="s">
        <v>2</v>
      </c>
      <c r="G659" s="1"/>
      <c r="H659" s="1"/>
      <c r="I659" s="1"/>
      <c r="J659" s="1"/>
      <c r="K659" s="1">
        <v>1</v>
      </c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7"/>
      <c r="Y659" s="1" t="s">
        <v>497</v>
      </c>
      <c r="Z659" s="1"/>
      <c r="AA659" s="1" t="s">
        <v>0</v>
      </c>
      <c r="AB659" s="1"/>
    </row>
    <row r="660" spans="1:28" x14ac:dyDescent="0.25">
      <c r="A660">
        <f t="shared" si="34"/>
        <v>272</v>
      </c>
      <c r="B660" s="8">
        <v>43025</v>
      </c>
      <c r="C660" s="1" t="s">
        <v>11</v>
      </c>
      <c r="D660" s="1" t="s">
        <v>19</v>
      </c>
      <c r="E660" s="1"/>
      <c r="F660" s="1" t="s">
        <v>319</v>
      </c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>
        <v>1</v>
      </c>
      <c r="V660" s="1"/>
      <c r="W660" s="1"/>
      <c r="X660" s="7"/>
      <c r="Y660" s="1" t="s">
        <v>497</v>
      </c>
      <c r="Z660" s="1"/>
      <c r="AA660" s="1" t="s">
        <v>0</v>
      </c>
      <c r="AB660" s="1"/>
    </row>
    <row r="661" spans="1:28" x14ac:dyDescent="0.25">
      <c r="A661">
        <f t="shared" si="34"/>
        <v>273</v>
      </c>
      <c r="B661" s="23">
        <v>43025</v>
      </c>
      <c r="C661" t="s">
        <v>379</v>
      </c>
      <c r="F661" t="s">
        <v>14</v>
      </c>
      <c r="G661">
        <v>6</v>
      </c>
      <c r="H661">
        <v>6</v>
      </c>
      <c r="U661">
        <v>1</v>
      </c>
      <c r="X661" s="21">
        <v>49208.41</v>
      </c>
      <c r="Y661" s="9" t="s">
        <v>584</v>
      </c>
      <c r="AA661" t="s">
        <v>95</v>
      </c>
    </row>
    <row r="662" spans="1:28" x14ac:dyDescent="0.25">
      <c r="A662">
        <f t="shared" si="34"/>
        <v>274</v>
      </c>
      <c r="B662" s="23">
        <v>43026</v>
      </c>
      <c r="C662" t="s">
        <v>30</v>
      </c>
      <c r="D662" t="s">
        <v>18</v>
      </c>
      <c r="F662" t="s">
        <v>16</v>
      </c>
      <c r="G662">
        <v>114</v>
      </c>
      <c r="H662">
        <v>66</v>
      </c>
      <c r="I662">
        <v>48</v>
      </c>
      <c r="X662" s="21">
        <v>90393.56</v>
      </c>
      <c r="Y662" s="9" t="s">
        <v>585</v>
      </c>
      <c r="AA662" t="s">
        <v>95</v>
      </c>
    </row>
    <row r="663" spans="1:28" x14ac:dyDescent="0.25">
      <c r="A663">
        <f t="shared" si="34"/>
        <v>275</v>
      </c>
      <c r="B663" s="23">
        <v>43026</v>
      </c>
      <c r="C663" t="s">
        <v>19</v>
      </c>
      <c r="F663" t="s">
        <v>26</v>
      </c>
      <c r="G663">
        <v>15</v>
      </c>
      <c r="H663">
        <v>15</v>
      </c>
      <c r="X663" s="21">
        <v>45475</v>
      </c>
      <c r="Y663" s="9" t="s">
        <v>586</v>
      </c>
      <c r="AA663" t="s">
        <v>95</v>
      </c>
    </row>
    <row r="664" spans="1:28" x14ac:dyDescent="0.25">
      <c r="A664">
        <f t="shared" si="34"/>
        <v>276</v>
      </c>
      <c r="B664" s="8">
        <v>43027</v>
      </c>
      <c r="C664" s="1" t="s">
        <v>11</v>
      </c>
      <c r="D664" s="1"/>
      <c r="E664" s="1"/>
      <c r="F664" s="1" t="s">
        <v>16</v>
      </c>
      <c r="G664" s="1">
        <v>80</v>
      </c>
      <c r="H664" s="1">
        <v>80</v>
      </c>
      <c r="I664" s="1"/>
      <c r="J664" s="1"/>
      <c r="K664" s="1"/>
      <c r="L664" s="1">
        <v>30</v>
      </c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7">
        <v>65809.47</v>
      </c>
      <c r="Y664" s="1" t="s">
        <v>587</v>
      </c>
      <c r="Z664" s="1"/>
      <c r="AA664" s="1" t="s">
        <v>0</v>
      </c>
      <c r="AB664" s="1"/>
    </row>
    <row r="665" spans="1:28" x14ac:dyDescent="0.25">
      <c r="A665">
        <f t="shared" si="34"/>
        <v>276</v>
      </c>
      <c r="B665" s="8">
        <v>43027</v>
      </c>
      <c r="C665" s="1" t="s">
        <v>11</v>
      </c>
      <c r="D665" s="1"/>
      <c r="E665" s="1"/>
      <c r="F665" s="1" t="s">
        <v>13</v>
      </c>
      <c r="G665" s="1">
        <v>1</v>
      </c>
      <c r="H665" s="9">
        <v>1</v>
      </c>
      <c r="I665" s="1"/>
      <c r="J665" s="1"/>
      <c r="K665" s="1"/>
      <c r="L665" s="1">
        <v>4</v>
      </c>
      <c r="M665" s="9"/>
      <c r="N665" s="1"/>
      <c r="O665" s="1"/>
      <c r="P665" s="9"/>
      <c r="Q665" s="1"/>
      <c r="R665" s="1"/>
      <c r="S665" s="1"/>
      <c r="T665" s="1"/>
      <c r="U665" s="1"/>
      <c r="V665" s="1"/>
      <c r="W665" s="1"/>
      <c r="X665" s="7"/>
      <c r="Y665" s="1" t="s">
        <v>587</v>
      </c>
      <c r="Z665" s="1"/>
      <c r="AA665" s="1" t="s">
        <v>0</v>
      </c>
      <c r="AB665" s="1"/>
    </row>
    <row r="666" spans="1:28" x14ac:dyDescent="0.25">
      <c r="A666">
        <f t="shared" si="34"/>
        <v>276</v>
      </c>
      <c r="B666" s="8">
        <v>43027</v>
      </c>
      <c r="C666" s="1" t="s">
        <v>11</v>
      </c>
      <c r="D666" s="1"/>
      <c r="E666" s="1"/>
      <c r="F666" s="9" t="s">
        <v>20</v>
      </c>
      <c r="G666" s="1">
        <v>1</v>
      </c>
      <c r="H666" s="9">
        <v>1</v>
      </c>
      <c r="I666" s="1"/>
      <c r="J666" s="1"/>
      <c r="K666" s="1"/>
      <c r="L666" s="1">
        <v>4</v>
      </c>
      <c r="M666" s="9"/>
      <c r="N666" s="1"/>
      <c r="O666" s="1"/>
      <c r="P666" s="9"/>
      <c r="Q666" s="1"/>
      <c r="R666" s="1"/>
      <c r="S666" s="1"/>
      <c r="T666" s="1"/>
      <c r="U666" s="1"/>
      <c r="V666" s="1"/>
      <c r="W666" s="1"/>
      <c r="X666" s="7"/>
      <c r="Y666" s="1" t="s">
        <v>587</v>
      </c>
      <c r="Z666" s="1"/>
      <c r="AA666" s="1" t="s">
        <v>0</v>
      </c>
      <c r="AB666" s="1"/>
    </row>
    <row r="667" spans="1:28" x14ac:dyDescent="0.25">
      <c r="A667">
        <f t="shared" si="34"/>
        <v>276</v>
      </c>
      <c r="B667" s="8">
        <v>43027</v>
      </c>
      <c r="C667" s="1" t="s">
        <v>11</v>
      </c>
      <c r="D667" s="1"/>
      <c r="E667" s="1"/>
      <c r="F667" s="1" t="s">
        <v>2</v>
      </c>
      <c r="G667" s="1"/>
      <c r="H667" s="1"/>
      <c r="I667" s="1"/>
      <c r="J667" s="1"/>
      <c r="K667" s="1">
        <v>1</v>
      </c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7"/>
      <c r="Y667" s="1" t="s">
        <v>587</v>
      </c>
      <c r="Z667" s="1"/>
      <c r="AA667" s="1" t="s">
        <v>0</v>
      </c>
      <c r="AB667" s="1"/>
    </row>
    <row r="668" spans="1:28" x14ac:dyDescent="0.25">
      <c r="A668">
        <f t="shared" si="34"/>
        <v>276</v>
      </c>
      <c r="B668" s="8">
        <v>43027</v>
      </c>
      <c r="C668" s="1" t="s">
        <v>11</v>
      </c>
      <c r="D668" s="1"/>
      <c r="E668" s="1"/>
      <c r="F668" s="1" t="s">
        <v>319</v>
      </c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>
        <v>1</v>
      </c>
      <c r="V668" s="1"/>
      <c r="W668" s="1"/>
      <c r="X668" s="7"/>
      <c r="Y668" s="1" t="s">
        <v>587</v>
      </c>
      <c r="Z668" s="1"/>
      <c r="AA668" s="1" t="s">
        <v>0</v>
      </c>
      <c r="AB668" s="1"/>
    </row>
    <row r="669" spans="1:28" x14ac:dyDescent="0.25">
      <c r="A669">
        <f t="shared" si="34"/>
        <v>277</v>
      </c>
      <c r="B669" s="8">
        <v>43027</v>
      </c>
      <c r="C669" s="1" t="s">
        <v>18</v>
      </c>
      <c r="D669" s="1" t="s">
        <v>30</v>
      </c>
      <c r="E669" s="1"/>
      <c r="F669" s="1" t="s">
        <v>14</v>
      </c>
      <c r="G669" s="1">
        <v>21</v>
      </c>
      <c r="H669" s="9">
        <v>9</v>
      </c>
      <c r="I669" s="1">
        <v>12</v>
      </c>
      <c r="J669" s="1"/>
      <c r="K669" s="1"/>
      <c r="L669" s="1">
        <v>42</v>
      </c>
      <c r="M669" s="1"/>
      <c r="N669" s="1"/>
      <c r="O669" s="1"/>
      <c r="P669" s="9"/>
      <c r="Q669" s="1"/>
      <c r="R669" s="1"/>
      <c r="S669" s="1"/>
      <c r="T669" s="1"/>
      <c r="U669" s="1"/>
      <c r="V669" s="1"/>
      <c r="W669" s="1"/>
      <c r="X669" s="7">
        <v>60280.07</v>
      </c>
      <c r="Y669" s="1" t="s">
        <v>588</v>
      </c>
      <c r="Z669" s="1"/>
      <c r="AA669" s="1" t="s">
        <v>0</v>
      </c>
      <c r="AB669" s="1"/>
    </row>
    <row r="670" spans="1:28" x14ac:dyDescent="0.25">
      <c r="A670">
        <f t="shared" si="34"/>
        <v>277</v>
      </c>
      <c r="B670" s="8">
        <v>43027</v>
      </c>
      <c r="C670" s="1" t="s">
        <v>18</v>
      </c>
      <c r="D670" s="1" t="s">
        <v>30</v>
      </c>
      <c r="E670" s="1"/>
      <c r="F670" s="1" t="s">
        <v>2</v>
      </c>
      <c r="G670" s="1"/>
      <c r="H670" s="1"/>
      <c r="I670" s="1"/>
      <c r="J670" s="1"/>
      <c r="K670" s="1">
        <v>1</v>
      </c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7"/>
      <c r="Y670" s="1" t="s">
        <v>588</v>
      </c>
      <c r="Z670" s="1"/>
      <c r="AA670" s="1" t="s">
        <v>0</v>
      </c>
      <c r="AB670" s="1"/>
    </row>
    <row r="671" spans="1:28" x14ac:dyDescent="0.25">
      <c r="A671">
        <f t="shared" si="34"/>
        <v>277</v>
      </c>
      <c r="B671" s="8">
        <v>43027</v>
      </c>
      <c r="C671" s="1" t="s">
        <v>18</v>
      </c>
      <c r="D671" s="1" t="s">
        <v>30</v>
      </c>
      <c r="E671" s="1"/>
      <c r="F671" s="1" t="s">
        <v>319</v>
      </c>
      <c r="G671" s="1"/>
      <c r="H671" s="9"/>
      <c r="I671" s="1"/>
      <c r="J671" s="1"/>
      <c r="K671" s="1"/>
      <c r="L671" s="1"/>
      <c r="M671" s="1"/>
      <c r="N671" s="1"/>
      <c r="O671" s="1"/>
      <c r="P671" s="9"/>
      <c r="Q671" s="1"/>
      <c r="R671" s="1"/>
      <c r="S671" s="1"/>
      <c r="T671" s="1"/>
      <c r="U671" s="1">
        <v>2</v>
      </c>
      <c r="V671" s="1"/>
      <c r="W671" s="1"/>
      <c r="X671" s="7"/>
      <c r="Y671" s="1" t="s">
        <v>588</v>
      </c>
      <c r="Z671" s="1"/>
      <c r="AA671" s="1" t="s">
        <v>0</v>
      </c>
      <c r="AB671" s="1"/>
    </row>
    <row r="672" spans="1:28" x14ac:dyDescent="0.25">
      <c r="A672">
        <f t="shared" si="34"/>
        <v>278</v>
      </c>
      <c r="B672" s="8">
        <v>43031</v>
      </c>
      <c r="C672" s="1" t="s">
        <v>253</v>
      </c>
      <c r="D672" s="1"/>
      <c r="E672" s="1"/>
      <c r="F672" s="1" t="s">
        <v>16</v>
      </c>
      <c r="G672" s="1">
        <v>2</v>
      </c>
      <c r="H672" s="9">
        <v>2</v>
      </c>
      <c r="I672" s="1"/>
      <c r="J672" s="1"/>
      <c r="K672" s="1"/>
      <c r="L672" s="1">
        <v>14</v>
      </c>
      <c r="M672" s="1"/>
      <c r="N672" s="1"/>
      <c r="O672" s="1"/>
      <c r="P672" s="9"/>
      <c r="Q672" s="1"/>
      <c r="R672" s="1"/>
      <c r="S672" s="1"/>
      <c r="T672" s="1"/>
      <c r="U672" s="1"/>
      <c r="V672" s="1"/>
      <c r="W672" s="1"/>
      <c r="X672" s="7">
        <v>64948.2</v>
      </c>
      <c r="Y672" s="1" t="s">
        <v>589</v>
      </c>
      <c r="Z672" s="1"/>
      <c r="AA672" s="1" t="s">
        <v>0</v>
      </c>
      <c r="AB672" s="1"/>
    </row>
    <row r="673" spans="1:28" x14ac:dyDescent="0.25">
      <c r="A673">
        <f t="shared" si="34"/>
        <v>278</v>
      </c>
      <c r="B673" s="8">
        <v>43031</v>
      </c>
      <c r="C673" s="1" t="s">
        <v>253</v>
      </c>
      <c r="D673" s="1"/>
      <c r="E673" s="1"/>
      <c r="F673" s="1" t="s">
        <v>2</v>
      </c>
      <c r="G673" s="1"/>
      <c r="H673" s="9"/>
      <c r="I673" s="1"/>
      <c r="J673" s="1"/>
      <c r="K673" s="1">
        <v>1</v>
      </c>
      <c r="L673" s="1"/>
      <c r="M673" s="1"/>
      <c r="N673" s="1"/>
      <c r="O673" s="1"/>
      <c r="P673" s="9"/>
      <c r="Q673" s="1"/>
      <c r="R673" s="1"/>
      <c r="S673" s="1"/>
      <c r="T673" s="1"/>
      <c r="U673" s="1"/>
      <c r="V673" s="1"/>
      <c r="W673" s="1"/>
      <c r="X673" s="7"/>
      <c r="Y673" s="1" t="s">
        <v>589</v>
      </c>
      <c r="Z673" s="1"/>
      <c r="AA673" s="1" t="s">
        <v>0</v>
      </c>
      <c r="AB673" s="1"/>
    </row>
    <row r="674" spans="1:28" x14ac:dyDescent="0.25">
      <c r="A674">
        <f t="shared" si="34"/>
        <v>278</v>
      </c>
      <c r="B674" s="8">
        <v>43031</v>
      </c>
      <c r="C674" s="1" t="s">
        <v>253</v>
      </c>
      <c r="D674" s="1"/>
      <c r="E674" s="1"/>
      <c r="F674" s="1" t="s">
        <v>319</v>
      </c>
      <c r="G674" s="1"/>
      <c r="H674" s="9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>
        <v>1</v>
      </c>
      <c r="V674" s="1"/>
      <c r="W674" s="1"/>
      <c r="X674" s="7"/>
      <c r="Y674" s="1" t="s">
        <v>589</v>
      </c>
      <c r="Z674" s="1"/>
      <c r="AA674" s="1" t="s">
        <v>0</v>
      </c>
      <c r="AB674" s="1"/>
    </row>
    <row r="675" spans="1:28" x14ac:dyDescent="0.25">
      <c r="A675">
        <f t="shared" si="34"/>
        <v>279</v>
      </c>
      <c r="B675" s="8">
        <v>43032</v>
      </c>
      <c r="C675" s="1" t="s">
        <v>590</v>
      </c>
      <c r="D675" s="1"/>
      <c r="E675" s="1"/>
      <c r="F675" s="1" t="s">
        <v>8</v>
      </c>
      <c r="G675" s="1">
        <v>4</v>
      </c>
      <c r="H675" s="1">
        <v>4</v>
      </c>
      <c r="I675" s="1"/>
      <c r="J675" s="1"/>
      <c r="K675" s="1"/>
      <c r="L675" s="1">
        <v>8</v>
      </c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7">
        <v>29399.71</v>
      </c>
      <c r="Y675" s="1" t="s">
        <v>591</v>
      </c>
      <c r="Z675" s="1"/>
      <c r="AA675" s="1" t="s">
        <v>0</v>
      </c>
      <c r="AB675" s="1"/>
    </row>
    <row r="676" spans="1:28" x14ac:dyDescent="0.25">
      <c r="A676">
        <f t="shared" si="34"/>
        <v>279</v>
      </c>
      <c r="B676" s="8">
        <v>43032</v>
      </c>
      <c r="C676" s="1" t="s">
        <v>590</v>
      </c>
      <c r="D676" s="1"/>
      <c r="E676" s="1"/>
      <c r="F676" s="1" t="s">
        <v>319</v>
      </c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>
        <v>2</v>
      </c>
      <c r="V676" s="1"/>
      <c r="W676" s="1"/>
      <c r="X676" s="7"/>
      <c r="Y676" s="1" t="s">
        <v>591</v>
      </c>
      <c r="Z676" s="1"/>
      <c r="AA676" s="1" t="s">
        <v>0</v>
      </c>
      <c r="AB676" s="1"/>
    </row>
    <row r="677" spans="1:28" x14ac:dyDescent="0.25">
      <c r="A677">
        <f t="shared" si="34"/>
        <v>280</v>
      </c>
      <c r="B677" s="23">
        <v>43032</v>
      </c>
      <c r="C677" t="s">
        <v>214</v>
      </c>
      <c r="F677" t="s">
        <v>16</v>
      </c>
      <c r="G677">
        <v>14</v>
      </c>
      <c r="H677">
        <v>14</v>
      </c>
      <c r="X677" s="21">
        <v>178118.14</v>
      </c>
      <c r="Y677" s="9" t="s">
        <v>592</v>
      </c>
      <c r="AA677" t="s">
        <v>95</v>
      </c>
    </row>
    <row r="678" spans="1:28" x14ac:dyDescent="0.25">
      <c r="A678">
        <f t="shared" si="34"/>
        <v>281</v>
      </c>
      <c r="B678" s="23">
        <v>43033</v>
      </c>
      <c r="C678" t="s">
        <v>19</v>
      </c>
      <c r="F678" t="s">
        <v>26</v>
      </c>
      <c r="G678">
        <f t="shared" ref="G678:G680" si="36">SUM(H678:J678)</f>
        <v>25</v>
      </c>
      <c r="H678">
        <v>25</v>
      </c>
      <c r="K678">
        <v>1</v>
      </c>
      <c r="M678">
        <v>1</v>
      </c>
      <c r="P678">
        <v>29</v>
      </c>
      <c r="T678">
        <v>1</v>
      </c>
      <c r="X678" s="21">
        <v>63163.67</v>
      </c>
      <c r="Y678" t="s">
        <v>593</v>
      </c>
      <c r="AA678" t="s">
        <v>32</v>
      </c>
    </row>
    <row r="679" spans="1:28" x14ac:dyDescent="0.25">
      <c r="A679">
        <f t="shared" si="34"/>
        <v>281</v>
      </c>
      <c r="B679" s="23">
        <v>43033</v>
      </c>
      <c r="C679" t="s">
        <v>19</v>
      </c>
      <c r="F679" t="s">
        <v>8</v>
      </c>
      <c r="G679">
        <f t="shared" si="36"/>
        <v>6</v>
      </c>
      <c r="H679">
        <v>6</v>
      </c>
      <c r="X679" s="21"/>
      <c r="Y679" t="s">
        <v>593</v>
      </c>
      <c r="AA679" t="s">
        <v>32</v>
      </c>
    </row>
    <row r="680" spans="1:28" x14ac:dyDescent="0.25">
      <c r="A680">
        <f t="shared" si="34"/>
        <v>281</v>
      </c>
      <c r="B680" s="23">
        <v>43033</v>
      </c>
      <c r="C680" t="s">
        <v>19</v>
      </c>
      <c r="F680" t="s">
        <v>13</v>
      </c>
      <c r="G680">
        <f t="shared" si="36"/>
        <v>0</v>
      </c>
      <c r="U680">
        <v>1</v>
      </c>
      <c r="X680" s="21"/>
      <c r="Y680" t="s">
        <v>593</v>
      </c>
      <c r="AA680" t="s">
        <v>32</v>
      </c>
    </row>
    <row r="681" spans="1:28" x14ac:dyDescent="0.25">
      <c r="A681">
        <f t="shared" si="34"/>
        <v>282</v>
      </c>
      <c r="B681" s="23">
        <v>43034</v>
      </c>
      <c r="C681" t="s">
        <v>214</v>
      </c>
      <c r="F681" t="s">
        <v>27</v>
      </c>
      <c r="G681">
        <v>4</v>
      </c>
      <c r="H681">
        <v>4</v>
      </c>
      <c r="U681">
        <v>1</v>
      </c>
      <c r="X681" s="21">
        <v>101139.61</v>
      </c>
      <c r="Y681" t="s">
        <v>594</v>
      </c>
      <c r="AA681" t="s">
        <v>95</v>
      </c>
    </row>
    <row r="682" spans="1:28" x14ac:dyDescent="0.25">
      <c r="A682">
        <f t="shared" si="34"/>
        <v>283</v>
      </c>
      <c r="B682" s="23">
        <v>43041</v>
      </c>
      <c r="C682" t="s">
        <v>165</v>
      </c>
      <c r="F682" t="s">
        <v>9</v>
      </c>
      <c r="G682">
        <v>37</v>
      </c>
      <c r="H682">
        <v>37</v>
      </c>
      <c r="X682" s="21">
        <v>41309</v>
      </c>
      <c r="Y682" t="s">
        <v>595</v>
      </c>
      <c r="AA682" t="s">
        <v>95</v>
      </c>
    </row>
    <row r="683" spans="1:28" x14ac:dyDescent="0.25">
      <c r="A683">
        <f t="shared" si="34"/>
        <v>284</v>
      </c>
      <c r="B683" s="8">
        <v>43042</v>
      </c>
      <c r="C683" s="1" t="s">
        <v>19</v>
      </c>
      <c r="D683" s="1" t="s">
        <v>242</v>
      </c>
      <c r="E683" s="1"/>
      <c r="F683" s="1" t="s">
        <v>58</v>
      </c>
      <c r="G683" s="1">
        <v>22</v>
      </c>
      <c r="H683" s="9">
        <v>14</v>
      </c>
      <c r="I683" s="1">
        <v>8</v>
      </c>
      <c r="J683" s="1"/>
      <c r="K683" s="1"/>
      <c r="L683" s="1">
        <v>22</v>
      </c>
      <c r="M683" s="9"/>
      <c r="N683" s="1"/>
      <c r="O683" s="1"/>
      <c r="P683" s="9"/>
      <c r="Q683" s="1"/>
      <c r="R683" s="1"/>
      <c r="S683" s="1"/>
      <c r="T683" s="1"/>
      <c r="U683" s="1"/>
      <c r="V683" s="1"/>
      <c r="W683" s="1"/>
      <c r="X683" s="7">
        <v>15899.37</v>
      </c>
      <c r="Y683" s="1" t="s">
        <v>596</v>
      </c>
      <c r="Z683" s="1"/>
      <c r="AA683" s="1" t="s">
        <v>0</v>
      </c>
      <c r="AB683" s="1"/>
    </row>
    <row r="684" spans="1:28" x14ac:dyDescent="0.25">
      <c r="A684">
        <f t="shared" si="34"/>
        <v>284</v>
      </c>
      <c r="B684" s="8">
        <v>43042</v>
      </c>
      <c r="C684" s="1" t="s">
        <v>19</v>
      </c>
      <c r="D684" s="1" t="s">
        <v>242</v>
      </c>
      <c r="E684" s="1"/>
      <c r="F684" s="1" t="s">
        <v>8</v>
      </c>
      <c r="G684" s="1">
        <v>0</v>
      </c>
      <c r="H684" s="9"/>
      <c r="I684" s="1">
        <v>0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7"/>
      <c r="Y684" s="1" t="s">
        <v>596</v>
      </c>
      <c r="Z684" s="1"/>
      <c r="AA684" s="1" t="s">
        <v>0</v>
      </c>
      <c r="AB684" s="1"/>
    </row>
    <row r="685" spans="1:28" x14ac:dyDescent="0.25">
      <c r="A685">
        <f t="shared" si="34"/>
        <v>285</v>
      </c>
      <c r="B685" s="23">
        <v>43045</v>
      </c>
      <c r="C685" t="s">
        <v>165</v>
      </c>
      <c r="F685" t="s">
        <v>9</v>
      </c>
      <c r="G685">
        <v>36</v>
      </c>
      <c r="H685">
        <v>36</v>
      </c>
      <c r="X685" s="21">
        <v>66660</v>
      </c>
      <c r="Y685" s="9" t="s">
        <v>597</v>
      </c>
      <c r="AA685" t="s">
        <v>95</v>
      </c>
    </row>
    <row r="686" spans="1:28" x14ac:dyDescent="0.25">
      <c r="A686">
        <f t="shared" si="34"/>
        <v>286</v>
      </c>
      <c r="B686" s="23">
        <v>43045</v>
      </c>
      <c r="C686" t="s">
        <v>19</v>
      </c>
      <c r="F686" t="s">
        <v>26</v>
      </c>
      <c r="G686">
        <v>15</v>
      </c>
      <c r="H686">
        <v>15</v>
      </c>
      <c r="X686" s="21">
        <v>39119.85</v>
      </c>
      <c r="Y686" s="9" t="s">
        <v>598</v>
      </c>
      <c r="AA686" t="s">
        <v>95</v>
      </c>
    </row>
    <row r="687" spans="1:28" x14ac:dyDescent="0.25">
      <c r="A687">
        <f t="shared" si="34"/>
        <v>287</v>
      </c>
      <c r="B687" s="8">
        <v>43046</v>
      </c>
      <c r="C687" s="1" t="s">
        <v>18</v>
      </c>
      <c r="D687" s="1"/>
      <c r="E687" s="1"/>
      <c r="F687" s="1" t="s">
        <v>16</v>
      </c>
      <c r="G687" s="1">
        <v>66</v>
      </c>
      <c r="H687" s="9">
        <v>66</v>
      </c>
      <c r="I687" s="1"/>
      <c r="J687" s="1"/>
      <c r="K687" s="1"/>
      <c r="L687" s="1">
        <v>30</v>
      </c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7">
        <v>52177.79</v>
      </c>
      <c r="Y687" s="1" t="s">
        <v>599</v>
      </c>
      <c r="Z687" s="1"/>
      <c r="AA687" s="1" t="s">
        <v>0</v>
      </c>
      <c r="AB687" s="1"/>
    </row>
    <row r="688" spans="1:28" x14ac:dyDescent="0.25">
      <c r="A688">
        <f t="shared" si="34"/>
        <v>288</v>
      </c>
      <c r="B688" s="8">
        <v>43046</v>
      </c>
      <c r="C688" s="1" t="s">
        <v>19</v>
      </c>
      <c r="D688" s="1" t="s">
        <v>22</v>
      </c>
      <c r="E688" s="1"/>
      <c r="F688" s="1" t="s">
        <v>20</v>
      </c>
      <c r="G688" s="1">
        <v>13</v>
      </c>
      <c r="H688" s="1">
        <v>13</v>
      </c>
      <c r="I688" s="1">
        <v>0</v>
      </c>
      <c r="J688" s="1"/>
      <c r="K688" s="1"/>
      <c r="L688" s="1">
        <v>37</v>
      </c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7">
        <v>121774.8</v>
      </c>
      <c r="Y688" s="1" t="s">
        <v>600</v>
      </c>
      <c r="Z688" s="1"/>
      <c r="AA688" s="1" t="s">
        <v>0</v>
      </c>
      <c r="AB688" s="1"/>
    </row>
    <row r="689" spans="1:28" x14ac:dyDescent="0.25">
      <c r="A689">
        <f t="shared" si="34"/>
        <v>288</v>
      </c>
      <c r="B689" s="8">
        <v>43046</v>
      </c>
      <c r="C689" s="1" t="s">
        <v>19</v>
      </c>
      <c r="D689" s="1" t="s">
        <v>22</v>
      </c>
      <c r="E689" s="1"/>
      <c r="F689" s="1" t="s">
        <v>319</v>
      </c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>
        <v>1</v>
      </c>
      <c r="V689" s="1"/>
      <c r="W689" s="1"/>
      <c r="X689" s="7"/>
      <c r="Y689" s="1" t="s">
        <v>600</v>
      </c>
      <c r="Z689" s="1"/>
      <c r="AA689" s="1" t="s">
        <v>0</v>
      </c>
      <c r="AB689" s="1"/>
    </row>
    <row r="690" spans="1:28" x14ac:dyDescent="0.25">
      <c r="A690">
        <f t="shared" si="34"/>
        <v>289</v>
      </c>
      <c r="B690" s="8">
        <v>43047</v>
      </c>
      <c r="C690" s="1" t="s">
        <v>47</v>
      </c>
      <c r="D690" s="1"/>
      <c r="E690" s="1"/>
      <c r="F690" s="1" t="s">
        <v>14</v>
      </c>
      <c r="G690" s="1">
        <v>7</v>
      </c>
      <c r="H690" s="9">
        <v>7</v>
      </c>
      <c r="I690" s="1"/>
      <c r="J690" s="1"/>
      <c r="K690" s="1"/>
      <c r="L690" s="1">
        <v>30</v>
      </c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7">
        <v>475056.96</v>
      </c>
      <c r="Y690" s="1" t="s">
        <v>601</v>
      </c>
      <c r="Z690" s="1"/>
      <c r="AA690" s="1" t="s">
        <v>0</v>
      </c>
      <c r="AB690" s="1"/>
    </row>
    <row r="691" spans="1:28" x14ac:dyDescent="0.25">
      <c r="A691">
        <f t="shared" si="34"/>
        <v>289</v>
      </c>
      <c r="B691" s="8">
        <v>43047</v>
      </c>
      <c r="C691" s="1" t="s">
        <v>47</v>
      </c>
      <c r="D691" s="1"/>
      <c r="E691" s="1"/>
      <c r="F691" s="1" t="s">
        <v>8</v>
      </c>
      <c r="G691" s="1">
        <v>1</v>
      </c>
      <c r="H691" s="1">
        <v>1</v>
      </c>
      <c r="I691" s="1"/>
      <c r="J691" s="1"/>
      <c r="K691" s="1"/>
      <c r="L691" s="1">
        <v>5</v>
      </c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7"/>
      <c r="Y691" s="1" t="s">
        <v>601</v>
      </c>
      <c r="Z691" s="1"/>
      <c r="AA691" s="1" t="s">
        <v>0</v>
      </c>
      <c r="AB691" s="1"/>
    </row>
    <row r="692" spans="1:28" x14ac:dyDescent="0.25">
      <c r="A692">
        <f t="shared" si="34"/>
        <v>289</v>
      </c>
      <c r="B692" s="8">
        <v>43047</v>
      </c>
      <c r="C692" s="1" t="s">
        <v>47</v>
      </c>
      <c r="D692" s="1"/>
      <c r="E692" s="1"/>
      <c r="F692" s="1" t="s">
        <v>27</v>
      </c>
      <c r="G692" s="1">
        <v>1</v>
      </c>
      <c r="H692" s="1">
        <v>1</v>
      </c>
      <c r="I692" s="1"/>
      <c r="J692" s="1"/>
      <c r="K692" s="1"/>
      <c r="L692" s="1">
        <v>8</v>
      </c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7"/>
      <c r="Y692" s="1" t="s">
        <v>601</v>
      </c>
      <c r="Z692" s="1"/>
      <c r="AA692" s="1" t="s">
        <v>0</v>
      </c>
      <c r="AB692" s="1"/>
    </row>
    <row r="693" spans="1:28" x14ac:dyDescent="0.25">
      <c r="A693">
        <f t="shared" si="34"/>
        <v>289</v>
      </c>
      <c r="B693" s="8">
        <v>43047</v>
      </c>
      <c r="C693" s="1" t="s">
        <v>47</v>
      </c>
      <c r="D693" s="1"/>
      <c r="E693" s="1"/>
      <c r="F693" s="1" t="s">
        <v>16</v>
      </c>
      <c r="G693" s="1">
        <v>8</v>
      </c>
      <c r="H693" s="1">
        <v>8</v>
      </c>
      <c r="I693" s="1"/>
      <c r="J693" s="1"/>
      <c r="K693" s="1"/>
      <c r="L693" s="1">
        <v>20</v>
      </c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7"/>
      <c r="Y693" s="1" t="s">
        <v>601</v>
      </c>
      <c r="Z693" s="1"/>
      <c r="AA693" s="1" t="s">
        <v>0</v>
      </c>
      <c r="AB693" s="1"/>
    </row>
    <row r="694" spans="1:28" x14ac:dyDescent="0.25">
      <c r="A694">
        <f t="shared" si="34"/>
        <v>289</v>
      </c>
      <c r="B694" s="8">
        <v>43047</v>
      </c>
      <c r="C694" s="1" t="s">
        <v>47</v>
      </c>
      <c r="D694" s="1"/>
      <c r="E694" s="1"/>
      <c r="F694" s="1" t="s">
        <v>24</v>
      </c>
      <c r="G694" s="1">
        <v>7</v>
      </c>
      <c r="H694" s="1">
        <v>7</v>
      </c>
      <c r="I694" s="1"/>
      <c r="J694" s="1"/>
      <c r="K694" s="1"/>
      <c r="L694" s="1">
        <v>55</v>
      </c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7"/>
      <c r="Y694" s="1" t="s">
        <v>601</v>
      </c>
      <c r="Z694" s="1"/>
      <c r="AA694" s="1" t="s">
        <v>0</v>
      </c>
      <c r="AB694" s="1"/>
    </row>
    <row r="695" spans="1:28" x14ac:dyDescent="0.25">
      <c r="A695">
        <f t="shared" si="34"/>
        <v>289</v>
      </c>
      <c r="B695" s="8">
        <v>43047</v>
      </c>
      <c r="C695" s="1" t="s">
        <v>47</v>
      </c>
      <c r="D695" s="1"/>
      <c r="E695" s="1"/>
      <c r="F695" s="1" t="s">
        <v>64</v>
      </c>
      <c r="G695" s="1">
        <v>2</v>
      </c>
      <c r="H695" s="1">
        <v>2</v>
      </c>
      <c r="I695" s="1"/>
      <c r="J695" s="1"/>
      <c r="K695" s="1"/>
      <c r="L695" s="1">
        <v>5</v>
      </c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7"/>
      <c r="Y695" s="1" t="s">
        <v>601</v>
      </c>
      <c r="Z695" s="1"/>
      <c r="AA695" s="1" t="s">
        <v>0</v>
      </c>
      <c r="AB695" s="1"/>
    </row>
    <row r="696" spans="1:28" x14ac:dyDescent="0.25">
      <c r="A696">
        <f t="shared" si="34"/>
        <v>289</v>
      </c>
      <c r="B696" s="8">
        <v>43047</v>
      </c>
      <c r="C696" s="1" t="s">
        <v>47</v>
      </c>
      <c r="D696" s="1"/>
      <c r="E696" s="1"/>
      <c r="F696" s="1" t="s">
        <v>400</v>
      </c>
      <c r="G696" s="1">
        <v>1</v>
      </c>
      <c r="H696" s="1">
        <v>1</v>
      </c>
      <c r="I696" s="1"/>
      <c r="J696" s="1"/>
      <c r="K696" s="1"/>
      <c r="L696" s="1">
        <v>3</v>
      </c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7"/>
      <c r="Y696" s="1" t="s">
        <v>601</v>
      </c>
      <c r="Z696" s="1"/>
      <c r="AA696" s="1" t="s">
        <v>0</v>
      </c>
      <c r="AB696" s="1"/>
    </row>
    <row r="697" spans="1:28" x14ac:dyDescent="0.25">
      <c r="A697">
        <f t="shared" si="34"/>
        <v>289</v>
      </c>
      <c r="B697" s="8">
        <v>43047</v>
      </c>
      <c r="C697" s="1" t="s">
        <v>47</v>
      </c>
      <c r="D697" s="1"/>
      <c r="E697" s="1"/>
      <c r="F697" s="1" t="s">
        <v>5</v>
      </c>
      <c r="G697" s="1">
        <v>7</v>
      </c>
      <c r="H697" s="1">
        <v>7</v>
      </c>
      <c r="I697" s="1"/>
      <c r="J697" s="1"/>
      <c r="K697" s="1"/>
      <c r="L697" s="1">
        <v>18</v>
      </c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7"/>
      <c r="Y697" s="1" t="s">
        <v>601</v>
      </c>
      <c r="Z697" s="1"/>
      <c r="AA697" s="1" t="s">
        <v>0</v>
      </c>
      <c r="AB697" s="1"/>
    </row>
    <row r="698" spans="1:28" x14ac:dyDescent="0.25">
      <c r="A698">
        <f t="shared" si="34"/>
        <v>289</v>
      </c>
      <c r="B698" s="8">
        <v>43047</v>
      </c>
      <c r="C698" s="1" t="s">
        <v>47</v>
      </c>
      <c r="D698" s="1"/>
      <c r="E698" s="1"/>
      <c r="F698" s="1" t="s">
        <v>2</v>
      </c>
      <c r="G698" s="1"/>
      <c r="H698" s="1"/>
      <c r="I698" s="1"/>
      <c r="J698" s="1"/>
      <c r="K698" s="1">
        <v>1</v>
      </c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7"/>
      <c r="Y698" s="1" t="s">
        <v>601</v>
      </c>
      <c r="Z698" s="1"/>
      <c r="AA698" s="1" t="s">
        <v>0</v>
      </c>
      <c r="AB698" s="1"/>
    </row>
    <row r="699" spans="1:28" x14ac:dyDescent="0.25">
      <c r="A699">
        <f t="shared" si="34"/>
        <v>289</v>
      </c>
      <c r="B699" s="8">
        <v>43047</v>
      </c>
      <c r="C699" s="1" t="s">
        <v>47</v>
      </c>
      <c r="D699" s="1"/>
      <c r="E699" s="1"/>
      <c r="F699" s="1" t="s">
        <v>319</v>
      </c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>
        <v>2</v>
      </c>
      <c r="V699" s="1"/>
      <c r="W699" s="1"/>
      <c r="X699" s="7"/>
      <c r="Y699" s="1" t="s">
        <v>601</v>
      </c>
      <c r="Z699" s="1"/>
      <c r="AA699" s="1" t="s">
        <v>0</v>
      </c>
      <c r="AB699" s="1"/>
    </row>
    <row r="700" spans="1:28" x14ac:dyDescent="0.25">
      <c r="A700">
        <f t="shared" si="34"/>
        <v>290</v>
      </c>
      <c r="B700" s="8">
        <v>43047</v>
      </c>
      <c r="C700" s="1" t="s">
        <v>165</v>
      </c>
      <c r="D700" s="1"/>
      <c r="E700" s="1"/>
      <c r="F700" s="1" t="s">
        <v>16</v>
      </c>
      <c r="G700" s="1">
        <v>20</v>
      </c>
      <c r="H700" s="1">
        <v>20</v>
      </c>
      <c r="I700" s="1"/>
      <c r="J700" s="1"/>
      <c r="K700" s="1"/>
      <c r="L700" s="1">
        <v>69</v>
      </c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7">
        <v>65294.59</v>
      </c>
      <c r="Y700" s="1" t="s">
        <v>602</v>
      </c>
      <c r="Z700" s="1"/>
      <c r="AA700" s="1" t="s">
        <v>0</v>
      </c>
      <c r="AB700" s="1"/>
    </row>
    <row r="701" spans="1:28" x14ac:dyDescent="0.25">
      <c r="A701">
        <f t="shared" si="34"/>
        <v>290</v>
      </c>
      <c r="B701" s="8">
        <v>43047</v>
      </c>
      <c r="C701" s="1" t="s">
        <v>165</v>
      </c>
      <c r="D701" s="1"/>
      <c r="E701" s="1"/>
      <c r="F701" s="1" t="s">
        <v>319</v>
      </c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>
        <v>1</v>
      </c>
      <c r="V701" s="1"/>
      <c r="W701" s="1"/>
      <c r="X701" s="7"/>
      <c r="Y701" s="1" t="s">
        <v>602</v>
      </c>
      <c r="Z701" s="1"/>
      <c r="AA701" s="1" t="s">
        <v>0</v>
      </c>
      <c r="AB701" s="1"/>
    </row>
    <row r="702" spans="1:28" x14ac:dyDescent="0.25">
      <c r="A702">
        <f t="shared" si="34"/>
        <v>291</v>
      </c>
      <c r="B702" s="23">
        <v>43047</v>
      </c>
      <c r="C702" t="s">
        <v>19</v>
      </c>
      <c r="F702" t="s">
        <v>26</v>
      </c>
      <c r="G702">
        <f t="shared" ref="G702:G704" si="37">SUM(H702:J702)</f>
        <v>25</v>
      </c>
      <c r="H702">
        <v>25</v>
      </c>
      <c r="K702">
        <v>1</v>
      </c>
      <c r="M702">
        <v>2</v>
      </c>
      <c r="P702">
        <v>29</v>
      </c>
      <c r="T702">
        <v>5</v>
      </c>
      <c r="X702" s="21">
        <v>54572.87</v>
      </c>
      <c r="Y702" t="s">
        <v>603</v>
      </c>
      <c r="AA702" t="s">
        <v>32</v>
      </c>
    </row>
    <row r="703" spans="1:28" x14ac:dyDescent="0.25">
      <c r="A703">
        <f t="shared" si="34"/>
        <v>291</v>
      </c>
      <c r="B703" s="23">
        <v>43047</v>
      </c>
      <c r="C703" t="s">
        <v>19</v>
      </c>
      <c r="F703" t="s">
        <v>8</v>
      </c>
      <c r="G703">
        <f t="shared" si="37"/>
        <v>6</v>
      </c>
      <c r="H703">
        <v>6</v>
      </c>
      <c r="X703" s="21"/>
      <c r="Y703" t="s">
        <v>603</v>
      </c>
      <c r="AA703" t="s">
        <v>32</v>
      </c>
    </row>
    <row r="704" spans="1:28" x14ac:dyDescent="0.25">
      <c r="A704">
        <f t="shared" si="34"/>
        <v>291</v>
      </c>
      <c r="B704" s="23">
        <v>43047</v>
      </c>
      <c r="C704" t="s">
        <v>19</v>
      </c>
      <c r="F704" t="s">
        <v>99</v>
      </c>
      <c r="G704">
        <f t="shared" si="37"/>
        <v>0</v>
      </c>
      <c r="U704">
        <v>1</v>
      </c>
      <c r="X704" s="21"/>
      <c r="Y704" t="s">
        <v>603</v>
      </c>
      <c r="AA704" t="s">
        <v>32</v>
      </c>
    </row>
    <row r="705" spans="1:28" x14ac:dyDescent="0.25">
      <c r="A705">
        <f t="shared" si="34"/>
        <v>292</v>
      </c>
      <c r="B705" s="23">
        <v>43048</v>
      </c>
      <c r="C705" t="s">
        <v>165</v>
      </c>
      <c r="F705" t="s">
        <v>9</v>
      </c>
      <c r="G705">
        <v>40</v>
      </c>
      <c r="H705">
        <v>40</v>
      </c>
      <c r="X705" s="21">
        <v>40349.5</v>
      </c>
      <c r="Y705" t="s">
        <v>604</v>
      </c>
      <c r="AA705" t="s">
        <v>95</v>
      </c>
    </row>
    <row r="706" spans="1:28" x14ac:dyDescent="0.25">
      <c r="A706">
        <f t="shared" si="34"/>
        <v>293</v>
      </c>
      <c r="B706" s="23">
        <v>43052</v>
      </c>
      <c r="C706" t="s">
        <v>165</v>
      </c>
      <c r="F706" t="s">
        <v>9</v>
      </c>
      <c r="G706">
        <v>40</v>
      </c>
      <c r="H706">
        <v>40</v>
      </c>
      <c r="X706" s="21">
        <v>45551</v>
      </c>
      <c r="Y706" t="s">
        <v>605</v>
      </c>
      <c r="AA706" t="s">
        <v>95</v>
      </c>
    </row>
    <row r="707" spans="1:28" x14ac:dyDescent="0.25">
      <c r="A707">
        <f t="shared" ref="A707:A770" si="38">IF(AND(B707=B706,C707=C706,D707=D706,AA707=AA706), A706,A706+1)</f>
        <v>294</v>
      </c>
      <c r="B707" s="23">
        <v>43053</v>
      </c>
      <c r="C707" t="s">
        <v>22</v>
      </c>
      <c r="F707" t="s">
        <v>16</v>
      </c>
      <c r="G707">
        <f t="shared" ref="G707:G709" si="39">SUM(H707:J707)</f>
        <v>46</v>
      </c>
      <c r="H707">
        <v>46</v>
      </c>
      <c r="K707">
        <v>1</v>
      </c>
      <c r="M707">
        <v>2</v>
      </c>
      <c r="P707">
        <v>39</v>
      </c>
      <c r="T707">
        <v>1</v>
      </c>
      <c r="X707" s="21">
        <v>4242.55</v>
      </c>
      <c r="Y707" t="s">
        <v>606</v>
      </c>
      <c r="AA707" t="s">
        <v>32</v>
      </c>
    </row>
    <row r="708" spans="1:28" x14ac:dyDescent="0.25">
      <c r="A708">
        <f t="shared" si="38"/>
        <v>294</v>
      </c>
      <c r="B708" s="23">
        <v>43053</v>
      </c>
      <c r="C708" t="s">
        <v>22</v>
      </c>
      <c r="F708" t="s">
        <v>14</v>
      </c>
      <c r="G708">
        <f t="shared" si="39"/>
        <v>0</v>
      </c>
      <c r="U708">
        <v>1</v>
      </c>
      <c r="X708" s="21"/>
      <c r="Y708" t="s">
        <v>606</v>
      </c>
      <c r="AA708" t="s">
        <v>32</v>
      </c>
    </row>
    <row r="709" spans="1:28" x14ac:dyDescent="0.25">
      <c r="A709">
        <f t="shared" si="38"/>
        <v>294</v>
      </c>
      <c r="B709" s="23">
        <v>43053</v>
      </c>
      <c r="C709" t="s">
        <v>22</v>
      </c>
      <c r="F709" t="s">
        <v>22</v>
      </c>
      <c r="G709">
        <f t="shared" si="39"/>
        <v>0</v>
      </c>
      <c r="U709">
        <v>2</v>
      </c>
      <c r="X709" s="21"/>
      <c r="Y709" t="s">
        <v>606</v>
      </c>
      <c r="AA709" t="s">
        <v>32</v>
      </c>
    </row>
    <row r="710" spans="1:28" x14ac:dyDescent="0.25">
      <c r="A710">
        <f t="shared" si="38"/>
        <v>295</v>
      </c>
      <c r="B710" s="8">
        <v>43054</v>
      </c>
      <c r="C710" s="1" t="s">
        <v>11</v>
      </c>
      <c r="D710" s="1"/>
      <c r="E710" s="1"/>
      <c r="F710" s="1" t="s">
        <v>14</v>
      </c>
      <c r="G710" s="1">
        <v>4</v>
      </c>
      <c r="H710" s="9">
        <v>4</v>
      </c>
      <c r="I710" s="1"/>
      <c r="J710" s="1"/>
      <c r="K710" s="1"/>
      <c r="L710" s="1">
        <v>20</v>
      </c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7">
        <v>81644.28</v>
      </c>
      <c r="Y710" s="1" t="s">
        <v>607</v>
      </c>
      <c r="Z710" s="1"/>
      <c r="AA710" s="1" t="s">
        <v>0</v>
      </c>
      <c r="AB710" s="1"/>
    </row>
    <row r="711" spans="1:28" x14ac:dyDescent="0.25">
      <c r="A711">
        <f t="shared" si="38"/>
        <v>295</v>
      </c>
      <c r="B711" s="8">
        <v>43054</v>
      </c>
      <c r="C711" s="1" t="s">
        <v>11</v>
      </c>
      <c r="D711" s="1"/>
      <c r="E711" s="1"/>
      <c r="F711" s="1" t="s">
        <v>16</v>
      </c>
      <c r="G711" s="1">
        <v>35</v>
      </c>
      <c r="H711" s="9">
        <v>35</v>
      </c>
      <c r="I711" s="1"/>
      <c r="J711" s="1"/>
      <c r="K711" s="1"/>
      <c r="L711" s="1">
        <v>25</v>
      </c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7"/>
      <c r="Y711" s="1" t="s">
        <v>607</v>
      </c>
      <c r="Z711" s="1"/>
      <c r="AA711" s="1" t="s">
        <v>0</v>
      </c>
      <c r="AB711" s="1"/>
    </row>
    <row r="712" spans="1:28" x14ac:dyDescent="0.25">
      <c r="A712">
        <f t="shared" si="38"/>
        <v>295</v>
      </c>
      <c r="B712" s="8">
        <v>43054</v>
      </c>
      <c r="C712" s="1" t="s">
        <v>11</v>
      </c>
      <c r="D712" s="1"/>
      <c r="E712" s="1"/>
      <c r="F712" s="1" t="s">
        <v>5</v>
      </c>
      <c r="G712" s="1">
        <v>7</v>
      </c>
      <c r="H712" s="9">
        <v>7</v>
      </c>
      <c r="I712" s="1"/>
      <c r="J712" s="1"/>
      <c r="K712" s="1"/>
      <c r="L712" s="1">
        <v>13</v>
      </c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7"/>
      <c r="Y712" s="1" t="s">
        <v>607</v>
      </c>
      <c r="Z712" s="1"/>
      <c r="AA712" s="1" t="s">
        <v>0</v>
      </c>
      <c r="AB712" s="1"/>
    </row>
    <row r="713" spans="1:28" x14ac:dyDescent="0.25">
      <c r="A713">
        <f t="shared" si="38"/>
        <v>295</v>
      </c>
      <c r="B713" s="8">
        <v>43054</v>
      </c>
      <c r="C713" s="1" t="s">
        <v>11</v>
      </c>
      <c r="D713" s="1"/>
      <c r="E713" s="1"/>
      <c r="F713" s="1" t="s">
        <v>319</v>
      </c>
      <c r="G713" s="1"/>
      <c r="H713" s="9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>
        <v>1</v>
      </c>
      <c r="V713" s="1"/>
      <c r="W713" s="1"/>
      <c r="X713" s="7"/>
      <c r="Y713" s="1" t="s">
        <v>607</v>
      </c>
      <c r="Z713" s="1"/>
      <c r="AA713" s="1" t="s">
        <v>0</v>
      </c>
      <c r="AB713" s="1"/>
    </row>
    <row r="714" spans="1:28" x14ac:dyDescent="0.25">
      <c r="A714">
        <f t="shared" si="38"/>
        <v>296</v>
      </c>
      <c r="B714" s="23">
        <v>43054</v>
      </c>
      <c r="C714" t="s">
        <v>19</v>
      </c>
      <c r="F714" t="s">
        <v>26</v>
      </c>
      <c r="G714">
        <f t="shared" ref="G714:G717" si="40">SUM(H714:J714)</f>
        <v>25</v>
      </c>
      <c r="H714">
        <v>25</v>
      </c>
      <c r="K714">
        <v>2</v>
      </c>
      <c r="P714">
        <v>31</v>
      </c>
      <c r="X714" s="21">
        <v>53649.18</v>
      </c>
      <c r="Y714" t="s">
        <v>608</v>
      </c>
      <c r="AA714" t="s">
        <v>32</v>
      </c>
    </row>
    <row r="715" spans="1:28" x14ac:dyDescent="0.25">
      <c r="A715">
        <f t="shared" si="38"/>
        <v>296</v>
      </c>
      <c r="B715" s="23">
        <v>43054</v>
      </c>
      <c r="C715" t="s">
        <v>19</v>
      </c>
      <c r="F715" t="s">
        <v>8</v>
      </c>
      <c r="G715">
        <f t="shared" si="40"/>
        <v>6</v>
      </c>
      <c r="H715">
        <v>6</v>
      </c>
      <c r="X715" s="21"/>
      <c r="Y715" t="s">
        <v>608</v>
      </c>
      <c r="AA715" t="s">
        <v>32</v>
      </c>
    </row>
    <row r="716" spans="1:28" x14ac:dyDescent="0.25">
      <c r="A716">
        <f t="shared" si="38"/>
        <v>296</v>
      </c>
      <c r="B716" s="23">
        <v>43054</v>
      </c>
      <c r="C716" t="s">
        <v>19</v>
      </c>
      <c r="F716" t="s">
        <v>39</v>
      </c>
      <c r="G716">
        <f t="shared" si="40"/>
        <v>0</v>
      </c>
      <c r="U716">
        <v>1</v>
      </c>
      <c r="X716" s="21"/>
      <c r="Y716" t="s">
        <v>608</v>
      </c>
      <c r="AA716" t="s">
        <v>32</v>
      </c>
    </row>
    <row r="717" spans="1:28" x14ac:dyDescent="0.25">
      <c r="A717">
        <f t="shared" si="38"/>
        <v>296</v>
      </c>
      <c r="B717" s="23">
        <v>43054</v>
      </c>
      <c r="C717" t="s">
        <v>19</v>
      </c>
      <c r="F717" t="s">
        <v>19</v>
      </c>
      <c r="G717">
        <f t="shared" si="40"/>
        <v>0</v>
      </c>
      <c r="U717">
        <v>1</v>
      </c>
      <c r="X717" s="21"/>
      <c r="Y717" t="s">
        <v>608</v>
      </c>
      <c r="AA717" t="s">
        <v>32</v>
      </c>
    </row>
    <row r="718" spans="1:28" x14ac:dyDescent="0.25">
      <c r="A718">
        <f t="shared" si="38"/>
        <v>297</v>
      </c>
      <c r="B718" s="8">
        <v>43055</v>
      </c>
      <c r="C718" s="1" t="s">
        <v>178</v>
      </c>
      <c r="D718" s="1" t="s">
        <v>19</v>
      </c>
      <c r="E718" s="1" t="s">
        <v>30</v>
      </c>
      <c r="F718" s="1" t="s">
        <v>16</v>
      </c>
      <c r="G718" s="1">
        <v>112</v>
      </c>
      <c r="H718" s="9">
        <v>38</v>
      </c>
      <c r="I718" s="1">
        <v>25</v>
      </c>
      <c r="J718" s="1">
        <v>49</v>
      </c>
      <c r="K718" s="1"/>
      <c r="L718" s="1">
        <v>53</v>
      </c>
      <c r="M718" s="1"/>
      <c r="N718" s="1"/>
      <c r="O718" s="1"/>
      <c r="P718" s="1">
        <v>10</v>
      </c>
      <c r="Q718" s="1">
        <v>12</v>
      </c>
      <c r="R718" s="1">
        <v>31</v>
      </c>
      <c r="S718" s="1"/>
      <c r="T718" s="1"/>
      <c r="U718" s="1"/>
      <c r="V718" s="1"/>
      <c r="W718" s="1"/>
      <c r="X718" s="7">
        <v>98888.1</v>
      </c>
      <c r="Y718" s="1" t="s">
        <v>609</v>
      </c>
      <c r="Z718" s="1"/>
      <c r="AA718" s="1" t="s">
        <v>0</v>
      </c>
      <c r="AB718" s="1"/>
    </row>
    <row r="719" spans="1:28" x14ac:dyDescent="0.25">
      <c r="A719">
        <f t="shared" si="38"/>
        <v>297</v>
      </c>
      <c r="B719" s="8">
        <v>43055</v>
      </c>
      <c r="C719" s="1" t="s">
        <v>178</v>
      </c>
      <c r="D719" s="1" t="s">
        <v>19</v>
      </c>
      <c r="E719" s="1" t="s">
        <v>30</v>
      </c>
      <c r="F719" s="1" t="s">
        <v>319</v>
      </c>
      <c r="G719" s="1"/>
      <c r="H719" s="9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>
        <v>1</v>
      </c>
      <c r="V719" s="1"/>
      <c r="W719" s="1"/>
      <c r="X719" s="7"/>
      <c r="Y719" s="1" t="s">
        <v>609</v>
      </c>
      <c r="Z719" s="1"/>
      <c r="AA719" s="1" t="s">
        <v>0</v>
      </c>
      <c r="AB719" s="1"/>
    </row>
    <row r="720" spans="1:28" x14ac:dyDescent="0.25">
      <c r="A720">
        <f t="shared" si="38"/>
        <v>298</v>
      </c>
      <c r="B720" s="23">
        <v>43055</v>
      </c>
      <c r="C720" t="s">
        <v>165</v>
      </c>
      <c r="F720" t="s">
        <v>9</v>
      </c>
      <c r="G720">
        <v>32</v>
      </c>
      <c r="H720">
        <v>32</v>
      </c>
      <c r="X720" s="21">
        <v>39541.5</v>
      </c>
      <c r="Y720" t="s">
        <v>610</v>
      </c>
      <c r="AA720" t="s">
        <v>95</v>
      </c>
    </row>
    <row r="721" spans="1:28" x14ac:dyDescent="0.25">
      <c r="A721">
        <f t="shared" si="38"/>
        <v>299</v>
      </c>
      <c r="B721" s="8">
        <v>43059</v>
      </c>
      <c r="C721" s="1" t="s">
        <v>214</v>
      </c>
      <c r="D721" s="1"/>
      <c r="E721" s="1"/>
      <c r="F721" s="1" t="s">
        <v>13</v>
      </c>
      <c r="G721" s="1">
        <v>20</v>
      </c>
      <c r="H721" s="1">
        <v>20</v>
      </c>
      <c r="I721" s="1"/>
      <c r="J721" s="1"/>
      <c r="K721" s="1"/>
      <c r="L721" s="1">
        <v>66</v>
      </c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7">
        <v>6575.52</v>
      </c>
      <c r="Y721" s="1" t="s">
        <v>611</v>
      </c>
      <c r="Z721" s="1"/>
      <c r="AA721" s="1" t="s">
        <v>0</v>
      </c>
      <c r="AB721" s="1"/>
    </row>
    <row r="722" spans="1:28" x14ac:dyDescent="0.25">
      <c r="A722">
        <f t="shared" si="38"/>
        <v>299</v>
      </c>
      <c r="B722" s="8">
        <v>43059</v>
      </c>
      <c r="C722" s="1" t="s">
        <v>214</v>
      </c>
      <c r="D722" s="1"/>
      <c r="E722" s="1"/>
      <c r="F722" s="1" t="s">
        <v>8</v>
      </c>
      <c r="G722" s="1">
        <v>1</v>
      </c>
      <c r="H722" s="1">
        <v>1</v>
      </c>
      <c r="I722" s="1"/>
      <c r="J722" s="1"/>
      <c r="K722" s="1"/>
      <c r="L722" s="1">
        <v>5</v>
      </c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7"/>
      <c r="Y722" s="1" t="s">
        <v>611</v>
      </c>
      <c r="Z722" s="1"/>
      <c r="AA722" s="1" t="s">
        <v>0</v>
      </c>
      <c r="AB722" s="1"/>
    </row>
    <row r="723" spans="1:28" x14ac:dyDescent="0.25">
      <c r="A723">
        <f t="shared" si="38"/>
        <v>299</v>
      </c>
      <c r="B723" s="8">
        <v>43059</v>
      </c>
      <c r="C723" s="1" t="s">
        <v>214</v>
      </c>
      <c r="D723" s="1"/>
      <c r="E723" s="1"/>
      <c r="F723" s="1" t="s">
        <v>27</v>
      </c>
      <c r="G723" s="1">
        <v>5</v>
      </c>
      <c r="H723" s="9">
        <v>5</v>
      </c>
      <c r="I723" s="1"/>
      <c r="J723" s="1"/>
      <c r="K723" s="1"/>
      <c r="L723" s="1">
        <v>13</v>
      </c>
      <c r="M723" s="9"/>
      <c r="N723" s="1"/>
      <c r="O723" s="1"/>
      <c r="P723" s="9"/>
      <c r="Q723" s="1"/>
      <c r="R723" s="1"/>
      <c r="S723" s="1"/>
      <c r="T723" s="1"/>
      <c r="U723" s="1"/>
      <c r="V723" s="1"/>
      <c r="W723" s="1"/>
      <c r="X723" s="7"/>
      <c r="Y723" s="1" t="s">
        <v>611</v>
      </c>
      <c r="Z723" s="1"/>
      <c r="AA723" s="1" t="s">
        <v>0</v>
      </c>
      <c r="AB723" s="1"/>
    </row>
    <row r="724" spans="1:28" x14ac:dyDescent="0.25">
      <c r="A724">
        <f t="shared" si="38"/>
        <v>299</v>
      </c>
      <c r="B724" s="8">
        <v>43059</v>
      </c>
      <c r="C724" s="1" t="s">
        <v>214</v>
      </c>
      <c r="D724" s="1"/>
      <c r="E724" s="1"/>
      <c r="F724" s="1" t="s">
        <v>26</v>
      </c>
      <c r="G724" s="1">
        <v>1</v>
      </c>
      <c r="H724" s="1">
        <v>1</v>
      </c>
      <c r="I724" s="1"/>
      <c r="J724" s="1"/>
      <c r="K724" s="1"/>
      <c r="L724" s="1">
        <v>4</v>
      </c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7"/>
      <c r="Y724" s="1" t="s">
        <v>611</v>
      </c>
      <c r="Z724" s="1"/>
      <c r="AA724" s="1" t="s">
        <v>0</v>
      </c>
      <c r="AB724" s="1"/>
    </row>
    <row r="725" spans="1:28" x14ac:dyDescent="0.25">
      <c r="A725">
        <f t="shared" si="38"/>
        <v>299</v>
      </c>
      <c r="B725" s="8">
        <v>43059</v>
      </c>
      <c r="C725" s="1" t="s">
        <v>214</v>
      </c>
      <c r="D725" s="1"/>
      <c r="E725" s="1"/>
      <c r="F725" s="1" t="s">
        <v>400</v>
      </c>
      <c r="G725" s="1">
        <v>1</v>
      </c>
      <c r="H725" s="9">
        <v>1</v>
      </c>
      <c r="I725" s="1"/>
      <c r="J725" s="1"/>
      <c r="K725" s="1"/>
      <c r="L725" s="1">
        <v>4</v>
      </c>
      <c r="M725" s="9"/>
      <c r="N725" s="1"/>
      <c r="O725" s="1"/>
      <c r="P725" s="9"/>
      <c r="Q725" s="1"/>
      <c r="R725" s="1"/>
      <c r="S725" s="1"/>
      <c r="T725" s="1"/>
      <c r="U725" s="1"/>
      <c r="V725" s="1"/>
      <c r="W725" s="1"/>
      <c r="X725" s="7"/>
      <c r="Y725" s="1" t="s">
        <v>611</v>
      </c>
      <c r="Z725" s="1"/>
      <c r="AA725" s="1" t="s">
        <v>0</v>
      </c>
      <c r="AB725" s="1"/>
    </row>
    <row r="726" spans="1:28" x14ac:dyDescent="0.25">
      <c r="A726">
        <f t="shared" si="38"/>
        <v>299</v>
      </c>
      <c r="B726" s="8">
        <v>43059</v>
      </c>
      <c r="C726" s="1" t="s">
        <v>214</v>
      </c>
      <c r="D726" s="1"/>
      <c r="E726" s="1"/>
      <c r="F726" s="9" t="s">
        <v>2</v>
      </c>
      <c r="G726" s="1"/>
      <c r="H726" s="1"/>
      <c r="I726" s="1"/>
      <c r="J726" s="1"/>
      <c r="K726" s="1">
        <v>1</v>
      </c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7"/>
      <c r="Y726" s="1" t="s">
        <v>611</v>
      </c>
      <c r="Z726" s="1"/>
      <c r="AA726" s="1" t="s">
        <v>0</v>
      </c>
      <c r="AB726" s="1"/>
    </row>
    <row r="727" spans="1:28" x14ac:dyDescent="0.25">
      <c r="A727">
        <f t="shared" si="38"/>
        <v>299</v>
      </c>
      <c r="B727" s="8">
        <v>43059</v>
      </c>
      <c r="C727" s="1" t="s">
        <v>214</v>
      </c>
      <c r="D727" s="1"/>
      <c r="E727" s="1"/>
      <c r="F727" s="1" t="s">
        <v>319</v>
      </c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>
        <v>2</v>
      </c>
      <c r="V727" s="1"/>
      <c r="W727" s="1"/>
      <c r="X727" s="7"/>
      <c r="Y727" s="1" t="s">
        <v>611</v>
      </c>
      <c r="Z727" s="1"/>
      <c r="AA727" s="1" t="s">
        <v>0</v>
      </c>
      <c r="AB727" s="1"/>
    </row>
    <row r="728" spans="1:28" x14ac:dyDescent="0.25">
      <c r="A728">
        <f t="shared" si="38"/>
        <v>300</v>
      </c>
      <c r="B728" s="23">
        <v>43059</v>
      </c>
      <c r="C728" t="s">
        <v>165</v>
      </c>
      <c r="F728" t="s">
        <v>9</v>
      </c>
      <c r="G728">
        <v>40</v>
      </c>
      <c r="H728">
        <v>40</v>
      </c>
      <c r="X728" s="21">
        <v>49490</v>
      </c>
      <c r="Y728" s="9" t="s">
        <v>612</v>
      </c>
      <c r="AA728" t="s">
        <v>95</v>
      </c>
    </row>
    <row r="729" spans="1:28" x14ac:dyDescent="0.25">
      <c r="A729">
        <f t="shared" si="38"/>
        <v>301</v>
      </c>
      <c r="B729" s="8">
        <v>43060</v>
      </c>
      <c r="C729" s="1" t="s">
        <v>23</v>
      </c>
      <c r="D729" s="1" t="s">
        <v>22</v>
      </c>
      <c r="E729" s="1"/>
      <c r="F729" s="1" t="s">
        <v>14</v>
      </c>
      <c r="G729" s="1">
        <v>17</v>
      </c>
      <c r="H729" s="1">
        <v>10</v>
      </c>
      <c r="I729" s="1">
        <v>7</v>
      </c>
      <c r="J729" s="1"/>
      <c r="K729" s="1"/>
      <c r="L729" s="1">
        <v>41</v>
      </c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7">
        <v>177948.6</v>
      </c>
      <c r="Y729" s="1" t="s">
        <v>613</v>
      </c>
      <c r="Z729" s="1"/>
      <c r="AA729" s="1" t="s">
        <v>0</v>
      </c>
      <c r="AB729" s="1"/>
    </row>
    <row r="730" spans="1:28" x14ac:dyDescent="0.25">
      <c r="A730">
        <f t="shared" si="38"/>
        <v>301</v>
      </c>
      <c r="B730" s="8">
        <v>43060</v>
      </c>
      <c r="C730" s="1" t="s">
        <v>23</v>
      </c>
      <c r="D730" s="1" t="s">
        <v>22</v>
      </c>
      <c r="E730" s="1"/>
      <c r="F730" s="1" t="s">
        <v>24</v>
      </c>
      <c r="G730" s="1">
        <v>4</v>
      </c>
      <c r="H730" s="1">
        <v>1</v>
      </c>
      <c r="I730" s="1">
        <v>3</v>
      </c>
      <c r="J730" s="1"/>
      <c r="K730" s="1"/>
      <c r="L730" s="1">
        <v>17</v>
      </c>
      <c r="M730" s="1"/>
      <c r="N730" s="1"/>
      <c r="O730" s="1"/>
      <c r="P730" s="1">
        <v>2</v>
      </c>
      <c r="Q730" s="1">
        <v>15</v>
      </c>
      <c r="R730" s="1"/>
      <c r="S730" s="1"/>
      <c r="T730" s="1"/>
      <c r="U730" s="1"/>
      <c r="V730" s="1"/>
      <c r="W730" s="1"/>
      <c r="X730" s="7"/>
      <c r="Y730" s="1" t="s">
        <v>613</v>
      </c>
      <c r="Z730" s="1"/>
      <c r="AA730" s="1" t="s">
        <v>0</v>
      </c>
      <c r="AB730" s="1"/>
    </row>
    <row r="731" spans="1:28" x14ac:dyDescent="0.25">
      <c r="A731">
        <f t="shared" si="38"/>
        <v>301</v>
      </c>
      <c r="B731" s="8">
        <v>43060</v>
      </c>
      <c r="C731" s="1" t="s">
        <v>23</v>
      </c>
      <c r="D731" s="1" t="s">
        <v>22</v>
      </c>
      <c r="E731" s="1"/>
      <c r="F731" s="1" t="s">
        <v>5</v>
      </c>
      <c r="G731" s="1">
        <v>15</v>
      </c>
      <c r="H731" s="1">
        <v>7</v>
      </c>
      <c r="I731" s="1">
        <v>8</v>
      </c>
      <c r="J731" s="1"/>
      <c r="K731" s="1"/>
      <c r="L731" s="1">
        <v>28</v>
      </c>
      <c r="M731" s="1"/>
      <c r="N731" s="1"/>
      <c r="O731" s="1"/>
      <c r="P731" s="1">
        <v>13</v>
      </c>
      <c r="Q731" s="1">
        <v>15</v>
      </c>
      <c r="R731" s="1"/>
      <c r="S731" s="1"/>
      <c r="T731" s="1"/>
      <c r="U731" s="1"/>
      <c r="V731" s="1"/>
      <c r="W731" s="1"/>
      <c r="X731" s="7"/>
      <c r="Y731" s="1" t="s">
        <v>613</v>
      </c>
      <c r="Z731" s="1"/>
      <c r="AA731" s="1" t="s">
        <v>0</v>
      </c>
      <c r="AB731" s="1"/>
    </row>
    <row r="732" spans="1:28" x14ac:dyDescent="0.25">
      <c r="A732">
        <f t="shared" si="38"/>
        <v>301</v>
      </c>
      <c r="B732" s="8">
        <v>43060</v>
      </c>
      <c r="C732" s="1" t="s">
        <v>23</v>
      </c>
      <c r="D732" s="1" t="s">
        <v>22</v>
      </c>
      <c r="E732" s="1"/>
      <c r="F732" s="1" t="s">
        <v>2</v>
      </c>
      <c r="G732" s="1"/>
      <c r="H732" s="1"/>
      <c r="I732" s="1"/>
      <c r="J732" s="1"/>
      <c r="K732" s="1">
        <v>1</v>
      </c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7"/>
      <c r="Y732" s="1" t="s">
        <v>613</v>
      </c>
      <c r="Z732" s="1"/>
      <c r="AA732" s="1" t="s">
        <v>0</v>
      </c>
      <c r="AB732" s="1"/>
    </row>
    <row r="733" spans="1:28" x14ac:dyDescent="0.25">
      <c r="A733">
        <f t="shared" si="38"/>
        <v>301</v>
      </c>
      <c r="B733" s="8">
        <v>43060</v>
      </c>
      <c r="C733" s="1" t="s">
        <v>23</v>
      </c>
      <c r="D733" s="1" t="s">
        <v>22</v>
      </c>
      <c r="E733" s="1"/>
      <c r="F733" s="1" t="s">
        <v>319</v>
      </c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>
        <v>1</v>
      </c>
      <c r="V733" s="1"/>
      <c r="W733" s="1"/>
      <c r="X733" s="7"/>
      <c r="Y733" s="1" t="s">
        <v>613</v>
      </c>
      <c r="Z733" s="1"/>
      <c r="AA733" s="1" t="s">
        <v>0</v>
      </c>
      <c r="AB733" s="1"/>
    </row>
    <row r="734" spans="1:28" x14ac:dyDescent="0.25">
      <c r="A734">
        <f t="shared" si="38"/>
        <v>302</v>
      </c>
      <c r="B734" s="23">
        <v>43060</v>
      </c>
      <c r="C734" t="s">
        <v>19</v>
      </c>
      <c r="F734" t="s">
        <v>26</v>
      </c>
      <c r="G734">
        <v>8</v>
      </c>
      <c r="H734">
        <v>8</v>
      </c>
      <c r="X734" s="21">
        <v>39119.85</v>
      </c>
      <c r="Y734" s="9" t="s">
        <v>614</v>
      </c>
      <c r="AA734" t="s">
        <v>95</v>
      </c>
    </row>
    <row r="735" spans="1:28" x14ac:dyDescent="0.25">
      <c r="A735">
        <f t="shared" si="38"/>
        <v>303</v>
      </c>
      <c r="B735" s="23">
        <v>43061</v>
      </c>
      <c r="C735" t="s">
        <v>19</v>
      </c>
      <c r="F735" t="s">
        <v>26</v>
      </c>
      <c r="G735">
        <f t="shared" ref="G735:G737" si="41">SUM(H735:J735)</f>
        <v>24</v>
      </c>
      <c r="H735">
        <v>24</v>
      </c>
      <c r="K735">
        <v>1</v>
      </c>
      <c r="M735">
        <v>2</v>
      </c>
      <c r="P735">
        <v>29</v>
      </c>
      <c r="T735">
        <v>1</v>
      </c>
      <c r="X735" s="21">
        <v>55496.73</v>
      </c>
      <c r="Y735" t="s">
        <v>615</v>
      </c>
      <c r="AA735" t="s">
        <v>32</v>
      </c>
    </row>
    <row r="736" spans="1:28" x14ac:dyDescent="0.25">
      <c r="A736">
        <f t="shared" si="38"/>
        <v>303</v>
      </c>
      <c r="B736" s="23">
        <v>43061</v>
      </c>
      <c r="C736" t="s">
        <v>19</v>
      </c>
      <c r="F736" t="s">
        <v>8</v>
      </c>
      <c r="G736">
        <f t="shared" si="41"/>
        <v>6</v>
      </c>
      <c r="H736">
        <v>6</v>
      </c>
      <c r="X736" s="21"/>
      <c r="Y736" t="s">
        <v>615</v>
      </c>
      <c r="AA736" t="s">
        <v>32</v>
      </c>
    </row>
    <row r="737" spans="1:28" x14ac:dyDescent="0.25">
      <c r="A737">
        <f t="shared" si="38"/>
        <v>303</v>
      </c>
      <c r="B737" s="23">
        <v>43061</v>
      </c>
      <c r="C737" t="s">
        <v>19</v>
      </c>
      <c r="F737" t="s">
        <v>14</v>
      </c>
      <c r="G737">
        <f t="shared" si="41"/>
        <v>0</v>
      </c>
      <c r="U737">
        <v>1</v>
      </c>
      <c r="X737" s="21"/>
      <c r="Y737" t="s">
        <v>615</v>
      </c>
      <c r="AA737" t="s">
        <v>32</v>
      </c>
    </row>
    <row r="738" spans="1:28" x14ac:dyDescent="0.25">
      <c r="A738">
        <f t="shared" si="38"/>
        <v>304</v>
      </c>
      <c r="B738" s="8">
        <v>43062</v>
      </c>
      <c r="C738" s="1" t="s">
        <v>441</v>
      </c>
      <c r="D738" s="1" t="s">
        <v>3</v>
      </c>
      <c r="E738" s="1"/>
      <c r="F738" s="1" t="s">
        <v>14</v>
      </c>
      <c r="G738" s="1">
        <v>23</v>
      </c>
      <c r="H738" s="9">
        <v>1</v>
      </c>
      <c r="I738" s="1">
        <v>22</v>
      </c>
      <c r="J738" s="1"/>
      <c r="K738" s="1"/>
      <c r="L738" s="1">
        <v>64</v>
      </c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7">
        <v>477819.67</v>
      </c>
      <c r="Y738" s="1" t="s">
        <v>616</v>
      </c>
      <c r="Z738" s="1"/>
      <c r="AA738" s="1" t="s">
        <v>0</v>
      </c>
      <c r="AB738" s="1"/>
    </row>
    <row r="739" spans="1:28" x14ac:dyDescent="0.25">
      <c r="A739">
        <f t="shared" si="38"/>
        <v>304</v>
      </c>
      <c r="B739" s="8">
        <v>43062</v>
      </c>
      <c r="C739" s="1" t="s">
        <v>441</v>
      </c>
      <c r="D739" s="1" t="s">
        <v>3</v>
      </c>
      <c r="E739" s="1"/>
      <c r="F739" s="1" t="s">
        <v>10</v>
      </c>
      <c r="G739" s="1">
        <v>3</v>
      </c>
      <c r="H739" s="1">
        <v>0</v>
      </c>
      <c r="I739" s="1">
        <v>3</v>
      </c>
      <c r="J739" s="1"/>
      <c r="K739" s="1"/>
      <c r="L739" s="1">
        <v>9</v>
      </c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7"/>
      <c r="Y739" s="1" t="s">
        <v>616</v>
      </c>
      <c r="Z739" s="1"/>
      <c r="AA739" s="1" t="s">
        <v>0</v>
      </c>
      <c r="AB739" s="1"/>
    </row>
    <row r="740" spans="1:28" x14ac:dyDescent="0.25">
      <c r="A740">
        <f t="shared" si="38"/>
        <v>304</v>
      </c>
      <c r="B740" s="8">
        <v>43062</v>
      </c>
      <c r="C740" s="1" t="s">
        <v>441</v>
      </c>
      <c r="D740" s="1" t="s">
        <v>3</v>
      </c>
      <c r="E740" s="1"/>
      <c r="F740" s="1" t="s">
        <v>27</v>
      </c>
      <c r="G740" s="1">
        <v>3</v>
      </c>
      <c r="H740" s="1">
        <v>2</v>
      </c>
      <c r="I740" s="1">
        <v>1</v>
      </c>
      <c r="J740" s="1"/>
      <c r="K740" s="1"/>
      <c r="L740" s="1">
        <v>22</v>
      </c>
      <c r="M740" s="1"/>
      <c r="N740" s="1"/>
      <c r="O740" s="1"/>
      <c r="P740" s="1">
        <v>5</v>
      </c>
      <c r="Q740" s="1">
        <v>17</v>
      </c>
      <c r="R740" s="1"/>
      <c r="S740" s="1"/>
      <c r="T740" s="1"/>
      <c r="U740" s="1"/>
      <c r="V740" s="1"/>
      <c r="W740" s="1"/>
      <c r="X740" s="7"/>
      <c r="Y740" s="1" t="s">
        <v>616</v>
      </c>
      <c r="Z740" s="1"/>
      <c r="AA740" s="1" t="s">
        <v>0</v>
      </c>
      <c r="AB740" s="1"/>
    </row>
    <row r="741" spans="1:28" x14ac:dyDescent="0.25">
      <c r="A741">
        <f t="shared" si="38"/>
        <v>304</v>
      </c>
      <c r="B741" s="8">
        <v>43062</v>
      </c>
      <c r="C741" s="1" t="s">
        <v>441</v>
      </c>
      <c r="D741" s="1" t="s">
        <v>3</v>
      </c>
      <c r="E741" s="1"/>
      <c r="F741" s="1" t="s">
        <v>16</v>
      </c>
      <c r="G741" s="1">
        <v>32</v>
      </c>
      <c r="H741" s="1">
        <v>2</v>
      </c>
      <c r="I741" s="1">
        <v>30</v>
      </c>
      <c r="J741" s="1"/>
      <c r="K741" s="1"/>
      <c r="L741" s="1">
        <v>71</v>
      </c>
      <c r="M741" s="1"/>
      <c r="N741" s="1"/>
      <c r="O741" s="1"/>
      <c r="P741" s="1">
        <v>11</v>
      </c>
      <c r="Q741" s="1">
        <v>60</v>
      </c>
      <c r="R741" s="1"/>
      <c r="S741" s="1"/>
      <c r="T741" s="1"/>
      <c r="U741" s="1"/>
      <c r="V741" s="1"/>
      <c r="W741" s="1"/>
      <c r="X741" s="7"/>
      <c r="Y741" s="1" t="s">
        <v>616</v>
      </c>
      <c r="Z741" s="1"/>
      <c r="AA741" s="1" t="s">
        <v>0</v>
      </c>
      <c r="AB741" s="1"/>
    </row>
    <row r="742" spans="1:28" x14ac:dyDescent="0.25">
      <c r="A742">
        <f t="shared" si="38"/>
        <v>304</v>
      </c>
      <c r="B742" s="8">
        <v>43062</v>
      </c>
      <c r="C742" s="1" t="s">
        <v>441</v>
      </c>
      <c r="D742" s="1" t="s">
        <v>3</v>
      </c>
      <c r="E742" s="1"/>
      <c r="F742" s="1" t="s">
        <v>13</v>
      </c>
      <c r="G742" s="1">
        <v>1</v>
      </c>
      <c r="H742" s="9">
        <v>0</v>
      </c>
      <c r="I742" s="1">
        <v>1</v>
      </c>
      <c r="J742" s="1"/>
      <c r="K742" s="1"/>
      <c r="L742" s="1">
        <v>5</v>
      </c>
      <c r="M742" s="9"/>
      <c r="N742" s="1"/>
      <c r="O742" s="1"/>
      <c r="P742" s="9"/>
      <c r="Q742" s="1"/>
      <c r="R742" s="1"/>
      <c r="S742" s="1"/>
      <c r="T742" s="1"/>
      <c r="U742" s="1"/>
      <c r="V742" s="1"/>
      <c r="W742" s="1"/>
      <c r="X742" s="7"/>
      <c r="Y742" s="1" t="s">
        <v>616</v>
      </c>
      <c r="Z742" s="1"/>
      <c r="AA742" s="1" t="s">
        <v>0</v>
      </c>
      <c r="AB742" s="1"/>
    </row>
    <row r="743" spans="1:28" x14ac:dyDescent="0.25">
      <c r="A743">
        <f t="shared" si="38"/>
        <v>304</v>
      </c>
      <c r="B743" s="8">
        <v>43062</v>
      </c>
      <c r="C743" s="1" t="s">
        <v>441</v>
      </c>
      <c r="D743" s="1" t="s">
        <v>3</v>
      </c>
      <c r="E743" s="1"/>
      <c r="F743" s="1" t="s">
        <v>6</v>
      </c>
      <c r="G743" s="1">
        <v>1</v>
      </c>
      <c r="H743" s="9">
        <v>0</v>
      </c>
      <c r="I743" s="1">
        <v>1</v>
      </c>
      <c r="J743" s="1"/>
      <c r="K743" s="1"/>
      <c r="L743" s="1">
        <v>11</v>
      </c>
      <c r="M743" s="9"/>
      <c r="N743" s="1"/>
      <c r="O743" s="1"/>
      <c r="P743" s="9"/>
      <c r="Q743" s="1"/>
      <c r="R743" s="1"/>
      <c r="S743" s="1"/>
      <c r="T743" s="1"/>
      <c r="U743" s="1"/>
      <c r="V743" s="1"/>
      <c r="W743" s="1"/>
      <c r="X743" s="7"/>
      <c r="Y743" s="1" t="s">
        <v>616</v>
      </c>
      <c r="Z743" s="1"/>
      <c r="AA743" s="1" t="s">
        <v>0</v>
      </c>
      <c r="AB743" s="1"/>
    </row>
    <row r="744" spans="1:28" x14ac:dyDescent="0.25">
      <c r="A744">
        <f t="shared" si="38"/>
        <v>304</v>
      </c>
      <c r="B744" s="8">
        <v>43062</v>
      </c>
      <c r="C744" s="1" t="s">
        <v>441</v>
      </c>
      <c r="D744" s="1" t="s">
        <v>3</v>
      </c>
      <c r="E744" s="1"/>
      <c r="F744" s="1" t="s">
        <v>5</v>
      </c>
      <c r="G744" s="1">
        <v>3</v>
      </c>
      <c r="H744" s="1">
        <v>0</v>
      </c>
      <c r="I744" s="1">
        <v>3</v>
      </c>
      <c r="J744" s="1"/>
      <c r="K744" s="1"/>
      <c r="L744" s="1">
        <v>29</v>
      </c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7"/>
      <c r="Y744" s="1" t="s">
        <v>616</v>
      </c>
      <c r="Z744" s="1"/>
      <c r="AA744" s="1" t="s">
        <v>0</v>
      </c>
      <c r="AB744" s="1"/>
    </row>
    <row r="745" spans="1:28" x14ac:dyDescent="0.25">
      <c r="A745">
        <f t="shared" si="38"/>
        <v>304</v>
      </c>
      <c r="B745" s="8">
        <v>43062</v>
      </c>
      <c r="C745" s="1" t="s">
        <v>441</v>
      </c>
      <c r="D745" s="1" t="s">
        <v>3</v>
      </c>
      <c r="E745" s="1"/>
      <c r="F745" s="1" t="s">
        <v>7</v>
      </c>
      <c r="G745" s="1">
        <v>6</v>
      </c>
      <c r="H745" s="9">
        <v>0</v>
      </c>
      <c r="I745" s="1">
        <v>6</v>
      </c>
      <c r="J745" s="1"/>
      <c r="K745" s="1"/>
      <c r="L745" s="1">
        <v>21</v>
      </c>
      <c r="M745" s="9"/>
      <c r="N745" s="1"/>
      <c r="O745" s="1"/>
      <c r="P745" s="9"/>
      <c r="Q745" s="1"/>
      <c r="R745" s="1"/>
      <c r="S745" s="9"/>
      <c r="T745" s="1"/>
      <c r="U745" s="1"/>
      <c r="V745" s="1"/>
      <c r="W745" s="1"/>
      <c r="X745" s="7"/>
      <c r="Y745" s="1" t="s">
        <v>616</v>
      </c>
      <c r="Z745" s="1"/>
      <c r="AA745" s="1" t="s">
        <v>0</v>
      </c>
      <c r="AB745" s="1"/>
    </row>
    <row r="746" spans="1:28" x14ac:dyDescent="0.25">
      <c r="A746">
        <f t="shared" si="38"/>
        <v>304</v>
      </c>
      <c r="B746" s="8">
        <v>43062</v>
      </c>
      <c r="C746" s="1" t="s">
        <v>441</v>
      </c>
      <c r="D746" s="1" t="s">
        <v>3</v>
      </c>
      <c r="E746" s="1"/>
      <c r="F746" s="1" t="s">
        <v>2</v>
      </c>
      <c r="G746" s="1"/>
      <c r="H746" s="9"/>
      <c r="I746" s="1"/>
      <c r="J746" s="1"/>
      <c r="K746" s="1">
        <v>1</v>
      </c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7"/>
      <c r="Y746" s="1" t="s">
        <v>616</v>
      </c>
      <c r="Z746" s="1"/>
      <c r="AA746" s="1" t="s">
        <v>0</v>
      </c>
      <c r="AB746" s="1"/>
    </row>
    <row r="747" spans="1:28" x14ac:dyDescent="0.25">
      <c r="A747">
        <f t="shared" si="38"/>
        <v>304</v>
      </c>
      <c r="B747" s="8">
        <v>43062</v>
      </c>
      <c r="C747" s="1" t="s">
        <v>441</v>
      </c>
      <c r="D747" s="1" t="s">
        <v>3</v>
      </c>
      <c r="E747" s="1"/>
      <c r="F747" s="1" t="s">
        <v>319</v>
      </c>
      <c r="G747" s="1"/>
      <c r="H747" s="9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>
        <v>2</v>
      </c>
      <c r="V747" s="1"/>
      <c r="W747" s="1"/>
      <c r="X747" s="7"/>
      <c r="Y747" s="1" t="s">
        <v>616</v>
      </c>
      <c r="Z747" s="1"/>
      <c r="AA747" s="1" t="s">
        <v>0</v>
      </c>
      <c r="AB747" s="1"/>
    </row>
    <row r="748" spans="1:28" x14ac:dyDescent="0.25">
      <c r="A748">
        <f t="shared" si="38"/>
        <v>305</v>
      </c>
      <c r="B748" s="8">
        <v>43062</v>
      </c>
      <c r="C748" s="1" t="s">
        <v>19</v>
      </c>
      <c r="D748" s="1"/>
      <c r="E748" s="1"/>
      <c r="F748" s="1" t="s">
        <v>37</v>
      </c>
      <c r="G748" s="1">
        <v>35</v>
      </c>
      <c r="H748" s="1">
        <v>35</v>
      </c>
      <c r="I748" s="1"/>
      <c r="J748" s="1"/>
      <c r="K748" s="1"/>
      <c r="L748" s="1">
        <v>100</v>
      </c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7">
        <v>0</v>
      </c>
      <c r="Y748" s="1" t="s">
        <v>617</v>
      </c>
      <c r="Z748" s="1"/>
      <c r="AA748" s="1" t="s">
        <v>0</v>
      </c>
      <c r="AB748" s="1"/>
    </row>
    <row r="749" spans="1:28" x14ac:dyDescent="0.25">
      <c r="A749">
        <f t="shared" si="38"/>
        <v>305</v>
      </c>
      <c r="B749" s="8">
        <v>43062</v>
      </c>
      <c r="C749" s="1" t="s">
        <v>19</v>
      </c>
      <c r="D749" s="1"/>
      <c r="E749" s="1"/>
      <c r="F749" s="1" t="s">
        <v>26</v>
      </c>
      <c r="G749" s="1">
        <v>5</v>
      </c>
      <c r="H749" s="1">
        <v>5</v>
      </c>
      <c r="I749" s="1"/>
      <c r="J749" s="1"/>
      <c r="K749" s="1"/>
      <c r="L749" s="1">
        <v>11</v>
      </c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7"/>
      <c r="Y749" s="1" t="s">
        <v>617</v>
      </c>
      <c r="Z749" s="1"/>
      <c r="AA749" s="1" t="s">
        <v>0</v>
      </c>
      <c r="AB749" s="1"/>
    </row>
    <row r="750" spans="1:28" x14ac:dyDescent="0.25">
      <c r="A750">
        <f t="shared" si="38"/>
        <v>305</v>
      </c>
      <c r="B750" s="8">
        <v>43062</v>
      </c>
      <c r="C750" s="1" t="s">
        <v>19</v>
      </c>
      <c r="D750" s="1"/>
      <c r="E750" s="1"/>
      <c r="F750" s="1" t="s">
        <v>2</v>
      </c>
      <c r="G750" s="1"/>
      <c r="H750" s="1"/>
      <c r="I750" s="1"/>
      <c r="J750" s="1"/>
      <c r="K750" s="1">
        <v>1</v>
      </c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7"/>
      <c r="Y750" s="1" t="s">
        <v>617</v>
      </c>
      <c r="Z750" s="1"/>
      <c r="AA750" s="1" t="s">
        <v>0</v>
      </c>
      <c r="AB750" s="1"/>
    </row>
    <row r="751" spans="1:28" x14ac:dyDescent="0.25">
      <c r="A751">
        <f t="shared" si="38"/>
        <v>306</v>
      </c>
      <c r="B751" s="23">
        <v>43062</v>
      </c>
      <c r="C751" t="s">
        <v>165</v>
      </c>
      <c r="F751" t="s">
        <v>9</v>
      </c>
      <c r="G751">
        <v>40</v>
      </c>
      <c r="H751">
        <v>40</v>
      </c>
      <c r="X751" s="21">
        <v>38178</v>
      </c>
      <c r="Y751" s="9" t="s">
        <v>618</v>
      </c>
      <c r="AA751" t="s">
        <v>95</v>
      </c>
    </row>
    <row r="752" spans="1:28" x14ac:dyDescent="0.25">
      <c r="A752">
        <f t="shared" si="38"/>
        <v>307</v>
      </c>
      <c r="B752" s="23">
        <v>43066</v>
      </c>
      <c r="C752" t="s">
        <v>165</v>
      </c>
      <c r="F752" t="s">
        <v>9</v>
      </c>
      <c r="G752">
        <v>39</v>
      </c>
      <c r="H752">
        <v>39</v>
      </c>
      <c r="X752" s="21">
        <v>38178</v>
      </c>
      <c r="Y752" s="9" t="s">
        <v>619</v>
      </c>
      <c r="AA752" t="s">
        <v>95</v>
      </c>
    </row>
    <row r="753" spans="1:28" x14ac:dyDescent="0.25">
      <c r="A753">
        <f t="shared" si="38"/>
        <v>308</v>
      </c>
      <c r="B753" s="8">
        <v>43067</v>
      </c>
      <c r="C753" s="1" t="s">
        <v>18</v>
      </c>
      <c r="D753" s="1" t="s">
        <v>30</v>
      </c>
      <c r="E753" s="1"/>
      <c r="F753" s="1" t="s">
        <v>16</v>
      </c>
      <c r="G753" s="1">
        <v>116</v>
      </c>
      <c r="H753" s="1">
        <v>67</v>
      </c>
      <c r="I753" s="1">
        <v>49</v>
      </c>
      <c r="J753" s="1"/>
      <c r="K753" s="1"/>
      <c r="L753" s="1">
        <v>50</v>
      </c>
      <c r="M753" s="1"/>
      <c r="N753" s="1"/>
      <c r="O753" s="1"/>
      <c r="P753" s="1">
        <v>25</v>
      </c>
      <c r="Q753" s="1">
        <v>25</v>
      </c>
      <c r="R753" s="1"/>
      <c r="S753" s="1"/>
      <c r="T753" s="1"/>
      <c r="U753" s="1"/>
      <c r="V753" s="1"/>
      <c r="W753" s="1"/>
      <c r="X753" s="7">
        <v>156520.29</v>
      </c>
      <c r="Y753" s="1" t="s">
        <v>620</v>
      </c>
      <c r="Z753" s="1"/>
      <c r="AA753" s="1" t="s">
        <v>0</v>
      </c>
      <c r="AB753" s="1"/>
    </row>
    <row r="754" spans="1:28" x14ac:dyDescent="0.25">
      <c r="A754">
        <f t="shared" si="38"/>
        <v>308</v>
      </c>
      <c r="B754" s="8">
        <v>43067</v>
      </c>
      <c r="C754" s="1" t="s">
        <v>18</v>
      </c>
      <c r="D754" s="1" t="s">
        <v>30</v>
      </c>
      <c r="E754" s="1"/>
      <c r="F754" s="1" t="s">
        <v>319</v>
      </c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>
        <v>1</v>
      </c>
      <c r="V754" s="1"/>
      <c r="W754" s="1"/>
      <c r="X754" s="7"/>
      <c r="Y754" s="1" t="s">
        <v>620</v>
      </c>
      <c r="Z754" s="1"/>
      <c r="AA754" s="1" t="s">
        <v>0</v>
      </c>
      <c r="AB754" s="1"/>
    </row>
    <row r="755" spans="1:28" x14ac:dyDescent="0.25">
      <c r="A755">
        <f t="shared" si="38"/>
        <v>309</v>
      </c>
      <c r="B755" s="8">
        <v>43067</v>
      </c>
      <c r="C755" s="1" t="s">
        <v>30</v>
      </c>
      <c r="D755" s="1" t="s">
        <v>97</v>
      </c>
      <c r="E755" s="1" t="s">
        <v>11</v>
      </c>
      <c r="F755" s="1" t="s">
        <v>16</v>
      </c>
      <c r="G755" s="1">
        <v>109</v>
      </c>
      <c r="H755" s="1">
        <v>51</v>
      </c>
      <c r="I755" s="1">
        <v>23</v>
      </c>
      <c r="J755" s="1">
        <v>35</v>
      </c>
      <c r="K755" s="1"/>
      <c r="L755" s="1">
        <v>48</v>
      </c>
      <c r="M755" s="1"/>
      <c r="N755" s="1"/>
      <c r="O755" s="1"/>
      <c r="P755" s="1">
        <v>18</v>
      </c>
      <c r="Q755" s="1">
        <v>19</v>
      </c>
      <c r="R755" s="1">
        <v>11</v>
      </c>
      <c r="S755" s="1"/>
      <c r="T755" s="1"/>
      <c r="U755" s="1"/>
      <c r="V755" s="1"/>
      <c r="W755" s="1"/>
      <c r="X755" s="7">
        <v>100112.62</v>
      </c>
      <c r="Y755" s="1" t="s">
        <v>621</v>
      </c>
      <c r="Z755" s="1"/>
      <c r="AA755" s="1" t="s">
        <v>0</v>
      </c>
      <c r="AB755" s="1"/>
    </row>
    <row r="756" spans="1:28" x14ac:dyDescent="0.25">
      <c r="A756">
        <f t="shared" si="38"/>
        <v>309</v>
      </c>
      <c r="B756" s="8">
        <v>43067</v>
      </c>
      <c r="C756" s="1" t="s">
        <v>30</v>
      </c>
      <c r="D756" s="1" t="s">
        <v>97</v>
      </c>
      <c r="E756" s="1" t="s">
        <v>11</v>
      </c>
      <c r="F756" s="1" t="s">
        <v>319</v>
      </c>
      <c r="G756" s="1"/>
      <c r="H756" s="9"/>
      <c r="I756" s="1"/>
      <c r="J756" s="1"/>
      <c r="K756" s="1"/>
      <c r="L756" s="1"/>
      <c r="M756" s="9"/>
      <c r="N756" s="1"/>
      <c r="O756" s="1"/>
      <c r="P756" s="9"/>
      <c r="Q756" s="1"/>
      <c r="R756" s="1"/>
      <c r="S756" s="9"/>
      <c r="T756" s="1"/>
      <c r="U756" s="1">
        <v>1</v>
      </c>
      <c r="V756" s="1"/>
      <c r="W756" s="1"/>
      <c r="X756" s="7"/>
      <c r="Y756" s="1" t="s">
        <v>621</v>
      </c>
      <c r="Z756" s="1"/>
      <c r="AA756" s="1" t="s">
        <v>0</v>
      </c>
      <c r="AB756" s="1"/>
    </row>
    <row r="757" spans="1:28" x14ac:dyDescent="0.25">
      <c r="A757">
        <f t="shared" si="38"/>
        <v>310</v>
      </c>
      <c r="B757" s="8">
        <v>43067</v>
      </c>
      <c r="C757" s="1" t="s">
        <v>53</v>
      </c>
      <c r="D757" s="1" t="s">
        <v>233</v>
      </c>
      <c r="E757" s="1"/>
      <c r="F757" s="9" t="s">
        <v>8</v>
      </c>
      <c r="G757" s="1">
        <v>15</v>
      </c>
      <c r="H757" s="1">
        <v>7</v>
      </c>
      <c r="I757" s="1">
        <v>8</v>
      </c>
      <c r="J757" s="1"/>
      <c r="K757" s="1"/>
      <c r="L757" s="1">
        <v>48</v>
      </c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7">
        <v>439803.26</v>
      </c>
      <c r="Y757" s="1" t="s">
        <v>622</v>
      </c>
      <c r="Z757" s="1"/>
      <c r="AA757" s="1" t="s">
        <v>0</v>
      </c>
      <c r="AB757" s="1"/>
    </row>
    <row r="758" spans="1:28" x14ac:dyDescent="0.25">
      <c r="A758">
        <f t="shared" si="38"/>
        <v>310</v>
      </c>
      <c r="B758" s="8">
        <v>43067</v>
      </c>
      <c r="C758" s="1" t="s">
        <v>53</v>
      </c>
      <c r="D758" s="1" t="s">
        <v>233</v>
      </c>
      <c r="E758" s="1"/>
      <c r="F758" s="1" t="s">
        <v>49</v>
      </c>
      <c r="G758" s="1">
        <v>0</v>
      </c>
      <c r="H758" s="1">
        <v>0</v>
      </c>
      <c r="I758" s="1">
        <v>0</v>
      </c>
      <c r="J758" s="1"/>
      <c r="K758" s="1"/>
      <c r="L758" s="1">
        <v>0</v>
      </c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7"/>
      <c r="Y758" s="1" t="s">
        <v>622</v>
      </c>
      <c r="Z758" s="1"/>
      <c r="AA758" s="1" t="s">
        <v>0</v>
      </c>
      <c r="AB758" s="1"/>
    </row>
    <row r="759" spans="1:28" x14ac:dyDescent="0.25">
      <c r="A759">
        <f t="shared" si="38"/>
        <v>310</v>
      </c>
      <c r="B759" s="8">
        <v>43067</v>
      </c>
      <c r="C759" s="1" t="s">
        <v>53</v>
      </c>
      <c r="D759" s="1" t="s">
        <v>233</v>
      </c>
      <c r="E759" s="1"/>
      <c r="F759" s="1" t="s">
        <v>16</v>
      </c>
      <c r="G759" s="1">
        <v>2</v>
      </c>
      <c r="H759" s="1">
        <v>1</v>
      </c>
      <c r="I759" s="1">
        <v>1</v>
      </c>
      <c r="J759" s="1"/>
      <c r="K759" s="1"/>
      <c r="L759" s="1">
        <v>20</v>
      </c>
      <c r="M759" s="1"/>
      <c r="N759" s="1"/>
      <c r="O759" s="1"/>
      <c r="P759" s="1">
        <v>6</v>
      </c>
      <c r="Q759" s="1">
        <v>14</v>
      </c>
      <c r="R759" s="1"/>
      <c r="S759" s="1"/>
      <c r="T759" s="1"/>
      <c r="U759" s="1"/>
      <c r="V759" s="1"/>
      <c r="W759" s="1"/>
      <c r="X759" s="7"/>
      <c r="Y759" s="1" t="s">
        <v>622</v>
      </c>
      <c r="Z759" s="1"/>
      <c r="AA759" s="1" t="s">
        <v>0</v>
      </c>
      <c r="AB759" s="1"/>
    </row>
    <row r="760" spans="1:28" x14ac:dyDescent="0.25">
      <c r="A760">
        <f t="shared" si="38"/>
        <v>310</v>
      </c>
      <c r="B760" s="8">
        <v>43067</v>
      </c>
      <c r="C760" s="1" t="s">
        <v>53</v>
      </c>
      <c r="D760" s="1" t="s">
        <v>233</v>
      </c>
      <c r="E760" s="1"/>
      <c r="F760" s="1" t="s">
        <v>64</v>
      </c>
      <c r="G760" s="1">
        <v>1</v>
      </c>
      <c r="H760" s="9">
        <v>1</v>
      </c>
      <c r="I760" s="1">
        <v>0</v>
      </c>
      <c r="J760" s="1"/>
      <c r="K760" s="1"/>
      <c r="L760" s="1">
        <v>4</v>
      </c>
      <c r="M760" s="9"/>
      <c r="N760" s="1"/>
      <c r="O760" s="1"/>
      <c r="P760" s="9">
        <v>4</v>
      </c>
      <c r="Q760" s="1"/>
      <c r="R760" s="1"/>
      <c r="S760" s="9"/>
      <c r="T760" s="1"/>
      <c r="U760" s="1"/>
      <c r="V760" s="1"/>
      <c r="W760" s="1"/>
      <c r="X760" s="7"/>
      <c r="Y760" s="1" t="s">
        <v>622</v>
      </c>
      <c r="Z760" s="1"/>
      <c r="AA760" s="1" t="s">
        <v>0</v>
      </c>
      <c r="AB760" s="1"/>
    </row>
    <row r="761" spans="1:28" x14ac:dyDescent="0.25">
      <c r="A761">
        <f t="shared" si="38"/>
        <v>310</v>
      </c>
      <c r="B761" s="8">
        <v>43067</v>
      </c>
      <c r="C761" s="1" t="s">
        <v>53</v>
      </c>
      <c r="D761" s="1" t="s">
        <v>233</v>
      </c>
      <c r="E761" s="1"/>
      <c r="F761" s="1" t="s">
        <v>7</v>
      </c>
      <c r="G761" s="1">
        <v>1</v>
      </c>
      <c r="H761" s="1">
        <v>1</v>
      </c>
      <c r="I761" s="1">
        <v>0</v>
      </c>
      <c r="J761" s="1"/>
      <c r="K761" s="1"/>
      <c r="L761" s="1">
        <v>20</v>
      </c>
      <c r="M761" s="1"/>
      <c r="N761" s="1"/>
      <c r="O761" s="1"/>
      <c r="P761" s="1">
        <v>20</v>
      </c>
      <c r="Q761" s="1"/>
      <c r="R761" s="1"/>
      <c r="S761" s="1"/>
      <c r="T761" s="1"/>
      <c r="U761" s="1"/>
      <c r="V761" s="1"/>
      <c r="W761" s="1"/>
      <c r="X761" s="7"/>
      <c r="Y761" s="1" t="s">
        <v>622</v>
      </c>
      <c r="Z761" s="1"/>
      <c r="AA761" s="1" t="s">
        <v>0</v>
      </c>
      <c r="AB761" s="1"/>
    </row>
    <row r="762" spans="1:28" x14ac:dyDescent="0.25">
      <c r="A762">
        <f t="shared" si="38"/>
        <v>310</v>
      </c>
      <c r="B762" s="8">
        <v>43067</v>
      </c>
      <c r="C762" s="1" t="s">
        <v>53</v>
      </c>
      <c r="D762" s="1" t="s">
        <v>233</v>
      </c>
      <c r="E762" s="1"/>
      <c r="F762" s="1" t="s">
        <v>2</v>
      </c>
      <c r="G762" s="1"/>
      <c r="H762" s="1"/>
      <c r="I762" s="1"/>
      <c r="J762" s="1"/>
      <c r="K762" s="1">
        <v>2</v>
      </c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7"/>
      <c r="Y762" s="1" t="s">
        <v>622</v>
      </c>
      <c r="Z762" s="1"/>
      <c r="AA762" s="1" t="s">
        <v>0</v>
      </c>
      <c r="AB762" s="1"/>
    </row>
    <row r="763" spans="1:28" x14ac:dyDescent="0.25">
      <c r="A763">
        <f t="shared" si="38"/>
        <v>310</v>
      </c>
      <c r="B763" s="8">
        <v>43067</v>
      </c>
      <c r="C763" s="1" t="s">
        <v>53</v>
      </c>
      <c r="D763" s="1" t="s">
        <v>233</v>
      </c>
      <c r="E763" s="1"/>
      <c r="F763" s="1" t="s">
        <v>319</v>
      </c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>
        <v>2</v>
      </c>
      <c r="V763" s="1"/>
      <c r="W763" s="1"/>
      <c r="X763" s="7"/>
      <c r="Y763" s="1" t="s">
        <v>622</v>
      </c>
      <c r="Z763" s="1"/>
      <c r="AA763" s="1" t="s">
        <v>0</v>
      </c>
      <c r="AB763" s="1"/>
    </row>
    <row r="764" spans="1:28" x14ac:dyDescent="0.25">
      <c r="A764">
        <f t="shared" si="38"/>
        <v>311</v>
      </c>
      <c r="B764" s="23">
        <v>43067</v>
      </c>
      <c r="C764" t="s">
        <v>379</v>
      </c>
      <c r="F764" t="s">
        <v>26</v>
      </c>
      <c r="G764">
        <f t="shared" ref="G764:G767" si="42">SUM(H764:J764)</f>
        <v>6</v>
      </c>
      <c r="H764">
        <v>6</v>
      </c>
      <c r="K764">
        <v>1</v>
      </c>
      <c r="M764">
        <v>1</v>
      </c>
      <c r="P764">
        <v>23</v>
      </c>
      <c r="T764">
        <v>2</v>
      </c>
      <c r="X764" s="21">
        <v>84852.19</v>
      </c>
      <c r="Y764" t="s">
        <v>623</v>
      </c>
      <c r="AA764" t="s">
        <v>32</v>
      </c>
    </row>
    <row r="765" spans="1:28" x14ac:dyDescent="0.25">
      <c r="A765">
        <f t="shared" si="38"/>
        <v>311</v>
      </c>
      <c r="B765" s="23">
        <v>43067</v>
      </c>
      <c r="C765" t="s">
        <v>379</v>
      </c>
      <c r="F765" t="s">
        <v>16</v>
      </c>
      <c r="G765">
        <f t="shared" si="42"/>
        <v>9</v>
      </c>
      <c r="H765">
        <v>9</v>
      </c>
      <c r="X765" s="21"/>
      <c r="Y765" t="s">
        <v>623</v>
      </c>
      <c r="AA765" t="s">
        <v>32</v>
      </c>
    </row>
    <row r="766" spans="1:28" x14ac:dyDescent="0.25">
      <c r="A766">
        <f t="shared" si="38"/>
        <v>311</v>
      </c>
      <c r="B766" s="23">
        <v>43067</v>
      </c>
      <c r="C766" t="s">
        <v>379</v>
      </c>
      <c r="F766" t="s">
        <v>39</v>
      </c>
      <c r="G766">
        <f t="shared" si="42"/>
        <v>0</v>
      </c>
      <c r="U766">
        <v>1</v>
      </c>
      <c r="X766" s="21"/>
      <c r="Y766" t="s">
        <v>623</v>
      </c>
      <c r="AA766" t="s">
        <v>32</v>
      </c>
    </row>
    <row r="767" spans="1:28" x14ac:dyDescent="0.25">
      <c r="A767">
        <f t="shared" si="38"/>
        <v>311</v>
      </c>
      <c r="B767" s="23">
        <v>43067</v>
      </c>
      <c r="C767" t="s">
        <v>379</v>
      </c>
      <c r="F767" t="s">
        <v>379</v>
      </c>
      <c r="G767">
        <f t="shared" si="42"/>
        <v>0</v>
      </c>
      <c r="U767">
        <v>1</v>
      </c>
      <c r="X767" s="21"/>
      <c r="Y767" t="s">
        <v>623</v>
      </c>
      <c r="AA767" t="s">
        <v>32</v>
      </c>
    </row>
    <row r="768" spans="1:28" x14ac:dyDescent="0.25">
      <c r="A768">
        <f t="shared" si="38"/>
        <v>312</v>
      </c>
      <c r="B768" s="8">
        <v>43068</v>
      </c>
      <c r="C768" s="1" t="s">
        <v>19</v>
      </c>
      <c r="D768" s="1" t="s">
        <v>11</v>
      </c>
      <c r="E768" s="1"/>
      <c r="F768" s="1" t="s">
        <v>16</v>
      </c>
      <c r="G768" s="1">
        <v>117</v>
      </c>
      <c r="H768" s="9">
        <v>88</v>
      </c>
      <c r="I768" s="1">
        <v>29</v>
      </c>
      <c r="J768" s="1"/>
      <c r="K768" s="1"/>
      <c r="L768" s="1">
        <v>45</v>
      </c>
      <c r="M768" s="9"/>
      <c r="N768" s="1"/>
      <c r="O768" s="1"/>
      <c r="P768" s="9">
        <v>25</v>
      </c>
      <c r="Q768" s="1">
        <v>20</v>
      </c>
      <c r="R768" s="1"/>
      <c r="S768" s="9"/>
      <c r="T768" s="9"/>
      <c r="U768" s="1"/>
      <c r="V768" s="1"/>
      <c r="W768" s="1"/>
      <c r="X768" s="7">
        <v>158007.85</v>
      </c>
      <c r="Y768" s="1" t="s">
        <v>624</v>
      </c>
      <c r="Z768" s="1"/>
      <c r="AA768" s="1" t="s">
        <v>0</v>
      </c>
      <c r="AB768" s="1"/>
    </row>
    <row r="769" spans="1:28" x14ac:dyDescent="0.25">
      <c r="A769">
        <f t="shared" si="38"/>
        <v>312</v>
      </c>
      <c r="B769" s="8">
        <v>43068</v>
      </c>
      <c r="C769" s="1" t="s">
        <v>19</v>
      </c>
      <c r="D769" s="1" t="s">
        <v>11</v>
      </c>
      <c r="E769" s="1"/>
      <c r="F769" s="1" t="s">
        <v>319</v>
      </c>
      <c r="G769" s="1"/>
      <c r="H769" s="9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>
        <v>1</v>
      </c>
      <c r="V769" s="1"/>
      <c r="W769" s="1"/>
      <c r="X769" s="7"/>
      <c r="Y769" s="1" t="s">
        <v>624</v>
      </c>
      <c r="Z769" s="1"/>
      <c r="AA769" s="1" t="s">
        <v>0</v>
      </c>
      <c r="AB769" s="1"/>
    </row>
    <row r="770" spans="1:28" x14ac:dyDescent="0.25">
      <c r="A770">
        <f t="shared" si="38"/>
        <v>313</v>
      </c>
      <c r="B770" s="8">
        <v>43068</v>
      </c>
      <c r="C770" s="1" t="s">
        <v>122</v>
      </c>
      <c r="D770" s="1" t="s">
        <v>121</v>
      </c>
      <c r="E770" s="1"/>
      <c r="F770" s="1" t="s">
        <v>42</v>
      </c>
      <c r="G770" s="1">
        <v>53</v>
      </c>
      <c r="H770" s="1">
        <v>40</v>
      </c>
      <c r="I770" s="1">
        <v>13</v>
      </c>
      <c r="J770" s="1"/>
      <c r="K770" s="1"/>
      <c r="L770" s="1">
        <v>89</v>
      </c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7">
        <v>392338.82</v>
      </c>
      <c r="Y770" s="1" t="s">
        <v>625</v>
      </c>
      <c r="Z770" s="1"/>
      <c r="AA770" s="1" t="s">
        <v>0</v>
      </c>
      <c r="AB770" s="1"/>
    </row>
    <row r="771" spans="1:28" x14ac:dyDescent="0.25">
      <c r="A771">
        <f t="shared" ref="A771:A834" si="43">IF(AND(B771=B770,C771=C770,D771=D770,AA771=AA770), A770,A770+1)</f>
        <v>313</v>
      </c>
      <c r="B771" s="8">
        <v>43068</v>
      </c>
      <c r="C771" s="1" t="s">
        <v>122</v>
      </c>
      <c r="D771" s="1" t="s">
        <v>121</v>
      </c>
      <c r="E771" s="1"/>
      <c r="F771" s="1" t="s">
        <v>319</v>
      </c>
      <c r="G771" s="1"/>
      <c r="H771" s="9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>
        <v>2</v>
      </c>
      <c r="V771" s="1"/>
      <c r="W771" s="1"/>
      <c r="X771" s="7"/>
      <c r="Y771" s="1" t="s">
        <v>625</v>
      </c>
      <c r="Z771" s="1"/>
      <c r="AA771" s="1" t="s">
        <v>0</v>
      </c>
      <c r="AB771" s="1"/>
    </row>
    <row r="772" spans="1:28" x14ac:dyDescent="0.25">
      <c r="A772">
        <f t="shared" si="43"/>
        <v>314</v>
      </c>
      <c r="B772" s="8">
        <v>43069</v>
      </c>
      <c r="C772" s="1" t="s">
        <v>82</v>
      </c>
      <c r="D772" s="1"/>
      <c r="E772" s="1"/>
      <c r="F772" s="9" t="s">
        <v>14</v>
      </c>
      <c r="G772" s="1">
        <v>17</v>
      </c>
      <c r="H772" s="1">
        <v>17</v>
      </c>
      <c r="I772" s="1"/>
      <c r="J772" s="1"/>
      <c r="K772" s="1"/>
      <c r="L772" s="1">
        <v>34</v>
      </c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7">
        <v>63098.71</v>
      </c>
      <c r="Y772" s="1" t="s">
        <v>626</v>
      </c>
      <c r="Z772" s="1"/>
      <c r="AA772" s="1" t="s">
        <v>0</v>
      </c>
      <c r="AB772" s="1"/>
    </row>
    <row r="773" spans="1:28" x14ac:dyDescent="0.25">
      <c r="A773">
        <f t="shared" si="43"/>
        <v>314</v>
      </c>
      <c r="B773" s="8">
        <v>43069</v>
      </c>
      <c r="C773" s="1" t="s">
        <v>82</v>
      </c>
      <c r="D773" s="1"/>
      <c r="E773" s="1"/>
      <c r="F773" s="1" t="s">
        <v>319</v>
      </c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>
        <v>1</v>
      </c>
      <c r="V773" s="1"/>
      <c r="W773" s="1"/>
      <c r="X773" s="7"/>
      <c r="Y773" s="1" t="s">
        <v>626</v>
      </c>
      <c r="Z773" s="1"/>
      <c r="AA773" s="1" t="s">
        <v>0</v>
      </c>
      <c r="AB773" s="1"/>
    </row>
    <row r="774" spans="1:28" x14ac:dyDescent="0.25">
      <c r="A774">
        <f t="shared" si="43"/>
        <v>315</v>
      </c>
      <c r="B774" s="23">
        <v>43069</v>
      </c>
      <c r="C774" t="s">
        <v>19</v>
      </c>
      <c r="F774" t="s">
        <v>26</v>
      </c>
      <c r="G774">
        <f t="shared" ref="G774:G776" si="44">SUM(H774:J774)</f>
        <v>25</v>
      </c>
      <c r="H774">
        <v>25</v>
      </c>
      <c r="K774">
        <v>1</v>
      </c>
      <c r="M774">
        <v>2</v>
      </c>
      <c r="P774">
        <v>27</v>
      </c>
      <c r="T774">
        <v>3</v>
      </c>
      <c r="X774" s="21">
        <v>53674.92</v>
      </c>
      <c r="Y774" t="s">
        <v>627</v>
      </c>
      <c r="AA774" t="s">
        <v>32</v>
      </c>
    </row>
    <row r="775" spans="1:28" x14ac:dyDescent="0.25">
      <c r="A775">
        <f t="shared" si="43"/>
        <v>315</v>
      </c>
      <c r="B775" s="23">
        <v>43069</v>
      </c>
      <c r="C775" t="s">
        <v>19</v>
      </c>
      <c r="F775" t="s">
        <v>8</v>
      </c>
      <c r="G775">
        <f t="shared" si="44"/>
        <v>3</v>
      </c>
      <c r="H775">
        <v>3</v>
      </c>
      <c r="X775" s="21"/>
      <c r="Y775" t="s">
        <v>627</v>
      </c>
      <c r="AA775" t="s">
        <v>32</v>
      </c>
    </row>
    <row r="776" spans="1:28" x14ac:dyDescent="0.25">
      <c r="A776">
        <f t="shared" si="43"/>
        <v>315</v>
      </c>
      <c r="B776" s="23">
        <v>43069</v>
      </c>
      <c r="C776" t="s">
        <v>19</v>
      </c>
      <c r="F776" t="s">
        <v>14</v>
      </c>
      <c r="G776">
        <f t="shared" si="44"/>
        <v>0</v>
      </c>
      <c r="U776">
        <v>1</v>
      </c>
      <c r="X776" s="21"/>
      <c r="Y776" t="s">
        <v>627</v>
      </c>
      <c r="AA776" t="s">
        <v>32</v>
      </c>
    </row>
    <row r="777" spans="1:28" x14ac:dyDescent="0.25">
      <c r="A777">
        <f t="shared" si="43"/>
        <v>316</v>
      </c>
      <c r="B777" s="23">
        <v>43069</v>
      </c>
      <c r="C777" t="s">
        <v>302</v>
      </c>
      <c r="F777" t="s">
        <v>16</v>
      </c>
      <c r="G777">
        <v>36</v>
      </c>
      <c r="H777">
        <v>36</v>
      </c>
      <c r="X777" s="21">
        <v>316051.76</v>
      </c>
      <c r="Y777" t="s">
        <v>628</v>
      </c>
      <c r="AA777" t="s">
        <v>95</v>
      </c>
    </row>
    <row r="778" spans="1:28" x14ac:dyDescent="0.25">
      <c r="A778">
        <f t="shared" si="43"/>
        <v>317</v>
      </c>
      <c r="B778" s="23">
        <v>43069</v>
      </c>
      <c r="C778" t="s">
        <v>165</v>
      </c>
      <c r="F778" t="s">
        <v>9</v>
      </c>
      <c r="G778">
        <v>40</v>
      </c>
      <c r="H778">
        <v>40</v>
      </c>
      <c r="X778" s="21">
        <v>44429</v>
      </c>
      <c r="Y778" t="s">
        <v>629</v>
      </c>
      <c r="AA778" t="s">
        <v>95</v>
      </c>
    </row>
    <row r="779" spans="1:28" x14ac:dyDescent="0.25">
      <c r="A779">
        <f t="shared" si="43"/>
        <v>318</v>
      </c>
      <c r="B779" s="23">
        <v>43070</v>
      </c>
      <c r="C779" t="s">
        <v>19</v>
      </c>
      <c r="F779" t="s">
        <v>26</v>
      </c>
      <c r="G779">
        <v>13</v>
      </c>
      <c r="H779">
        <v>13</v>
      </c>
      <c r="X779" s="21">
        <v>44040.7</v>
      </c>
      <c r="Y779" t="s">
        <v>630</v>
      </c>
      <c r="AA779" t="s">
        <v>95</v>
      </c>
    </row>
    <row r="780" spans="1:28" x14ac:dyDescent="0.25">
      <c r="A780">
        <f t="shared" si="43"/>
        <v>319</v>
      </c>
      <c r="B780" s="23">
        <v>43073</v>
      </c>
      <c r="C780" t="s">
        <v>19</v>
      </c>
      <c r="F780" t="s">
        <v>26</v>
      </c>
      <c r="G780">
        <v>10</v>
      </c>
      <c r="H780">
        <v>10</v>
      </c>
      <c r="X780" s="21">
        <v>42422.1</v>
      </c>
      <c r="Y780" t="s">
        <v>631</v>
      </c>
      <c r="AA780" t="s">
        <v>95</v>
      </c>
    </row>
    <row r="781" spans="1:28" x14ac:dyDescent="0.25">
      <c r="A781">
        <f t="shared" si="43"/>
        <v>320</v>
      </c>
      <c r="B781" s="23">
        <v>43073</v>
      </c>
      <c r="C781" t="s">
        <v>165</v>
      </c>
      <c r="F781" t="s">
        <v>9</v>
      </c>
      <c r="G781">
        <v>40</v>
      </c>
      <c r="H781">
        <v>40</v>
      </c>
      <c r="X781" s="21">
        <v>38369.9</v>
      </c>
      <c r="Y781" t="s">
        <v>632</v>
      </c>
      <c r="AA781" t="s">
        <v>95</v>
      </c>
    </row>
    <row r="782" spans="1:28" x14ac:dyDescent="0.25">
      <c r="A782">
        <f t="shared" si="43"/>
        <v>321</v>
      </c>
      <c r="B782" s="23">
        <v>43074</v>
      </c>
      <c r="C782" t="s">
        <v>19</v>
      </c>
      <c r="D782" t="s">
        <v>22</v>
      </c>
      <c r="F782" t="s">
        <v>20</v>
      </c>
      <c r="G782">
        <v>35</v>
      </c>
      <c r="H782">
        <v>20</v>
      </c>
      <c r="I782">
        <v>15</v>
      </c>
      <c r="U782">
        <v>1</v>
      </c>
      <c r="X782" s="21">
        <v>170730</v>
      </c>
      <c r="Y782" t="s">
        <v>633</v>
      </c>
      <c r="AA782" t="s">
        <v>95</v>
      </c>
    </row>
    <row r="783" spans="1:28" x14ac:dyDescent="0.25">
      <c r="A783">
        <f t="shared" si="43"/>
        <v>322</v>
      </c>
      <c r="B783" s="8">
        <v>43075</v>
      </c>
      <c r="C783" s="1" t="s">
        <v>47</v>
      </c>
      <c r="D783" s="1"/>
      <c r="E783" s="1"/>
      <c r="F783" s="1" t="s">
        <v>16</v>
      </c>
      <c r="G783" s="1">
        <v>22</v>
      </c>
      <c r="H783" s="1">
        <v>22</v>
      </c>
      <c r="I783" s="1"/>
      <c r="J783" s="1"/>
      <c r="K783" s="1"/>
      <c r="L783" s="1">
        <v>92</v>
      </c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7">
        <v>384947.21</v>
      </c>
      <c r="Y783" s="1" t="s">
        <v>572</v>
      </c>
      <c r="Z783" s="1"/>
      <c r="AA783" s="1" t="s">
        <v>0</v>
      </c>
      <c r="AB783" s="1"/>
    </row>
    <row r="784" spans="1:28" x14ac:dyDescent="0.25">
      <c r="A784">
        <f t="shared" si="43"/>
        <v>322</v>
      </c>
      <c r="B784" s="8">
        <v>43075</v>
      </c>
      <c r="C784" s="1" t="s">
        <v>47</v>
      </c>
      <c r="D784" s="1"/>
      <c r="E784" s="1"/>
      <c r="F784" s="1" t="s">
        <v>14</v>
      </c>
      <c r="G784" s="1">
        <v>6</v>
      </c>
      <c r="H784" s="1">
        <v>6</v>
      </c>
      <c r="I784" s="1"/>
      <c r="J784" s="1"/>
      <c r="K784" s="1"/>
      <c r="L784" s="1">
        <v>30</v>
      </c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7"/>
      <c r="Y784" s="1" t="s">
        <v>572</v>
      </c>
      <c r="Z784" s="1"/>
      <c r="AA784" s="1" t="s">
        <v>0</v>
      </c>
      <c r="AB784" s="1"/>
    </row>
    <row r="785" spans="1:28" x14ac:dyDescent="0.25">
      <c r="A785">
        <f t="shared" si="43"/>
        <v>322</v>
      </c>
      <c r="B785" s="8">
        <v>43075</v>
      </c>
      <c r="C785" s="1" t="s">
        <v>47</v>
      </c>
      <c r="D785" s="1"/>
      <c r="E785" s="1"/>
      <c r="F785" s="1" t="s">
        <v>319</v>
      </c>
      <c r="G785" s="1"/>
      <c r="H785" s="9"/>
      <c r="I785" s="1"/>
      <c r="J785" s="1"/>
      <c r="K785" s="1"/>
      <c r="L785" s="1"/>
      <c r="M785" s="9"/>
      <c r="N785" s="1"/>
      <c r="O785" s="1"/>
      <c r="P785" s="9"/>
      <c r="Q785" s="1"/>
      <c r="R785" s="1"/>
      <c r="S785" s="1"/>
      <c r="T785" s="1"/>
      <c r="U785" s="1">
        <v>3</v>
      </c>
      <c r="V785" s="1"/>
      <c r="W785" s="1"/>
      <c r="X785" s="7"/>
      <c r="Y785" s="1" t="s">
        <v>572</v>
      </c>
      <c r="Z785" s="1"/>
      <c r="AA785" s="1" t="s">
        <v>0</v>
      </c>
      <c r="AB785" s="1"/>
    </row>
    <row r="786" spans="1:28" x14ac:dyDescent="0.25">
      <c r="A786">
        <f t="shared" si="43"/>
        <v>323</v>
      </c>
      <c r="B786" s="23">
        <v>43075</v>
      </c>
      <c r="C786" t="s">
        <v>19</v>
      </c>
      <c r="F786" t="s">
        <v>26</v>
      </c>
      <c r="G786">
        <f t="shared" ref="G786:G788" si="45">SUM(H786:J786)</f>
        <v>25</v>
      </c>
      <c r="H786">
        <v>25</v>
      </c>
      <c r="K786">
        <v>1</v>
      </c>
      <c r="M786">
        <v>2</v>
      </c>
      <c r="P786">
        <v>27</v>
      </c>
      <c r="T786">
        <v>3</v>
      </c>
      <c r="X786" s="21">
        <v>53646.5</v>
      </c>
      <c r="Y786" t="s">
        <v>634</v>
      </c>
      <c r="AA786" t="s">
        <v>32</v>
      </c>
    </row>
    <row r="787" spans="1:28" x14ac:dyDescent="0.25">
      <c r="A787">
        <f t="shared" si="43"/>
        <v>323</v>
      </c>
      <c r="B787" s="23">
        <v>43075</v>
      </c>
      <c r="C787" t="s">
        <v>19</v>
      </c>
      <c r="F787" t="s">
        <v>8</v>
      </c>
      <c r="G787">
        <f t="shared" si="45"/>
        <v>6</v>
      </c>
      <c r="H787">
        <v>6</v>
      </c>
      <c r="X787" s="21"/>
      <c r="Y787" t="s">
        <v>634</v>
      </c>
      <c r="AA787" t="s">
        <v>32</v>
      </c>
    </row>
    <row r="788" spans="1:28" x14ac:dyDescent="0.25">
      <c r="A788">
        <f t="shared" si="43"/>
        <v>323</v>
      </c>
      <c r="B788" s="23">
        <v>43075</v>
      </c>
      <c r="C788" t="s">
        <v>19</v>
      </c>
      <c r="F788" t="s">
        <v>14</v>
      </c>
      <c r="G788">
        <f t="shared" si="45"/>
        <v>0</v>
      </c>
      <c r="U788">
        <v>1</v>
      </c>
      <c r="X788" s="21"/>
      <c r="Y788" t="s">
        <v>634</v>
      </c>
      <c r="AA788" t="s">
        <v>32</v>
      </c>
    </row>
    <row r="789" spans="1:28" x14ac:dyDescent="0.25">
      <c r="A789">
        <f t="shared" si="43"/>
        <v>324</v>
      </c>
      <c r="B789" s="23">
        <v>43075</v>
      </c>
      <c r="C789" t="s">
        <v>214</v>
      </c>
      <c r="F789" t="s">
        <v>16</v>
      </c>
      <c r="G789">
        <v>27</v>
      </c>
      <c r="H789">
        <v>27</v>
      </c>
      <c r="K789">
        <v>1</v>
      </c>
      <c r="X789" s="21">
        <v>169287.99</v>
      </c>
      <c r="Y789" t="s">
        <v>635</v>
      </c>
      <c r="AA789" t="s">
        <v>95</v>
      </c>
    </row>
    <row r="790" spans="1:28" x14ac:dyDescent="0.25">
      <c r="A790">
        <f t="shared" si="43"/>
        <v>325</v>
      </c>
      <c r="B790" s="23">
        <v>43076</v>
      </c>
      <c r="C790" t="s">
        <v>165</v>
      </c>
      <c r="F790" t="s">
        <v>9</v>
      </c>
      <c r="G790">
        <v>37</v>
      </c>
      <c r="H790">
        <v>37</v>
      </c>
      <c r="X790" s="21">
        <v>39137.5</v>
      </c>
      <c r="Y790" t="s">
        <v>636</v>
      </c>
      <c r="AA790" t="s">
        <v>95</v>
      </c>
    </row>
    <row r="791" spans="1:28" x14ac:dyDescent="0.25">
      <c r="A791">
        <f t="shared" si="43"/>
        <v>326</v>
      </c>
      <c r="B791" s="8">
        <v>43080</v>
      </c>
      <c r="C791" s="1" t="s">
        <v>214</v>
      </c>
      <c r="D791" s="1"/>
      <c r="E791" s="1"/>
      <c r="F791" s="1" t="s">
        <v>5</v>
      </c>
      <c r="G791" s="1">
        <v>9</v>
      </c>
      <c r="H791" s="1">
        <v>9</v>
      </c>
      <c r="I791" s="1"/>
      <c r="J791" s="1"/>
      <c r="K791" s="1"/>
      <c r="L791" s="1">
        <v>39</v>
      </c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7">
        <v>412933.29</v>
      </c>
      <c r="Y791" s="1" t="s">
        <v>637</v>
      </c>
      <c r="Z791" s="1"/>
      <c r="AA791" s="1" t="s">
        <v>0</v>
      </c>
      <c r="AB791" s="1"/>
    </row>
    <row r="792" spans="1:28" x14ac:dyDescent="0.25">
      <c r="A792">
        <f t="shared" si="43"/>
        <v>326</v>
      </c>
      <c r="B792" s="8">
        <v>43080</v>
      </c>
      <c r="C792" s="1" t="s">
        <v>214</v>
      </c>
      <c r="D792" s="1"/>
      <c r="E792" s="1"/>
      <c r="F792" s="1" t="s">
        <v>14</v>
      </c>
      <c r="G792" s="1">
        <v>9</v>
      </c>
      <c r="H792" s="9">
        <v>9</v>
      </c>
      <c r="I792" s="1"/>
      <c r="J792" s="1"/>
      <c r="K792" s="1"/>
      <c r="L792" s="1">
        <v>80</v>
      </c>
      <c r="M792" s="9"/>
      <c r="N792" s="1"/>
      <c r="O792" s="1"/>
      <c r="P792" s="9"/>
      <c r="Q792" s="1"/>
      <c r="R792" s="1"/>
      <c r="S792" s="1"/>
      <c r="T792" s="1"/>
      <c r="U792" s="1"/>
      <c r="V792" s="1"/>
      <c r="W792" s="1"/>
      <c r="X792" s="7"/>
      <c r="Y792" s="1" t="s">
        <v>637</v>
      </c>
      <c r="Z792" s="1"/>
      <c r="AA792" s="1" t="s">
        <v>0</v>
      </c>
      <c r="AB792" s="1"/>
    </row>
    <row r="793" spans="1:28" x14ac:dyDescent="0.25">
      <c r="A793">
        <f t="shared" si="43"/>
        <v>326</v>
      </c>
      <c r="B793" s="8">
        <v>43080</v>
      </c>
      <c r="C793" s="1" t="s">
        <v>214</v>
      </c>
      <c r="D793" s="1"/>
      <c r="E793" s="1"/>
      <c r="F793" s="9" t="s">
        <v>2</v>
      </c>
      <c r="G793" s="1"/>
      <c r="H793" s="1"/>
      <c r="I793" s="1"/>
      <c r="J793" s="1"/>
      <c r="K793" s="1">
        <v>1</v>
      </c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7"/>
      <c r="Y793" s="1" t="s">
        <v>637</v>
      </c>
      <c r="Z793" s="1"/>
      <c r="AA793" s="1" t="s">
        <v>0</v>
      </c>
      <c r="AB793" s="1"/>
    </row>
    <row r="794" spans="1:28" x14ac:dyDescent="0.25">
      <c r="A794">
        <f t="shared" si="43"/>
        <v>326</v>
      </c>
      <c r="B794" s="8">
        <v>43080</v>
      </c>
      <c r="C794" s="1" t="s">
        <v>214</v>
      </c>
      <c r="D794" s="1"/>
      <c r="E794" s="1"/>
      <c r="F794" s="1" t="s">
        <v>319</v>
      </c>
      <c r="G794" s="1"/>
      <c r="H794" s="9"/>
      <c r="I794" s="1"/>
      <c r="J794" s="1"/>
      <c r="K794" s="1"/>
      <c r="L794" s="1"/>
      <c r="M794" s="9"/>
      <c r="N794" s="1"/>
      <c r="O794" s="1"/>
      <c r="P794" s="9"/>
      <c r="Q794" s="1"/>
      <c r="R794" s="1"/>
      <c r="S794" s="1"/>
      <c r="T794" s="1"/>
      <c r="U794" s="1">
        <v>1</v>
      </c>
      <c r="V794" s="1"/>
      <c r="W794" s="1"/>
      <c r="X794" s="7"/>
      <c r="Y794" s="1" t="s">
        <v>637</v>
      </c>
      <c r="Z794" s="1"/>
      <c r="AA794" s="1" t="s">
        <v>0</v>
      </c>
      <c r="AB794" s="1"/>
    </row>
    <row r="795" spans="1:28" x14ac:dyDescent="0.25">
      <c r="A795">
        <f t="shared" si="43"/>
        <v>327</v>
      </c>
      <c r="B795" s="23">
        <v>43080</v>
      </c>
      <c r="C795" t="s">
        <v>165</v>
      </c>
      <c r="F795" t="s">
        <v>9</v>
      </c>
      <c r="G795">
        <v>40</v>
      </c>
      <c r="H795">
        <v>40</v>
      </c>
      <c r="X795" s="21">
        <v>33330</v>
      </c>
      <c r="Y795" s="9" t="s">
        <v>638</v>
      </c>
      <c r="AA795" t="s">
        <v>95</v>
      </c>
    </row>
    <row r="796" spans="1:28" x14ac:dyDescent="0.25">
      <c r="A796">
        <f t="shared" si="43"/>
        <v>328</v>
      </c>
      <c r="B796" s="8">
        <v>43081</v>
      </c>
      <c r="C796" s="1" t="s">
        <v>3</v>
      </c>
      <c r="D796" s="1"/>
      <c r="E796" s="1"/>
      <c r="F796" s="1" t="s">
        <v>33</v>
      </c>
      <c r="G796" s="1">
        <v>2</v>
      </c>
      <c r="H796" s="9">
        <v>2</v>
      </c>
      <c r="I796" s="1"/>
      <c r="J796" s="1"/>
      <c r="K796" s="1"/>
      <c r="L796" s="1">
        <v>28</v>
      </c>
      <c r="M796" s="9"/>
      <c r="N796" s="1"/>
      <c r="O796" s="1"/>
      <c r="P796" s="9"/>
      <c r="Q796" s="1"/>
      <c r="R796" s="1"/>
      <c r="S796" s="1"/>
      <c r="T796" s="1"/>
      <c r="U796" s="1"/>
      <c r="V796" s="1"/>
      <c r="W796" s="1"/>
      <c r="X796" s="7">
        <v>311934.03999999998</v>
      </c>
      <c r="Y796" s="1" t="s">
        <v>639</v>
      </c>
      <c r="Z796" s="1"/>
      <c r="AA796" s="1" t="s">
        <v>0</v>
      </c>
      <c r="AB796" s="1"/>
    </row>
    <row r="797" spans="1:28" x14ac:dyDescent="0.25">
      <c r="A797">
        <f t="shared" si="43"/>
        <v>328</v>
      </c>
      <c r="B797" s="8">
        <v>43081</v>
      </c>
      <c r="C797" s="1" t="s">
        <v>3</v>
      </c>
      <c r="D797" s="1"/>
      <c r="E797" s="1"/>
      <c r="F797" s="1" t="s">
        <v>8</v>
      </c>
      <c r="G797" s="1">
        <v>2</v>
      </c>
      <c r="H797" s="9">
        <v>2</v>
      </c>
      <c r="I797" s="1"/>
      <c r="J797" s="1"/>
      <c r="K797" s="1"/>
      <c r="L797" s="1">
        <v>10</v>
      </c>
      <c r="M797" s="9"/>
      <c r="N797" s="1"/>
      <c r="O797" s="1"/>
      <c r="P797" s="9"/>
      <c r="Q797" s="1"/>
      <c r="R797" s="1"/>
      <c r="S797" s="1"/>
      <c r="T797" s="1"/>
      <c r="U797" s="1"/>
      <c r="V797" s="1"/>
      <c r="W797" s="1"/>
      <c r="X797" s="7"/>
      <c r="Y797" s="1" t="s">
        <v>639</v>
      </c>
      <c r="Z797" s="1"/>
      <c r="AA797" s="1" t="s">
        <v>0</v>
      </c>
      <c r="AB797" s="1"/>
    </row>
    <row r="798" spans="1:28" x14ac:dyDescent="0.25">
      <c r="A798">
        <f t="shared" si="43"/>
        <v>328</v>
      </c>
      <c r="B798" s="8">
        <v>43081</v>
      </c>
      <c r="C798" s="1" t="s">
        <v>3</v>
      </c>
      <c r="D798" s="1"/>
      <c r="E798" s="1"/>
      <c r="F798" s="1" t="s">
        <v>16</v>
      </c>
      <c r="G798" s="1">
        <v>13</v>
      </c>
      <c r="H798" s="9">
        <v>13</v>
      </c>
      <c r="I798" s="1"/>
      <c r="J798" s="1"/>
      <c r="K798" s="1"/>
      <c r="L798" s="1">
        <v>40</v>
      </c>
      <c r="M798" s="9"/>
      <c r="N798" s="1"/>
      <c r="O798" s="1"/>
      <c r="P798" s="9"/>
      <c r="Q798" s="1"/>
      <c r="R798" s="1"/>
      <c r="S798" s="1"/>
      <c r="T798" s="1"/>
      <c r="U798" s="1"/>
      <c r="V798" s="1"/>
      <c r="W798" s="1"/>
      <c r="X798" s="7"/>
      <c r="Y798" s="1" t="s">
        <v>639</v>
      </c>
      <c r="Z798" s="1"/>
      <c r="AA798" s="1" t="s">
        <v>0</v>
      </c>
      <c r="AB798" s="1"/>
    </row>
    <row r="799" spans="1:28" x14ac:dyDescent="0.25">
      <c r="A799">
        <f t="shared" si="43"/>
        <v>328</v>
      </c>
      <c r="B799" s="8">
        <v>43081</v>
      </c>
      <c r="C799" s="1" t="s">
        <v>3</v>
      </c>
      <c r="D799" s="1"/>
      <c r="E799" s="1"/>
      <c r="F799" s="1" t="s">
        <v>6</v>
      </c>
      <c r="G799" s="1">
        <v>1</v>
      </c>
      <c r="H799" s="9">
        <v>1</v>
      </c>
      <c r="I799" s="1"/>
      <c r="J799" s="1"/>
      <c r="K799" s="1"/>
      <c r="L799" s="1">
        <v>11</v>
      </c>
      <c r="M799" s="9"/>
      <c r="N799" s="1"/>
      <c r="O799" s="1"/>
      <c r="P799" s="9"/>
      <c r="Q799" s="1"/>
      <c r="R799" s="1"/>
      <c r="S799" s="1"/>
      <c r="T799" s="1"/>
      <c r="U799" s="1"/>
      <c r="V799" s="1"/>
      <c r="W799" s="1"/>
      <c r="X799" s="7"/>
      <c r="Y799" s="1" t="s">
        <v>639</v>
      </c>
      <c r="Z799" s="1"/>
      <c r="AA799" s="1" t="s">
        <v>0</v>
      </c>
      <c r="AB799" s="1"/>
    </row>
    <row r="800" spans="1:28" x14ac:dyDescent="0.25">
      <c r="A800">
        <f t="shared" si="43"/>
        <v>328</v>
      </c>
      <c r="B800" s="8">
        <v>43081</v>
      </c>
      <c r="C800" s="1" t="s">
        <v>3</v>
      </c>
      <c r="D800" s="1"/>
      <c r="E800" s="1"/>
      <c r="F800" s="1" t="s">
        <v>64</v>
      </c>
      <c r="G800" s="1">
        <v>1</v>
      </c>
      <c r="H800" s="1">
        <v>1</v>
      </c>
      <c r="I800" s="1"/>
      <c r="J800" s="1"/>
      <c r="K800" s="1"/>
      <c r="L800" s="1">
        <v>4</v>
      </c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7"/>
      <c r="Y800" s="1" t="s">
        <v>639</v>
      </c>
      <c r="Z800" s="1"/>
      <c r="AA800" s="1" t="s">
        <v>0</v>
      </c>
      <c r="AB800" s="1"/>
    </row>
    <row r="801" spans="1:28" x14ac:dyDescent="0.25">
      <c r="A801">
        <f t="shared" si="43"/>
        <v>328</v>
      </c>
      <c r="B801" s="8">
        <v>43081</v>
      </c>
      <c r="C801" s="1" t="s">
        <v>3</v>
      </c>
      <c r="D801" s="1"/>
      <c r="E801" s="1"/>
      <c r="F801" s="1" t="s">
        <v>400</v>
      </c>
      <c r="G801" s="1">
        <v>0</v>
      </c>
      <c r="H801" s="1">
        <v>0</v>
      </c>
      <c r="I801" s="1"/>
      <c r="J801" s="1"/>
      <c r="K801" s="1"/>
      <c r="L801" s="1">
        <v>0</v>
      </c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7"/>
      <c r="Y801" s="1" t="s">
        <v>639</v>
      </c>
      <c r="Z801" s="1"/>
      <c r="AA801" s="1" t="s">
        <v>0</v>
      </c>
      <c r="AB801" s="1"/>
    </row>
    <row r="802" spans="1:28" x14ac:dyDescent="0.25">
      <c r="A802">
        <f t="shared" si="43"/>
        <v>328</v>
      </c>
      <c r="B802" s="8">
        <v>43081</v>
      </c>
      <c r="C802" s="1" t="s">
        <v>3</v>
      </c>
      <c r="D802" s="1"/>
      <c r="E802" s="1"/>
      <c r="F802" s="1" t="s">
        <v>42</v>
      </c>
      <c r="G802" s="1">
        <v>21</v>
      </c>
      <c r="H802" s="9">
        <v>21</v>
      </c>
      <c r="I802" s="1"/>
      <c r="J802" s="1"/>
      <c r="K802" s="1"/>
      <c r="L802" s="1">
        <v>21</v>
      </c>
      <c r="M802" s="9"/>
      <c r="N802" s="1"/>
      <c r="O802" s="1"/>
      <c r="P802" s="9"/>
      <c r="Q802" s="1"/>
      <c r="R802" s="1"/>
      <c r="S802" s="1"/>
      <c r="T802" s="1"/>
      <c r="U802" s="1"/>
      <c r="V802" s="1"/>
      <c r="W802" s="1"/>
      <c r="X802" s="7"/>
      <c r="Y802" s="1" t="s">
        <v>639</v>
      </c>
      <c r="Z802" s="1"/>
      <c r="AA802" s="1" t="s">
        <v>0</v>
      </c>
      <c r="AB802" s="1"/>
    </row>
    <row r="803" spans="1:28" x14ac:dyDescent="0.25">
      <c r="A803">
        <f t="shared" si="43"/>
        <v>328</v>
      </c>
      <c r="B803" s="8">
        <v>43081</v>
      </c>
      <c r="C803" s="1" t="s">
        <v>3</v>
      </c>
      <c r="D803" s="1"/>
      <c r="E803" s="1"/>
      <c r="F803" s="1" t="s">
        <v>7</v>
      </c>
      <c r="G803" s="1">
        <v>10</v>
      </c>
      <c r="H803" s="1">
        <v>10</v>
      </c>
      <c r="I803" s="1"/>
      <c r="J803" s="1"/>
      <c r="K803" s="1"/>
      <c r="L803" s="1">
        <v>10</v>
      </c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7"/>
      <c r="Y803" s="1" t="s">
        <v>639</v>
      </c>
      <c r="Z803" s="1"/>
      <c r="AA803" s="1" t="s">
        <v>0</v>
      </c>
      <c r="AB803" s="1"/>
    </row>
    <row r="804" spans="1:28" x14ac:dyDescent="0.25">
      <c r="A804">
        <f t="shared" si="43"/>
        <v>328</v>
      </c>
      <c r="B804" s="8">
        <v>43081</v>
      </c>
      <c r="C804" s="1" t="s">
        <v>3</v>
      </c>
      <c r="D804" s="1"/>
      <c r="E804" s="1"/>
      <c r="F804" s="1" t="s">
        <v>2</v>
      </c>
      <c r="G804" s="1"/>
      <c r="H804" s="1"/>
      <c r="I804" s="1"/>
      <c r="J804" s="1"/>
      <c r="K804" s="1">
        <v>1</v>
      </c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7"/>
      <c r="Y804" s="1" t="s">
        <v>639</v>
      </c>
      <c r="Z804" s="1"/>
      <c r="AA804" s="1" t="s">
        <v>0</v>
      </c>
      <c r="AB804" s="1"/>
    </row>
    <row r="805" spans="1:28" x14ac:dyDescent="0.25">
      <c r="A805">
        <f t="shared" si="43"/>
        <v>328</v>
      </c>
      <c r="B805" s="8">
        <v>43081</v>
      </c>
      <c r="C805" s="1" t="s">
        <v>3</v>
      </c>
      <c r="D805" s="1"/>
      <c r="E805" s="1"/>
      <c r="F805" s="1" t="s">
        <v>319</v>
      </c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>
        <v>3</v>
      </c>
      <c r="V805" s="1"/>
      <c r="W805" s="1"/>
      <c r="X805" s="7"/>
      <c r="Y805" s="1" t="s">
        <v>639</v>
      </c>
      <c r="Z805" s="1"/>
      <c r="AA805" s="1" t="s">
        <v>0</v>
      </c>
      <c r="AB805" s="1"/>
    </row>
    <row r="806" spans="1:28" x14ac:dyDescent="0.25">
      <c r="A806">
        <f t="shared" si="43"/>
        <v>329</v>
      </c>
      <c r="B806" s="8">
        <v>43081</v>
      </c>
      <c r="C806" s="1" t="s">
        <v>18</v>
      </c>
      <c r="D806" s="1" t="s">
        <v>30</v>
      </c>
      <c r="E806" s="1"/>
      <c r="F806" s="1" t="s">
        <v>16</v>
      </c>
      <c r="G806" s="1">
        <v>75</v>
      </c>
      <c r="H806" s="9">
        <v>21</v>
      </c>
      <c r="I806" s="1">
        <v>54</v>
      </c>
      <c r="J806" s="1"/>
      <c r="K806" s="1"/>
      <c r="L806" s="1">
        <v>35</v>
      </c>
      <c r="M806" s="9"/>
      <c r="N806" s="1"/>
      <c r="O806" s="1"/>
      <c r="P806" s="9"/>
      <c r="Q806" s="1"/>
      <c r="R806" s="1"/>
      <c r="S806" s="9"/>
      <c r="T806" s="1"/>
      <c r="U806" s="1"/>
      <c r="V806" s="1"/>
      <c r="W806" s="1"/>
      <c r="X806" s="7" t="s">
        <v>640</v>
      </c>
      <c r="Y806" s="1" t="s">
        <v>641</v>
      </c>
      <c r="Z806" s="1"/>
      <c r="AA806" s="1" t="s">
        <v>0</v>
      </c>
      <c r="AB806" s="1"/>
    </row>
    <row r="807" spans="1:28" x14ac:dyDescent="0.25">
      <c r="A807">
        <f t="shared" si="43"/>
        <v>329</v>
      </c>
      <c r="B807" s="8">
        <v>43081</v>
      </c>
      <c r="C807" s="1" t="s">
        <v>18</v>
      </c>
      <c r="D807" s="1" t="s">
        <v>30</v>
      </c>
      <c r="E807" s="1"/>
      <c r="F807" s="9" t="s">
        <v>319</v>
      </c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>
        <v>1</v>
      </c>
      <c r="V807" s="1"/>
      <c r="W807" s="1"/>
      <c r="X807" s="7"/>
      <c r="Y807" s="1" t="s">
        <v>641</v>
      </c>
      <c r="Z807" s="1"/>
      <c r="AA807" s="1" t="s">
        <v>0</v>
      </c>
      <c r="AB807" s="1"/>
    </row>
    <row r="808" spans="1:28" x14ac:dyDescent="0.25">
      <c r="A808">
        <f t="shared" si="43"/>
        <v>330</v>
      </c>
      <c r="B808" s="23">
        <v>43081</v>
      </c>
      <c r="C808" t="s">
        <v>22</v>
      </c>
      <c r="F808" t="s">
        <v>16</v>
      </c>
      <c r="G808">
        <f t="shared" ref="G808:G812" si="46">SUM(H808:J808)</f>
        <v>51</v>
      </c>
      <c r="H808">
        <v>51</v>
      </c>
      <c r="K808">
        <v>1</v>
      </c>
      <c r="M808">
        <v>3</v>
      </c>
      <c r="P808">
        <v>41</v>
      </c>
      <c r="X808" s="21">
        <v>114294</v>
      </c>
      <c r="Y808" t="s">
        <v>642</v>
      </c>
      <c r="AA808" t="s">
        <v>32</v>
      </c>
    </row>
    <row r="809" spans="1:28" x14ac:dyDescent="0.25">
      <c r="A809">
        <f t="shared" si="43"/>
        <v>330</v>
      </c>
      <c r="B809" s="23">
        <v>43081</v>
      </c>
      <c r="C809" t="s">
        <v>22</v>
      </c>
      <c r="F809" t="s">
        <v>24</v>
      </c>
      <c r="G809">
        <f t="shared" si="46"/>
        <v>5</v>
      </c>
      <c r="H809">
        <v>5</v>
      </c>
      <c r="X809" s="21"/>
      <c r="Y809" t="s">
        <v>642</v>
      </c>
      <c r="AA809" t="s">
        <v>32</v>
      </c>
    </row>
    <row r="810" spans="1:28" x14ac:dyDescent="0.25">
      <c r="A810">
        <f t="shared" si="43"/>
        <v>330</v>
      </c>
      <c r="B810" s="23">
        <v>43081</v>
      </c>
      <c r="C810" t="s">
        <v>22</v>
      </c>
      <c r="F810" t="s">
        <v>13</v>
      </c>
      <c r="G810">
        <f t="shared" si="46"/>
        <v>1</v>
      </c>
      <c r="H810">
        <v>1</v>
      </c>
      <c r="X810" s="21"/>
      <c r="Y810" t="s">
        <v>642</v>
      </c>
      <c r="AA810" t="s">
        <v>32</v>
      </c>
    </row>
    <row r="811" spans="1:28" x14ac:dyDescent="0.25">
      <c r="A811">
        <f t="shared" si="43"/>
        <v>330</v>
      </c>
      <c r="B811" s="23">
        <v>43081</v>
      </c>
      <c r="C811" t="s">
        <v>22</v>
      </c>
      <c r="F811" t="s">
        <v>99</v>
      </c>
      <c r="G811">
        <f t="shared" si="46"/>
        <v>1</v>
      </c>
      <c r="H811">
        <v>1</v>
      </c>
      <c r="X811" s="21"/>
      <c r="Y811" t="s">
        <v>642</v>
      </c>
      <c r="AA811" t="s">
        <v>32</v>
      </c>
    </row>
    <row r="812" spans="1:28" x14ac:dyDescent="0.25">
      <c r="A812">
        <f t="shared" si="43"/>
        <v>330</v>
      </c>
      <c r="B812" s="23">
        <v>43081</v>
      </c>
      <c r="C812" t="s">
        <v>22</v>
      </c>
      <c r="F812" t="s">
        <v>14</v>
      </c>
      <c r="G812">
        <f t="shared" si="46"/>
        <v>0</v>
      </c>
      <c r="U812">
        <v>1</v>
      </c>
      <c r="X812" s="21"/>
      <c r="Y812" t="s">
        <v>642</v>
      </c>
      <c r="AA812" t="s">
        <v>32</v>
      </c>
    </row>
    <row r="813" spans="1:28" x14ac:dyDescent="0.25">
      <c r="A813">
        <f t="shared" si="43"/>
        <v>331</v>
      </c>
      <c r="B813" s="8">
        <v>43082</v>
      </c>
      <c r="C813" s="1" t="s">
        <v>11</v>
      </c>
      <c r="D813" s="1"/>
      <c r="E813" s="1"/>
      <c r="F813" s="1" t="s">
        <v>14</v>
      </c>
      <c r="G813" s="1">
        <v>4</v>
      </c>
      <c r="H813" s="1">
        <v>4</v>
      </c>
      <c r="I813" s="1"/>
      <c r="J813" s="1"/>
      <c r="K813" s="1"/>
      <c r="L813" s="1">
        <v>18</v>
      </c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7">
        <v>33195.550000000003</v>
      </c>
      <c r="Y813" s="1" t="s">
        <v>643</v>
      </c>
      <c r="Z813" s="1"/>
      <c r="AA813" s="1" t="s">
        <v>0</v>
      </c>
      <c r="AB813" s="1"/>
    </row>
    <row r="814" spans="1:28" x14ac:dyDescent="0.25">
      <c r="A814">
        <f t="shared" si="43"/>
        <v>331</v>
      </c>
      <c r="B814" s="8">
        <v>43082</v>
      </c>
      <c r="C814" s="1" t="s">
        <v>11</v>
      </c>
      <c r="D814" s="1"/>
      <c r="E814" s="1"/>
      <c r="F814" s="1" t="s">
        <v>2</v>
      </c>
      <c r="G814" s="1"/>
      <c r="H814" s="1"/>
      <c r="I814" s="1"/>
      <c r="J814" s="1"/>
      <c r="K814" s="1">
        <v>1</v>
      </c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7"/>
      <c r="Y814" s="1" t="s">
        <v>643</v>
      </c>
      <c r="Z814" s="1"/>
      <c r="AA814" s="1" t="s">
        <v>0</v>
      </c>
      <c r="AB814" s="1"/>
    </row>
    <row r="815" spans="1:28" x14ac:dyDescent="0.25">
      <c r="A815">
        <f t="shared" si="43"/>
        <v>331</v>
      </c>
      <c r="B815" s="8">
        <v>43082</v>
      </c>
      <c r="C815" s="1" t="s">
        <v>11</v>
      </c>
      <c r="D815" s="1"/>
      <c r="E815" s="1"/>
      <c r="F815" s="1" t="s">
        <v>319</v>
      </c>
      <c r="G815" s="1"/>
      <c r="H815" s="9"/>
      <c r="I815" s="1"/>
      <c r="J815" s="1"/>
      <c r="K815" s="1"/>
      <c r="L815" s="1"/>
      <c r="M815" s="9"/>
      <c r="N815" s="1"/>
      <c r="O815" s="1"/>
      <c r="P815" s="9"/>
      <c r="Q815" s="1"/>
      <c r="R815" s="1"/>
      <c r="S815" s="1"/>
      <c r="T815" s="1"/>
      <c r="U815" s="1">
        <v>1</v>
      </c>
      <c r="V815" s="1"/>
      <c r="W815" s="1"/>
      <c r="X815" s="7"/>
      <c r="Y815" s="1" t="s">
        <v>643</v>
      </c>
      <c r="Z815" s="1"/>
      <c r="AA815" s="1" t="s">
        <v>0</v>
      </c>
      <c r="AB815" s="1"/>
    </row>
    <row r="816" spans="1:28" x14ac:dyDescent="0.25">
      <c r="A816">
        <f t="shared" si="43"/>
        <v>332</v>
      </c>
      <c r="B816" s="8">
        <v>43082</v>
      </c>
      <c r="C816" s="1" t="s">
        <v>165</v>
      </c>
      <c r="D816" s="1"/>
      <c r="E816" s="1"/>
      <c r="F816" s="1" t="s">
        <v>16</v>
      </c>
      <c r="G816" s="1">
        <v>25</v>
      </c>
      <c r="H816" s="1">
        <v>25</v>
      </c>
      <c r="I816" s="1"/>
      <c r="J816" s="1"/>
      <c r="K816" s="1"/>
      <c r="L816" s="1">
        <v>69</v>
      </c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7" t="s">
        <v>640</v>
      </c>
      <c r="Y816" s="1" t="s">
        <v>644</v>
      </c>
      <c r="Z816" s="1"/>
      <c r="AA816" s="1" t="s">
        <v>0</v>
      </c>
      <c r="AB816" s="1"/>
    </row>
    <row r="817" spans="1:28" x14ac:dyDescent="0.25">
      <c r="A817">
        <f t="shared" si="43"/>
        <v>332</v>
      </c>
      <c r="B817" s="8">
        <v>43082</v>
      </c>
      <c r="C817" s="1" t="s">
        <v>165</v>
      </c>
      <c r="D817" s="1"/>
      <c r="E817" s="1"/>
      <c r="F817" s="1" t="s">
        <v>319</v>
      </c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>
        <v>1</v>
      </c>
      <c r="V817" s="1"/>
      <c r="W817" s="1"/>
      <c r="X817" s="7"/>
      <c r="Y817" s="1" t="s">
        <v>644</v>
      </c>
      <c r="Z817" s="1"/>
      <c r="AA817" s="1" t="s">
        <v>0</v>
      </c>
      <c r="AB817" s="1"/>
    </row>
    <row r="818" spans="1:28" x14ac:dyDescent="0.25">
      <c r="A818">
        <f t="shared" si="43"/>
        <v>333</v>
      </c>
      <c r="B818" s="23">
        <v>43082</v>
      </c>
      <c r="C818" t="s">
        <v>19</v>
      </c>
      <c r="F818" t="s">
        <v>26</v>
      </c>
      <c r="G818">
        <f t="shared" ref="G818:G820" si="47">SUM(H818:J818)</f>
        <v>25</v>
      </c>
      <c r="H818">
        <v>25</v>
      </c>
      <c r="K818">
        <v>1</v>
      </c>
      <c r="M818">
        <v>2</v>
      </c>
      <c r="P818">
        <v>27</v>
      </c>
      <c r="T818">
        <v>2</v>
      </c>
      <c r="X818" s="21">
        <v>50462.12</v>
      </c>
      <c r="Y818" t="s">
        <v>645</v>
      </c>
      <c r="AA818" t="s">
        <v>32</v>
      </c>
    </row>
    <row r="819" spans="1:28" x14ac:dyDescent="0.25">
      <c r="A819">
        <f t="shared" si="43"/>
        <v>333</v>
      </c>
      <c r="B819" s="23">
        <v>43082</v>
      </c>
      <c r="C819" t="s">
        <v>19</v>
      </c>
      <c r="F819" t="s">
        <v>8</v>
      </c>
      <c r="G819">
        <f t="shared" si="47"/>
        <v>6</v>
      </c>
      <c r="H819">
        <v>6</v>
      </c>
      <c r="X819" s="21"/>
      <c r="Y819" t="s">
        <v>645</v>
      </c>
      <c r="AA819" t="s">
        <v>32</v>
      </c>
    </row>
    <row r="820" spans="1:28" x14ac:dyDescent="0.25">
      <c r="A820">
        <f t="shared" si="43"/>
        <v>333</v>
      </c>
      <c r="B820" s="23">
        <v>43082</v>
      </c>
      <c r="C820" t="s">
        <v>19</v>
      </c>
      <c r="F820" t="s">
        <v>58</v>
      </c>
      <c r="G820">
        <f t="shared" si="47"/>
        <v>0</v>
      </c>
      <c r="U820">
        <v>1</v>
      </c>
      <c r="X820" s="21"/>
      <c r="Y820" t="s">
        <v>645</v>
      </c>
      <c r="AA820" t="s">
        <v>32</v>
      </c>
    </row>
    <row r="821" spans="1:28" x14ac:dyDescent="0.25">
      <c r="A821">
        <f t="shared" si="43"/>
        <v>334</v>
      </c>
      <c r="B821" s="23">
        <v>43082</v>
      </c>
      <c r="C821" t="s">
        <v>19</v>
      </c>
      <c r="D821" t="s">
        <v>11</v>
      </c>
      <c r="F821" t="s">
        <v>16</v>
      </c>
      <c r="G821">
        <v>125</v>
      </c>
      <c r="H821">
        <v>69</v>
      </c>
      <c r="I821">
        <v>56</v>
      </c>
      <c r="X821" s="21">
        <v>152876.19</v>
      </c>
      <c r="Y821" t="s">
        <v>646</v>
      </c>
      <c r="AA821" t="s">
        <v>95</v>
      </c>
    </row>
    <row r="822" spans="1:28" x14ac:dyDescent="0.25">
      <c r="A822">
        <f t="shared" si="43"/>
        <v>335</v>
      </c>
      <c r="B822" s="23">
        <v>43082</v>
      </c>
      <c r="C822" t="s">
        <v>171</v>
      </c>
      <c r="F822" t="s">
        <v>9</v>
      </c>
      <c r="G822">
        <v>30</v>
      </c>
      <c r="H822">
        <v>30</v>
      </c>
      <c r="X822" s="21">
        <v>60600</v>
      </c>
      <c r="Y822" t="s">
        <v>647</v>
      </c>
      <c r="AA822" t="s">
        <v>95</v>
      </c>
    </row>
    <row r="823" spans="1:28" x14ac:dyDescent="0.25">
      <c r="A823">
        <f t="shared" si="43"/>
        <v>336</v>
      </c>
      <c r="B823" s="23">
        <v>43083</v>
      </c>
      <c r="C823" t="s">
        <v>30</v>
      </c>
      <c r="D823" t="s">
        <v>18</v>
      </c>
      <c r="F823" t="s">
        <v>16</v>
      </c>
      <c r="G823">
        <v>53</v>
      </c>
      <c r="H823">
        <v>53</v>
      </c>
      <c r="I823">
        <v>0</v>
      </c>
      <c r="X823" s="21">
        <v>65833.06</v>
      </c>
      <c r="Y823" t="s">
        <v>648</v>
      </c>
      <c r="AA823" t="s">
        <v>95</v>
      </c>
    </row>
    <row r="824" spans="1:28" x14ac:dyDescent="0.25">
      <c r="A824">
        <f t="shared" si="43"/>
        <v>337</v>
      </c>
      <c r="B824" s="23">
        <v>43083</v>
      </c>
      <c r="C824" t="s">
        <v>165</v>
      </c>
      <c r="F824" t="s">
        <v>9</v>
      </c>
      <c r="G824">
        <v>36</v>
      </c>
      <c r="H824">
        <v>36</v>
      </c>
      <c r="X824" s="21">
        <v>38279</v>
      </c>
      <c r="Y824" t="s">
        <v>649</v>
      </c>
      <c r="AA824" t="s">
        <v>95</v>
      </c>
    </row>
    <row r="825" spans="1:28" x14ac:dyDescent="0.25">
      <c r="A825">
        <f t="shared" si="43"/>
        <v>338</v>
      </c>
      <c r="B825" s="8">
        <v>43084</v>
      </c>
      <c r="C825" s="1" t="s">
        <v>11</v>
      </c>
      <c r="D825" s="1" t="s">
        <v>19</v>
      </c>
      <c r="E825" s="1" t="s">
        <v>178</v>
      </c>
      <c r="F825" s="1" t="s">
        <v>16</v>
      </c>
      <c r="G825" s="1">
        <v>94</v>
      </c>
      <c r="H825" s="1">
        <v>39</v>
      </c>
      <c r="I825" s="1">
        <v>31</v>
      </c>
      <c r="J825" s="1">
        <v>24</v>
      </c>
      <c r="K825" s="1"/>
      <c r="L825" s="1">
        <v>38</v>
      </c>
      <c r="M825" s="1"/>
      <c r="N825" s="1"/>
      <c r="O825" s="1"/>
      <c r="P825" s="1">
        <v>12</v>
      </c>
      <c r="Q825" s="1">
        <v>12</v>
      </c>
      <c r="R825" s="1">
        <v>14</v>
      </c>
      <c r="S825" s="1"/>
      <c r="T825" s="1"/>
      <c r="U825" s="1"/>
      <c r="V825" s="1"/>
      <c r="W825" s="1"/>
      <c r="X825" s="7" t="s">
        <v>640</v>
      </c>
      <c r="Y825" s="1" t="s">
        <v>650</v>
      </c>
      <c r="Z825" s="1"/>
      <c r="AA825" s="1" t="s">
        <v>0</v>
      </c>
      <c r="AB825" s="1"/>
    </row>
    <row r="826" spans="1:28" x14ac:dyDescent="0.25">
      <c r="A826">
        <f t="shared" si="43"/>
        <v>338</v>
      </c>
      <c r="B826" s="8">
        <v>43084</v>
      </c>
      <c r="C826" s="1" t="s">
        <v>11</v>
      </c>
      <c r="D826" s="1" t="s">
        <v>19</v>
      </c>
      <c r="E826" s="1" t="s">
        <v>178</v>
      </c>
      <c r="F826" s="1" t="s">
        <v>319</v>
      </c>
      <c r="G826" s="1"/>
      <c r="H826" s="9"/>
      <c r="I826" s="1"/>
      <c r="J826" s="1"/>
      <c r="K826" s="1"/>
      <c r="L826" s="1"/>
      <c r="M826" s="9"/>
      <c r="N826" s="1"/>
      <c r="O826" s="1"/>
      <c r="P826" s="9"/>
      <c r="Q826" s="1"/>
      <c r="R826" s="1"/>
      <c r="S826" s="1"/>
      <c r="T826" s="1"/>
      <c r="U826" s="1">
        <v>1</v>
      </c>
      <c r="V826" s="1"/>
      <c r="W826" s="1"/>
      <c r="X826" s="7"/>
      <c r="Y826" s="1" t="s">
        <v>650</v>
      </c>
      <c r="Z826" s="1"/>
      <c r="AA826" s="1" t="s">
        <v>0</v>
      </c>
      <c r="AB826" s="1"/>
    </row>
    <row r="827" spans="1:28" x14ac:dyDescent="0.25">
      <c r="A827">
        <f t="shared" si="43"/>
        <v>339</v>
      </c>
      <c r="B827" s="8">
        <v>43087</v>
      </c>
      <c r="C827" s="1" t="s">
        <v>47</v>
      </c>
      <c r="D827" s="1"/>
      <c r="E827" s="1"/>
      <c r="F827" s="1" t="s">
        <v>24</v>
      </c>
      <c r="G827" s="1">
        <v>7</v>
      </c>
      <c r="H827" s="9">
        <v>7</v>
      </c>
      <c r="I827" s="1"/>
      <c r="J827" s="1"/>
      <c r="K827" s="1"/>
      <c r="L827" s="1">
        <v>37</v>
      </c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7">
        <v>365622</v>
      </c>
      <c r="Y827" s="1" t="s">
        <v>651</v>
      </c>
      <c r="Z827" s="1"/>
      <c r="AA827" s="1" t="s">
        <v>0</v>
      </c>
      <c r="AB827" s="1"/>
    </row>
    <row r="828" spans="1:28" x14ac:dyDescent="0.25">
      <c r="A828">
        <f t="shared" si="43"/>
        <v>339</v>
      </c>
      <c r="B828" s="8">
        <v>43087</v>
      </c>
      <c r="C828" s="1" t="s">
        <v>47</v>
      </c>
      <c r="D828" s="1"/>
      <c r="E828" s="1"/>
      <c r="F828" s="1" t="s">
        <v>8</v>
      </c>
      <c r="G828" s="1">
        <v>2</v>
      </c>
      <c r="H828" s="9">
        <v>2</v>
      </c>
      <c r="I828" s="1"/>
      <c r="J828" s="1"/>
      <c r="K828" s="1"/>
      <c r="L828" s="1">
        <v>6</v>
      </c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7"/>
      <c r="Y828" s="1" t="s">
        <v>651</v>
      </c>
      <c r="Z828" s="1"/>
      <c r="AA828" s="1" t="s">
        <v>0</v>
      </c>
      <c r="AB828" s="1"/>
    </row>
    <row r="829" spans="1:28" x14ac:dyDescent="0.25">
      <c r="A829">
        <f t="shared" si="43"/>
        <v>339</v>
      </c>
      <c r="B829" s="8">
        <v>43087</v>
      </c>
      <c r="C829" s="1" t="s">
        <v>47</v>
      </c>
      <c r="D829" s="1"/>
      <c r="E829" s="1"/>
      <c r="F829" s="1" t="s">
        <v>49</v>
      </c>
      <c r="G829" s="1">
        <v>2</v>
      </c>
      <c r="H829" s="1">
        <v>2</v>
      </c>
      <c r="I829" s="1"/>
      <c r="J829" s="1"/>
      <c r="K829" s="1"/>
      <c r="L829" s="1">
        <v>7</v>
      </c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7"/>
      <c r="Y829" s="1" t="s">
        <v>651</v>
      </c>
      <c r="Z829" s="1"/>
      <c r="AA829" s="1" t="s">
        <v>0</v>
      </c>
      <c r="AB829" s="1"/>
    </row>
    <row r="830" spans="1:28" x14ac:dyDescent="0.25">
      <c r="A830">
        <f t="shared" si="43"/>
        <v>339</v>
      </c>
      <c r="B830" s="8">
        <v>43087</v>
      </c>
      <c r="C830" s="1" t="s">
        <v>47</v>
      </c>
      <c r="D830" s="1"/>
      <c r="E830" s="1"/>
      <c r="F830" s="1" t="s">
        <v>13</v>
      </c>
      <c r="G830" s="1">
        <v>6</v>
      </c>
      <c r="H830" s="1">
        <v>6</v>
      </c>
      <c r="I830" s="1"/>
      <c r="J830" s="1"/>
      <c r="K830" s="1"/>
      <c r="L830" s="1">
        <v>19</v>
      </c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7"/>
      <c r="Y830" s="1" t="s">
        <v>651</v>
      </c>
      <c r="Z830" s="1"/>
      <c r="AA830" s="1" t="s">
        <v>0</v>
      </c>
      <c r="AB830" s="1"/>
    </row>
    <row r="831" spans="1:28" x14ac:dyDescent="0.25">
      <c r="A831">
        <f t="shared" si="43"/>
        <v>339</v>
      </c>
      <c r="B831" s="8">
        <v>43087</v>
      </c>
      <c r="C831" s="1" t="s">
        <v>47</v>
      </c>
      <c r="D831" s="1"/>
      <c r="E831" s="1"/>
      <c r="F831" s="1" t="s">
        <v>64</v>
      </c>
      <c r="G831" s="1">
        <v>2</v>
      </c>
      <c r="H831" s="1">
        <v>2</v>
      </c>
      <c r="I831" s="1"/>
      <c r="J831" s="1"/>
      <c r="K831" s="1"/>
      <c r="L831" s="1">
        <v>7</v>
      </c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7"/>
      <c r="Y831" s="1" t="s">
        <v>651</v>
      </c>
      <c r="Z831" s="1"/>
      <c r="AA831" s="1" t="s">
        <v>0</v>
      </c>
      <c r="AB831" s="1"/>
    </row>
    <row r="832" spans="1:28" x14ac:dyDescent="0.25">
      <c r="A832">
        <f t="shared" si="43"/>
        <v>339</v>
      </c>
      <c r="B832" s="8">
        <v>43087</v>
      </c>
      <c r="C832" s="1" t="s">
        <v>47</v>
      </c>
      <c r="D832" s="1"/>
      <c r="E832" s="1"/>
      <c r="F832" s="1" t="s">
        <v>39</v>
      </c>
      <c r="G832" s="1">
        <v>1</v>
      </c>
      <c r="H832" s="1">
        <v>1</v>
      </c>
      <c r="I832" s="1"/>
      <c r="J832" s="1"/>
      <c r="K832" s="1"/>
      <c r="L832" s="1">
        <v>3</v>
      </c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7"/>
      <c r="Y832" s="1" t="s">
        <v>651</v>
      </c>
      <c r="Z832" s="1"/>
      <c r="AA832" s="1" t="s">
        <v>0</v>
      </c>
      <c r="AB832" s="1"/>
    </row>
    <row r="833" spans="1:28" x14ac:dyDescent="0.25">
      <c r="A833">
        <f t="shared" si="43"/>
        <v>339</v>
      </c>
      <c r="B833" s="8">
        <v>43087</v>
      </c>
      <c r="C833" s="1" t="s">
        <v>47</v>
      </c>
      <c r="D833" s="1"/>
      <c r="E833" s="1"/>
      <c r="F833" s="1" t="s">
        <v>2</v>
      </c>
      <c r="G833" s="1"/>
      <c r="H833" s="1"/>
      <c r="I833" s="1"/>
      <c r="J833" s="1"/>
      <c r="K833" s="1">
        <v>1</v>
      </c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7"/>
      <c r="Y833" s="1" t="s">
        <v>651</v>
      </c>
      <c r="Z833" s="1"/>
      <c r="AA833" s="1" t="s">
        <v>0</v>
      </c>
      <c r="AB833" s="1"/>
    </row>
    <row r="834" spans="1:28" x14ac:dyDescent="0.25">
      <c r="A834">
        <f t="shared" si="43"/>
        <v>339</v>
      </c>
      <c r="B834" s="8">
        <v>43087</v>
      </c>
      <c r="C834" s="1" t="s">
        <v>47</v>
      </c>
      <c r="D834" s="1"/>
      <c r="E834" s="1"/>
      <c r="F834" s="1" t="s">
        <v>319</v>
      </c>
      <c r="G834" s="1"/>
      <c r="H834" s="9"/>
      <c r="I834" s="1"/>
      <c r="J834" s="1"/>
      <c r="K834" s="1"/>
      <c r="L834" s="1"/>
      <c r="M834" s="9"/>
      <c r="N834" s="1"/>
      <c r="O834" s="1"/>
      <c r="P834" s="9"/>
      <c r="Q834" s="1"/>
      <c r="R834" s="1"/>
      <c r="S834" s="1"/>
      <c r="T834" s="1"/>
      <c r="U834" s="1">
        <v>2</v>
      </c>
      <c r="V834" s="1"/>
      <c r="W834" s="1"/>
      <c r="X834" s="7"/>
      <c r="Y834" s="1" t="s">
        <v>651</v>
      </c>
      <c r="Z834" s="1"/>
      <c r="AA834" s="1" t="s">
        <v>0</v>
      </c>
      <c r="AB834" s="1"/>
    </row>
    <row r="835" spans="1:28" x14ac:dyDescent="0.25">
      <c r="A835">
        <f t="shared" ref="A835:A844" si="48">IF(AND(B835=B834,C835=C834,D835=D834,AA835=AA834), A834,A834+1)</f>
        <v>340</v>
      </c>
      <c r="B835" s="23">
        <v>43087</v>
      </c>
      <c r="C835" t="s">
        <v>165</v>
      </c>
      <c r="F835" t="s">
        <v>9</v>
      </c>
      <c r="G835">
        <v>40</v>
      </c>
      <c r="H835">
        <v>40</v>
      </c>
      <c r="X835" s="21">
        <v>48076</v>
      </c>
      <c r="Y835" s="9" t="s">
        <v>652</v>
      </c>
      <c r="AA835" t="s">
        <v>95</v>
      </c>
    </row>
    <row r="836" spans="1:28" x14ac:dyDescent="0.25">
      <c r="A836">
        <f t="shared" si="48"/>
        <v>341</v>
      </c>
      <c r="B836" s="8">
        <v>43088</v>
      </c>
      <c r="C836" s="1" t="s">
        <v>19</v>
      </c>
      <c r="D836" s="1"/>
      <c r="E836" s="1"/>
      <c r="F836" s="9" t="s">
        <v>5</v>
      </c>
      <c r="G836" s="1">
        <v>8</v>
      </c>
      <c r="H836" s="1">
        <v>8</v>
      </c>
      <c r="I836" s="1"/>
      <c r="J836" s="1"/>
      <c r="K836" s="1"/>
      <c r="L836" s="1">
        <v>29</v>
      </c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7">
        <v>207459.85</v>
      </c>
      <c r="Y836" s="1" t="s">
        <v>653</v>
      </c>
      <c r="Z836" s="1"/>
      <c r="AA836" s="1" t="s">
        <v>0</v>
      </c>
      <c r="AB836" s="1"/>
    </row>
    <row r="837" spans="1:28" x14ac:dyDescent="0.25">
      <c r="A837">
        <f t="shared" si="48"/>
        <v>341</v>
      </c>
      <c r="B837" s="8">
        <v>43088</v>
      </c>
      <c r="C837" s="1" t="s">
        <v>19</v>
      </c>
      <c r="D837" s="1"/>
      <c r="E837" s="1"/>
      <c r="F837" s="1" t="s">
        <v>16</v>
      </c>
      <c r="G837" s="1">
        <v>46</v>
      </c>
      <c r="H837" s="1">
        <v>46</v>
      </c>
      <c r="I837" s="1"/>
      <c r="J837" s="1"/>
      <c r="K837" s="1"/>
      <c r="L837" s="1">
        <v>25</v>
      </c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7"/>
      <c r="Y837" s="1" t="s">
        <v>653</v>
      </c>
      <c r="Z837" s="1"/>
      <c r="AA837" s="1" t="s">
        <v>0</v>
      </c>
      <c r="AB837" s="1"/>
    </row>
    <row r="838" spans="1:28" x14ac:dyDescent="0.25">
      <c r="A838">
        <f t="shared" si="48"/>
        <v>341</v>
      </c>
      <c r="B838" s="8">
        <v>43088</v>
      </c>
      <c r="C838" s="1" t="s">
        <v>19</v>
      </c>
      <c r="D838" s="1"/>
      <c r="E838" s="1"/>
      <c r="F838" s="1" t="s">
        <v>42</v>
      </c>
      <c r="G838" s="1">
        <v>11</v>
      </c>
      <c r="H838" s="1">
        <v>11</v>
      </c>
      <c r="I838" s="1"/>
      <c r="J838" s="1"/>
      <c r="K838" s="1"/>
      <c r="L838" s="1">
        <v>19</v>
      </c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7"/>
      <c r="Y838" s="1" t="s">
        <v>653</v>
      </c>
      <c r="Z838" s="1"/>
      <c r="AA838" s="1" t="s">
        <v>0</v>
      </c>
      <c r="AB838" s="1"/>
    </row>
    <row r="839" spans="1:28" x14ac:dyDescent="0.25">
      <c r="A839">
        <f t="shared" si="48"/>
        <v>341</v>
      </c>
      <c r="B839" s="8">
        <v>43088</v>
      </c>
      <c r="C839" s="1" t="s">
        <v>19</v>
      </c>
      <c r="D839" s="1"/>
      <c r="E839" s="1"/>
      <c r="F839" s="1" t="s">
        <v>319</v>
      </c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>
        <v>1</v>
      </c>
      <c r="V839" s="1"/>
      <c r="W839" s="1"/>
      <c r="X839" s="7"/>
      <c r="Y839" s="1" t="s">
        <v>653</v>
      </c>
      <c r="Z839" s="1"/>
      <c r="AA839" s="1" t="s">
        <v>0</v>
      </c>
      <c r="AB839" s="1"/>
    </row>
    <row r="840" spans="1:28" x14ac:dyDescent="0.25">
      <c r="A840">
        <f t="shared" si="48"/>
        <v>342</v>
      </c>
      <c r="B840" s="23">
        <v>43088</v>
      </c>
      <c r="C840" t="s">
        <v>171</v>
      </c>
      <c r="F840" t="s">
        <v>9</v>
      </c>
      <c r="G840">
        <v>30</v>
      </c>
      <c r="H840">
        <v>30</v>
      </c>
      <c r="X840" s="21">
        <v>65134.9</v>
      </c>
      <c r="Y840" s="9" t="s">
        <v>654</v>
      </c>
      <c r="AA840" t="s">
        <v>95</v>
      </c>
    </row>
    <row r="841" spans="1:28" x14ac:dyDescent="0.25">
      <c r="A841">
        <f t="shared" si="48"/>
        <v>343</v>
      </c>
      <c r="B841" s="23">
        <v>43089</v>
      </c>
      <c r="C841" t="s">
        <v>19</v>
      </c>
      <c r="F841" t="s">
        <v>26</v>
      </c>
      <c r="G841">
        <f t="shared" ref="G841:G843" si="49">SUM(H841:J841)</f>
        <v>25</v>
      </c>
      <c r="H841">
        <v>25</v>
      </c>
      <c r="K841">
        <v>1</v>
      </c>
      <c r="X841" s="21">
        <v>50546.87</v>
      </c>
      <c r="Y841" t="s">
        <v>655</v>
      </c>
      <c r="AA841" t="s">
        <v>32</v>
      </c>
    </row>
    <row r="842" spans="1:28" x14ac:dyDescent="0.25">
      <c r="A842">
        <f t="shared" si="48"/>
        <v>343</v>
      </c>
      <c r="B842" s="23">
        <v>43089</v>
      </c>
      <c r="C842" t="s">
        <v>19</v>
      </c>
      <c r="F842" t="s">
        <v>8</v>
      </c>
      <c r="G842">
        <f t="shared" si="49"/>
        <v>6</v>
      </c>
      <c r="H842">
        <v>6</v>
      </c>
      <c r="X842" s="21"/>
      <c r="Y842" t="s">
        <v>655</v>
      </c>
      <c r="AA842" t="s">
        <v>32</v>
      </c>
    </row>
    <row r="843" spans="1:28" x14ac:dyDescent="0.25">
      <c r="A843">
        <f t="shared" si="48"/>
        <v>343</v>
      </c>
      <c r="B843" s="23">
        <v>43089</v>
      </c>
      <c r="C843" t="s">
        <v>19</v>
      </c>
      <c r="F843" t="s">
        <v>99</v>
      </c>
      <c r="G843">
        <f t="shared" si="49"/>
        <v>0</v>
      </c>
      <c r="U843">
        <v>1</v>
      </c>
      <c r="X843" s="21"/>
      <c r="Y843" t="s">
        <v>655</v>
      </c>
      <c r="AA843" t="s">
        <v>32</v>
      </c>
    </row>
    <row r="844" spans="1:28" x14ac:dyDescent="0.25">
      <c r="A844">
        <f t="shared" si="48"/>
        <v>344</v>
      </c>
      <c r="B844" s="25" t="s">
        <v>656</v>
      </c>
      <c r="C844" s="9" t="s">
        <v>214</v>
      </c>
      <c r="F844" s="9" t="s">
        <v>27</v>
      </c>
      <c r="G844" s="9">
        <v>4</v>
      </c>
      <c r="H844" s="9">
        <v>4</v>
      </c>
      <c r="U844">
        <v>1</v>
      </c>
      <c r="X844" s="26">
        <v>104021.89</v>
      </c>
      <c r="Y844" t="s">
        <v>657</v>
      </c>
      <c r="AA844" s="9" t="s">
        <v>95</v>
      </c>
    </row>
  </sheetData>
  <autoFilter ref="A1:AB844"/>
  <conditionalFormatting sqref="A2:G3 Z180:AB180 B462:G464 A4:A844 B4:G4 I2:AB4 B5:AB47 B52:AB64 B69:AB106 B108:G108 I108:AB108 B109:AB112 B115:AB163 B168:AB179 I180:X180 B180:G181 I181:AB181 B182:AB223 B226:AB236 B239:AB250 B255:AB297 B304:AB327 B330:AB340 B344:AB374 B378:AB387 B390:AB409 B413:AB432 B435:AB458 I462:AB464 B467:AB469 B473:AB492 B499:AB506 B509:AB551 B555:AB570 B574:AB578">
    <cfRule type="expression" dxfId="109" priority="107">
      <formula>ISEVEN($A2)</formula>
    </cfRule>
    <cfRule type="expression" dxfId="108" priority="108">
      <formula>ISODD($A2)</formula>
    </cfRule>
  </conditionalFormatting>
  <conditionalFormatting sqref="B770:Z772 AB770:XFD772 B773:XFD773 B710:XFD713 B768:XFD769 B813:XFD817 B844:XFD844 B579:XFD619 B623:XFD631 B635:XFD645 B655:XFD677 B681:XFD701 B705:XFD706 B718:XFD734 B738:XFD763 B777:XFD785 B789:XFD807 B821:XFD840">
    <cfRule type="expression" dxfId="107" priority="103">
      <formula>ISEVEN($A579)</formula>
    </cfRule>
    <cfRule type="expression" dxfId="106" priority="104">
      <formula>ISODD($A579)</formula>
    </cfRule>
  </conditionalFormatting>
  <conditionalFormatting sqref="AA771">
    <cfRule type="expression" dxfId="105" priority="105">
      <formula>ISEVEN($A770)</formula>
    </cfRule>
    <cfRule type="expression" dxfId="104" priority="106">
      <formula>ISODD($A770)</formula>
    </cfRule>
  </conditionalFormatting>
  <conditionalFormatting sqref="AA770">
    <cfRule type="expression" dxfId="103" priority="101">
      <formula>ISEVEN($A769)</formula>
    </cfRule>
    <cfRule type="expression" dxfId="102" priority="102">
      <formula>ISODD($A769)</formula>
    </cfRule>
  </conditionalFormatting>
  <conditionalFormatting sqref="AA772">
    <cfRule type="expression" dxfId="101" priority="99">
      <formula>ISEVEN($A771)</formula>
    </cfRule>
    <cfRule type="expression" dxfId="100" priority="100">
      <formula>ISODD($A771)</formula>
    </cfRule>
  </conditionalFormatting>
  <conditionalFormatting sqref="B107:G107 I107:AB107">
    <cfRule type="expression" dxfId="99" priority="97">
      <formula>ISEVEN($A107)</formula>
    </cfRule>
    <cfRule type="expression" dxfId="98" priority="98">
      <formula>ISODD($A107)</formula>
    </cfRule>
  </conditionalFormatting>
  <conditionalFormatting sqref="Y180">
    <cfRule type="expression" dxfId="97" priority="109">
      <formula>ISEVEN($A174)</formula>
    </cfRule>
    <cfRule type="expression" dxfId="96" priority="110">
      <formula>ISODD($A174)</formula>
    </cfRule>
  </conditionalFormatting>
  <conditionalFormatting sqref="B48:AB51 G65:G68 G113:G114 G167 G224:G225 G237:G238 G251:G254 G298:G303 G328:G329 G341:G343 G375:G377 G388:G389 G410:G412 G433:G434 G459:G461 G465:G466 G470:G472 G493:G498 G507:G508 G552:G554 G571 G573 G620:G622 G632:G634 G646:G654 G678:G680 G702:G704 G707:G709 G714:G717 G735:G737 G764:G767 G774:G776 G786:G788 G808:G812 G818:G820 G841:G843">
    <cfRule type="expression" dxfId="95" priority="95">
      <formula>ISEVEN($A48)</formula>
    </cfRule>
    <cfRule type="expression" dxfId="94" priority="96">
      <formula>ISODD($A48)</formula>
    </cfRule>
  </conditionalFormatting>
  <conditionalFormatting sqref="B65:F68 H65:AB68">
    <cfRule type="expression" dxfId="93" priority="93">
      <formula>ISEVEN($A65)</formula>
    </cfRule>
    <cfRule type="expression" dxfId="92" priority="94">
      <formula>ISODD($A65)</formula>
    </cfRule>
  </conditionalFormatting>
  <conditionalFormatting sqref="B113:F114 H113:AB114">
    <cfRule type="expression" dxfId="91" priority="91">
      <formula>ISEVEN($A113)</formula>
    </cfRule>
    <cfRule type="expression" dxfId="90" priority="92">
      <formula>ISODD($A113)</formula>
    </cfRule>
  </conditionalFormatting>
  <conditionalFormatting sqref="B164:W164 Y164:AB164 B165:AB166 B167:F167 Y167:AB167 H167:W167">
    <cfRule type="expression" dxfId="89" priority="87">
      <formula>ISEVEN($A164)</formula>
    </cfRule>
    <cfRule type="expression" dxfId="88" priority="88">
      <formula>ISODD($A164)</formula>
    </cfRule>
  </conditionalFormatting>
  <conditionalFormatting sqref="X164">
    <cfRule type="expression" dxfId="87" priority="89">
      <formula>ISEVEN($A167)</formula>
    </cfRule>
    <cfRule type="expression" dxfId="86" priority="90">
      <formula>ISODD($A167)</formula>
    </cfRule>
  </conditionalFormatting>
  <conditionalFormatting sqref="B224:F225 H224:AB225">
    <cfRule type="expression" dxfId="85" priority="85">
      <formula>ISEVEN($A224)</formula>
    </cfRule>
    <cfRule type="expression" dxfId="84" priority="86">
      <formula>ISODD($A224)</formula>
    </cfRule>
  </conditionalFormatting>
  <conditionalFormatting sqref="B237:F238 H237:AB238">
    <cfRule type="expression" dxfId="83" priority="83">
      <formula>ISEVEN($A237)</formula>
    </cfRule>
    <cfRule type="expression" dxfId="82" priority="84">
      <formula>ISODD($A237)</formula>
    </cfRule>
  </conditionalFormatting>
  <conditionalFormatting sqref="B251:F254 H251:AB254">
    <cfRule type="expression" dxfId="81" priority="81">
      <formula>ISEVEN($A251)</formula>
    </cfRule>
    <cfRule type="expression" dxfId="80" priority="82">
      <formula>ISODD($A251)</formula>
    </cfRule>
  </conditionalFormatting>
  <conditionalFormatting sqref="B298:F301 H298:AB301">
    <cfRule type="expression" dxfId="79" priority="79">
      <formula>ISEVEN($A298)</formula>
    </cfRule>
    <cfRule type="expression" dxfId="78" priority="80">
      <formula>ISODD($A298)</formula>
    </cfRule>
  </conditionalFormatting>
  <conditionalFormatting sqref="B302:F303 H302:AB303">
    <cfRule type="expression" dxfId="77" priority="77">
      <formula>ISEVEN($A302)</formula>
    </cfRule>
    <cfRule type="expression" dxfId="76" priority="78">
      <formula>ISODD($A302)</formula>
    </cfRule>
  </conditionalFormatting>
  <conditionalFormatting sqref="B328:F329 H328:AB329">
    <cfRule type="expression" dxfId="75" priority="75">
      <formula>ISEVEN($A328)</formula>
    </cfRule>
    <cfRule type="expression" dxfId="74" priority="76">
      <formula>ISODD($A328)</formula>
    </cfRule>
  </conditionalFormatting>
  <conditionalFormatting sqref="B341:F343 H341:AB343">
    <cfRule type="expression" dxfId="73" priority="73">
      <formula>ISEVEN($A341)</formula>
    </cfRule>
    <cfRule type="expression" dxfId="72" priority="74">
      <formula>ISODD($A341)</formula>
    </cfRule>
  </conditionalFormatting>
  <conditionalFormatting sqref="B375:F377 H375:AB377">
    <cfRule type="expression" dxfId="71" priority="71">
      <formula>ISEVEN($A375)</formula>
    </cfRule>
    <cfRule type="expression" dxfId="70" priority="72">
      <formula>ISODD($A375)</formula>
    </cfRule>
  </conditionalFormatting>
  <conditionalFormatting sqref="B388:F389 H388:AB389">
    <cfRule type="expression" dxfId="69" priority="69">
      <formula>ISEVEN($A388)</formula>
    </cfRule>
    <cfRule type="expression" dxfId="68" priority="70">
      <formula>ISODD($A388)</formula>
    </cfRule>
  </conditionalFormatting>
  <conditionalFormatting sqref="B410:F412 H410:AB412">
    <cfRule type="expression" dxfId="67" priority="67">
      <formula>ISEVEN($A410)</formula>
    </cfRule>
    <cfRule type="expression" dxfId="66" priority="68">
      <formula>ISODD($A410)</formula>
    </cfRule>
  </conditionalFormatting>
  <conditionalFormatting sqref="B433:F434 H433:AB434">
    <cfRule type="expression" dxfId="65" priority="65">
      <formula>ISEVEN($A433)</formula>
    </cfRule>
    <cfRule type="expression" dxfId="64" priority="66">
      <formula>ISODD($A433)</formula>
    </cfRule>
  </conditionalFormatting>
  <conditionalFormatting sqref="B459:F461 H459:AB459 I460:AB461">
    <cfRule type="expression" dxfId="63" priority="63">
      <formula>ISEVEN($A459)</formula>
    </cfRule>
    <cfRule type="expression" dxfId="62" priority="64">
      <formula>ISODD($A459)</formula>
    </cfRule>
  </conditionalFormatting>
  <conditionalFormatting sqref="B465:F466 H465:AB466">
    <cfRule type="expression" dxfId="61" priority="61">
      <formula>ISEVEN($A465)</formula>
    </cfRule>
    <cfRule type="expression" dxfId="60" priority="62">
      <formula>ISODD($A465)</formula>
    </cfRule>
  </conditionalFormatting>
  <conditionalFormatting sqref="B470:F472 H470:AB472">
    <cfRule type="expression" dxfId="59" priority="59">
      <formula>ISEVEN($A470)</formula>
    </cfRule>
    <cfRule type="expression" dxfId="58" priority="60">
      <formula>ISODD($A470)</formula>
    </cfRule>
  </conditionalFormatting>
  <conditionalFormatting sqref="B493:F498 H493:AB498">
    <cfRule type="expression" dxfId="57" priority="57">
      <formula>ISEVEN($A493)</formula>
    </cfRule>
    <cfRule type="expression" dxfId="56" priority="58">
      <formula>ISODD($A493)</formula>
    </cfRule>
  </conditionalFormatting>
  <conditionalFormatting sqref="B507:F508 H507:AB508">
    <cfRule type="expression" dxfId="55" priority="55">
      <formula>ISEVEN($A507)</formula>
    </cfRule>
    <cfRule type="expression" dxfId="54" priority="56">
      <formula>ISODD($A507)</formula>
    </cfRule>
  </conditionalFormatting>
  <conditionalFormatting sqref="B552:F554 H552:AB554">
    <cfRule type="expression" dxfId="53" priority="53">
      <formula>ISEVEN($A552)</formula>
    </cfRule>
    <cfRule type="expression" dxfId="52" priority="54">
      <formula>ISODD($A552)</formula>
    </cfRule>
  </conditionalFormatting>
  <conditionalFormatting sqref="B572:AB572 B571:F571 H571:AB571 B573:F573 H573:AB573">
    <cfRule type="expression" dxfId="51" priority="51">
      <formula>ISEVEN($A571)</formula>
    </cfRule>
    <cfRule type="expression" dxfId="50" priority="52">
      <formula>ISODD($A571)</formula>
    </cfRule>
  </conditionalFormatting>
  <conditionalFormatting sqref="AC620:XFD620 Y620:AA620">
    <cfRule type="expression" dxfId="49" priority="49">
      <formula>ISEVEN($A620)</formula>
    </cfRule>
    <cfRule type="expression" dxfId="48" priority="50">
      <formula>ISODD($A620)</formula>
    </cfRule>
  </conditionalFormatting>
  <conditionalFormatting sqref="B620:F622 Z621:XFD622 H620:X622">
    <cfRule type="expression" dxfId="47" priority="47">
      <formula>ISEVEN($A620)</formula>
    </cfRule>
    <cfRule type="expression" dxfId="46" priority="48">
      <formula>ISODD($A620)</formula>
    </cfRule>
  </conditionalFormatting>
  <conditionalFormatting sqref="Y621">
    <cfRule type="expression" dxfId="45" priority="45">
      <formula>ISEVEN($A621)</formula>
    </cfRule>
    <cfRule type="expression" dxfId="44" priority="46">
      <formula>ISODD($A621)</formula>
    </cfRule>
  </conditionalFormatting>
  <conditionalFormatting sqref="Y622">
    <cfRule type="expression" dxfId="43" priority="43">
      <formula>ISEVEN($A622)</formula>
    </cfRule>
    <cfRule type="expression" dxfId="42" priority="44">
      <formula>ISODD($A622)</formula>
    </cfRule>
  </conditionalFormatting>
  <conditionalFormatting sqref="B632:F634 H632:XFD634">
    <cfRule type="expression" dxfId="41" priority="41">
      <formula>ISEVEN($A632)</formula>
    </cfRule>
    <cfRule type="expression" dxfId="40" priority="42">
      <formula>ISODD($A632)</formula>
    </cfRule>
  </conditionalFormatting>
  <conditionalFormatting sqref="B646:F647 H646:XFD647">
    <cfRule type="expression" dxfId="39" priority="39">
      <formula>ISEVEN($A646)</formula>
    </cfRule>
    <cfRule type="expression" dxfId="38" priority="40">
      <formula>ISODD($A646)</formula>
    </cfRule>
  </conditionalFormatting>
  <conditionalFormatting sqref="B648:F650 H648:XFD650">
    <cfRule type="expression" dxfId="37" priority="37">
      <formula>ISEVEN($A648)</formula>
    </cfRule>
    <cfRule type="expression" dxfId="36" priority="38">
      <formula>ISODD($A648)</formula>
    </cfRule>
  </conditionalFormatting>
  <conditionalFormatting sqref="B651:F654 H651:XFD654">
    <cfRule type="expression" dxfId="35" priority="35">
      <formula>ISEVEN($A651)</formula>
    </cfRule>
    <cfRule type="expression" dxfId="34" priority="36">
      <formula>ISODD($A651)</formula>
    </cfRule>
  </conditionalFormatting>
  <conditionalFormatting sqref="B678:F680 H678:XFD680">
    <cfRule type="expression" dxfId="33" priority="33">
      <formula>ISEVEN($A678)</formula>
    </cfRule>
    <cfRule type="expression" dxfId="32" priority="34">
      <formula>ISODD($A678)</formula>
    </cfRule>
  </conditionalFormatting>
  <conditionalFormatting sqref="B702:F704 H702:XFD704">
    <cfRule type="expression" dxfId="31" priority="31">
      <formula>ISEVEN($A702)</formula>
    </cfRule>
    <cfRule type="expression" dxfId="30" priority="32">
      <formula>ISODD($A702)</formula>
    </cfRule>
  </conditionalFormatting>
  <conditionalFormatting sqref="B707:F709 H707:XFD709">
    <cfRule type="expression" dxfId="29" priority="29">
      <formula>ISEVEN($A707)</formula>
    </cfRule>
    <cfRule type="expression" dxfId="28" priority="30">
      <formula>ISODD($A707)</formula>
    </cfRule>
  </conditionalFormatting>
  <conditionalFormatting sqref="B714:F717 H714:XFD717">
    <cfRule type="expression" dxfId="27" priority="27">
      <formula>ISEVEN($A714)</formula>
    </cfRule>
    <cfRule type="expression" dxfId="26" priority="28">
      <formula>ISODD($A714)</formula>
    </cfRule>
  </conditionalFormatting>
  <conditionalFormatting sqref="B735:F737 H735:XFD737">
    <cfRule type="expression" dxfId="25" priority="25">
      <formula>ISEVEN($A735)</formula>
    </cfRule>
    <cfRule type="expression" dxfId="24" priority="26">
      <formula>ISODD($A735)</formula>
    </cfRule>
  </conditionalFormatting>
  <conditionalFormatting sqref="B764:F767 H764:XFD767">
    <cfRule type="expression" dxfId="23" priority="23">
      <formula>ISEVEN($A764)</formula>
    </cfRule>
    <cfRule type="expression" dxfId="22" priority="24">
      <formula>ISODD($A764)</formula>
    </cfRule>
  </conditionalFormatting>
  <conditionalFormatting sqref="B774:F776 H774:XFD776">
    <cfRule type="expression" dxfId="21" priority="21">
      <formula>ISEVEN($A774)</formula>
    </cfRule>
    <cfRule type="expression" dxfId="20" priority="22">
      <formula>ISODD($A774)</formula>
    </cfRule>
  </conditionalFormatting>
  <conditionalFormatting sqref="B786:F788 H786:XFD788">
    <cfRule type="expression" dxfId="19" priority="19">
      <formula>ISEVEN($A786)</formula>
    </cfRule>
    <cfRule type="expression" dxfId="18" priority="20">
      <formula>ISODD($A786)</formula>
    </cfRule>
  </conditionalFormatting>
  <conditionalFormatting sqref="B808:F812 H808:XFD812">
    <cfRule type="expression" dxfId="17" priority="17">
      <formula>ISEVEN($A808)</formula>
    </cfRule>
    <cfRule type="expression" dxfId="16" priority="18">
      <formula>ISODD($A808)</formula>
    </cfRule>
  </conditionalFormatting>
  <conditionalFormatting sqref="B818:F820 H818:XFD820">
    <cfRule type="expression" dxfId="15" priority="15">
      <formula>ISEVEN($A818)</formula>
    </cfRule>
    <cfRule type="expression" dxfId="14" priority="16">
      <formula>ISODD($A818)</formula>
    </cfRule>
  </conditionalFormatting>
  <conditionalFormatting sqref="B841:F843 H841:XFD843">
    <cfRule type="expression" dxfId="13" priority="13">
      <formula>ISEVEN($A841)</formula>
    </cfRule>
    <cfRule type="expression" dxfId="12" priority="14">
      <formula>ISODD($A841)</formula>
    </cfRule>
  </conditionalFormatting>
  <conditionalFormatting sqref="H2:H4">
    <cfRule type="expression" dxfId="11" priority="11">
      <formula>ISEVEN($A2)</formula>
    </cfRule>
    <cfRule type="expression" dxfId="10" priority="12">
      <formula>ISODD($A2)</formula>
    </cfRule>
  </conditionalFormatting>
  <conditionalFormatting sqref="H108">
    <cfRule type="expression" dxfId="9" priority="9">
      <formula>ISEVEN($A108)</formula>
    </cfRule>
    <cfRule type="expression" dxfId="8" priority="10">
      <formula>ISODD($A108)</formula>
    </cfRule>
  </conditionalFormatting>
  <conditionalFormatting sqref="H107">
    <cfRule type="expression" dxfId="7" priority="7">
      <formula>ISEVEN($A107)</formula>
    </cfRule>
    <cfRule type="expression" dxfId="6" priority="8">
      <formula>ISODD($A107)</formula>
    </cfRule>
  </conditionalFormatting>
  <conditionalFormatting sqref="H180:H181">
    <cfRule type="expression" dxfId="5" priority="5">
      <formula>ISEVEN($A180)</formula>
    </cfRule>
    <cfRule type="expression" dxfId="4" priority="6">
      <formula>ISODD($A180)</formula>
    </cfRule>
  </conditionalFormatting>
  <conditionalFormatting sqref="H462:H464">
    <cfRule type="expression" dxfId="3" priority="3">
      <formula>ISEVEN($A462)</formula>
    </cfRule>
    <cfRule type="expression" dxfId="2" priority="4">
      <formula>ISODD($A462)</formula>
    </cfRule>
  </conditionalFormatting>
  <conditionalFormatting sqref="H460:H461">
    <cfRule type="expression" dxfId="1" priority="1">
      <formula>ISEVEN($A460)</formula>
    </cfRule>
    <cfRule type="expression" dxfId="0" priority="2">
      <formula>ISODD($A460)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7"/>
  <sheetViews>
    <sheetView workbookViewId="0">
      <pane xSplit="7" ySplit="2" topLeftCell="H171" activePane="bottomRight" state="frozen"/>
      <selection pane="topRight" activeCell="H1" sqref="H1"/>
      <selection pane="bottomLeft" activeCell="A3" sqref="A3"/>
      <selection pane="bottomRight" activeCell="J188" sqref="J188"/>
    </sheetView>
  </sheetViews>
  <sheetFormatPr defaultRowHeight="15" x14ac:dyDescent="0.25"/>
  <cols>
    <col min="2" max="2" width="10.7109375" bestFit="1" customWidth="1"/>
    <col min="7" max="7" width="9.85546875" customWidth="1"/>
    <col min="24" max="24" width="19.5703125" bestFit="1" customWidth="1"/>
    <col min="25" max="25" width="12.140625" bestFit="1" customWidth="1"/>
    <col min="26" max="26" width="13.140625" style="21" bestFit="1" customWidth="1"/>
    <col min="28" max="28" width="45.5703125" bestFit="1" customWidth="1"/>
  </cols>
  <sheetData>
    <row r="1" spans="1:28" s="18" customFormat="1" x14ac:dyDescent="0.25">
      <c r="A1" s="16" t="s">
        <v>151</v>
      </c>
      <c r="B1" s="16" t="s">
        <v>150</v>
      </c>
      <c r="C1" s="16" t="s">
        <v>149</v>
      </c>
      <c r="D1" s="16" t="s">
        <v>148</v>
      </c>
      <c r="E1" s="16" t="s">
        <v>147</v>
      </c>
      <c r="F1" s="16" t="s">
        <v>146</v>
      </c>
      <c r="G1" s="16" t="s">
        <v>145</v>
      </c>
      <c r="H1" s="16" t="s">
        <v>144</v>
      </c>
      <c r="I1" s="16" t="s">
        <v>143</v>
      </c>
      <c r="J1" s="16" t="s">
        <v>142</v>
      </c>
      <c r="K1" s="16" t="s">
        <v>141</v>
      </c>
      <c r="L1" s="16" t="s">
        <v>140</v>
      </c>
      <c r="M1" s="16" t="s">
        <v>139</v>
      </c>
      <c r="N1" s="16" t="s">
        <v>138</v>
      </c>
      <c r="O1" s="16" t="s">
        <v>137</v>
      </c>
      <c r="P1" s="16" t="s">
        <v>136</v>
      </c>
      <c r="Q1" s="16" t="s">
        <v>135</v>
      </c>
      <c r="R1" s="16" t="s">
        <v>134</v>
      </c>
      <c r="S1" s="16" t="s">
        <v>133</v>
      </c>
      <c r="T1" s="16" t="s">
        <v>132</v>
      </c>
      <c r="U1" s="16" t="s">
        <v>131</v>
      </c>
      <c r="V1" s="16" t="s">
        <v>130</v>
      </c>
      <c r="W1" s="16" t="s">
        <v>36</v>
      </c>
      <c r="X1" s="16" t="s">
        <v>129</v>
      </c>
      <c r="Y1" s="16" t="s">
        <v>128</v>
      </c>
      <c r="Z1" s="17" t="s">
        <v>127</v>
      </c>
      <c r="AA1" s="16" t="s">
        <v>126</v>
      </c>
      <c r="AB1" s="16" t="s">
        <v>125</v>
      </c>
    </row>
    <row r="2" spans="1:28" x14ac:dyDescent="0.25">
      <c r="A2">
        <v>1</v>
      </c>
      <c r="B2" s="8">
        <v>42388</v>
      </c>
      <c r="C2" s="1" t="s">
        <v>19</v>
      </c>
      <c r="D2" s="1" t="s">
        <v>30</v>
      </c>
      <c r="E2" s="1"/>
      <c r="F2" s="1" t="s">
        <v>16</v>
      </c>
      <c r="G2" s="1">
        <v>62</v>
      </c>
      <c r="H2" s="1">
        <f>SUM(G2/2)</f>
        <v>31</v>
      </c>
      <c r="I2" s="1">
        <f>SUM(G2/2)</f>
        <v>31</v>
      </c>
      <c r="J2" s="1"/>
      <c r="K2" s="1"/>
      <c r="L2" s="1">
        <v>38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7">
        <v>89617.2</v>
      </c>
      <c r="Y2" s="1"/>
      <c r="Z2" s="7">
        <v>83310</v>
      </c>
      <c r="AA2" s="1" t="s">
        <v>0</v>
      </c>
      <c r="AB2" s="1"/>
    </row>
    <row r="3" spans="1:28" x14ac:dyDescent="0.25">
      <c r="A3">
        <f>IF(AND(B3=B2,C3=C2,D3=D2,AA3=AA2), A2,A2+1)</f>
        <v>1</v>
      </c>
      <c r="B3" s="8">
        <v>42388</v>
      </c>
      <c r="C3" s="1" t="s">
        <v>19</v>
      </c>
      <c r="D3" s="1" t="s">
        <v>30</v>
      </c>
      <c r="E3" s="1"/>
      <c r="F3" s="1" t="s">
        <v>42</v>
      </c>
      <c r="G3" s="1">
        <v>7</v>
      </c>
      <c r="H3" s="1">
        <f>SUM(G3/2)</f>
        <v>3.5</v>
      </c>
      <c r="I3" s="1">
        <f>SUM(G3/2)</f>
        <v>3.5</v>
      </c>
      <c r="J3" s="1"/>
      <c r="K3" s="1"/>
      <c r="L3" s="15">
        <v>14</v>
      </c>
      <c r="M3" s="1"/>
      <c r="N3" s="1"/>
      <c r="O3" s="14"/>
      <c r="P3" s="1"/>
      <c r="Q3" s="1"/>
      <c r="R3" s="14"/>
      <c r="S3" s="1"/>
      <c r="T3" s="1"/>
      <c r="U3" s="1"/>
      <c r="V3" s="13"/>
      <c r="W3" s="12"/>
      <c r="X3" s="7">
        <v>43400</v>
      </c>
      <c r="Y3" s="19"/>
      <c r="Z3" s="7"/>
      <c r="AA3" s="1" t="s">
        <v>0</v>
      </c>
      <c r="AB3" s="1"/>
    </row>
    <row r="4" spans="1:28" x14ac:dyDescent="0.25">
      <c r="A4">
        <f t="shared" ref="A4:A67" si="0">IF(AND(B4=B3,C4=C3,D4=D3,AA4=AA3), A3,A3+1)</f>
        <v>1</v>
      </c>
      <c r="B4" s="8">
        <v>42388</v>
      </c>
      <c r="C4" s="1" t="s">
        <v>19</v>
      </c>
      <c r="D4" s="1" t="s">
        <v>30</v>
      </c>
      <c r="E4" s="1"/>
      <c r="F4" s="1" t="s">
        <v>5</v>
      </c>
      <c r="G4" s="1">
        <v>18</v>
      </c>
      <c r="H4" s="1">
        <f>SUM(G4/2)</f>
        <v>9</v>
      </c>
      <c r="I4" s="1">
        <f>SUM(G4/2)</f>
        <v>9</v>
      </c>
      <c r="J4" s="1"/>
      <c r="K4" s="1"/>
      <c r="L4" s="1">
        <v>31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7">
        <v>44662.2</v>
      </c>
      <c r="Y4" s="1"/>
      <c r="Z4" s="7"/>
      <c r="AA4" s="1" t="s">
        <v>0</v>
      </c>
      <c r="AB4" s="1"/>
    </row>
    <row r="5" spans="1:28" x14ac:dyDescent="0.25">
      <c r="A5">
        <f t="shared" si="0"/>
        <v>1</v>
      </c>
      <c r="B5" s="8">
        <v>42388</v>
      </c>
      <c r="C5" s="1" t="s">
        <v>19</v>
      </c>
      <c r="D5" s="1" t="s">
        <v>30</v>
      </c>
      <c r="E5" s="1"/>
      <c r="F5" s="1" t="s">
        <v>49</v>
      </c>
      <c r="G5" s="1">
        <v>1</v>
      </c>
      <c r="H5" s="9">
        <f>SUM(G5/2)</f>
        <v>0.5</v>
      </c>
      <c r="I5" s="1">
        <f>SUM(G5/2)</f>
        <v>0.5</v>
      </c>
      <c r="J5" s="1"/>
      <c r="K5" s="1"/>
      <c r="L5" s="1">
        <v>3</v>
      </c>
      <c r="M5" s="1"/>
      <c r="N5" s="1"/>
      <c r="O5" s="1"/>
      <c r="P5" s="9"/>
      <c r="Q5" s="9"/>
      <c r="R5" s="1"/>
      <c r="S5" s="9"/>
      <c r="T5" s="1"/>
      <c r="U5" s="1"/>
      <c r="V5" s="1"/>
      <c r="W5" s="1"/>
      <c r="X5" s="7">
        <v>1949.9</v>
      </c>
      <c r="Y5" s="1"/>
      <c r="Z5" s="7"/>
      <c r="AA5" s="1" t="s">
        <v>0</v>
      </c>
      <c r="AB5" s="1"/>
    </row>
    <row r="6" spans="1:28" x14ac:dyDescent="0.25">
      <c r="A6">
        <f t="shared" si="0"/>
        <v>1</v>
      </c>
      <c r="B6" s="8">
        <v>42388</v>
      </c>
      <c r="C6" s="1" t="s">
        <v>19</v>
      </c>
      <c r="D6" s="1" t="s">
        <v>30</v>
      </c>
      <c r="E6" s="1"/>
      <c r="F6" s="1" t="s">
        <v>2</v>
      </c>
      <c r="G6" s="1"/>
      <c r="H6" s="1">
        <f>SUM(G6/2)</f>
        <v>0</v>
      </c>
      <c r="I6" s="1">
        <f>SUM(G6/2)</f>
        <v>0</v>
      </c>
      <c r="J6" s="1"/>
      <c r="K6" s="1">
        <v>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7"/>
      <c r="Y6" s="1"/>
      <c r="Z6" s="7"/>
      <c r="AA6" s="1" t="s">
        <v>0</v>
      </c>
      <c r="AB6" s="1"/>
    </row>
    <row r="7" spans="1:28" x14ac:dyDescent="0.25">
      <c r="A7">
        <f t="shared" si="0"/>
        <v>2</v>
      </c>
      <c r="B7" s="8">
        <v>42389</v>
      </c>
      <c r="C7" s="1" t="s">
        <v>11</v>
      </c>
      <c r="D7" s="1"/>
      <c r="E7" s="1"/>
      <c r="F7" s="1" t="s">
        <v>16</v>
      </c>
      <c r="G7" s="1">
        <v>103</v>
      </c>
      <c r="H7" s="9">
        <v>103</v>
      </c>
      <c r="I7" s="1"/>
      <c r="J7" s="1"/>
      <c r="K7" s="1"/>
      <c r="L7" s="1">
        <v>39</v>
      </c>
      <c r="M7" s="9"/>
      <c r="N7" s="9"/>
      <c r="O7" s="1"/>
      <c r="P7" s="9"/>
      <c r="Q7" s="9"/>
      <c r="R7" s="1"/>
      <c r="S7" s="9"/>
      <c r="T7" s="1"/>
      <c r="U7" s="1"/>
      <c r="V7" s="1"/>
      <c r="W7" s="1"/>
      <c r="X7" s="7">
        <v>107569.2</v>
      </c>
      <c r="Y7" s="1" t="s">
        <v>152</v>
      </c>
      <c r="Z7" s="7">
        <v>101000</v>
      </c>
      <c r="AA7" s="1" t="s">
        <v>0</v>
      </c>
      <c r="AB7" s="1"/>
    </row>
    <row r="8" spans="1:28" x14ac:dyDescent="0.25">
      <c r="A8">
        <f t="shared" si="0"/>
        <v>2</v>
      </c>
      <c r="B8" s="8">
        <v>42389</v>
      </c>
      <c r="C8" s="1" t="s">
        <v>11</v>
      </c>
      <c r="D8" s="1"/>
      <c r="E8" s="1"/>
      <c r="F8" s="1" t="s">
        <v>26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9"/>
      <c r="U8" s="9"/>
      <c r="V8" s="1"/>
      <c r="W8" s="1"/>
      <c r="X8" s="7"/>
      <c r="Y8" s="1" t="s">
        <v>152</v>
      </c>
      <c r="Z8" s="7"/>
      <c r="AA8" s="1" t="s">
        <v>0</v>
      </c>
      <c r="AB8" s="1"/>
    </row>
    <row r="9" spans="1:28" x14ac:dyDescent="0.25">
      <c r="A9">
        <f t="shared" si="0"/>
        <v>2</v>
      </c>
      <c r="B9" s="8">
        <v>42389</v>
      </c>
      <c r="C9" s="1" t="s">
        <v>11</v>
      </c>
      <c r="D9" s="1"/>
      <c r="E9" s="1"/>
      <c r="F9" s="1" t="s">
        <v>8</v>
      </c>
      <c r="G9" s="1">
        <v>4</v>
      </c>
      <c r="H9" s="1">
        <v>4</v>
      </c>
      <c r="I9" s="1"/>
      <c r="J9" s="1"/>
      <c r="K9" s="1"/>
      <c r="L9" s="1">
        <v>9</v>
      </c>
      <c r="M9" s="1"/>
      <c r="N9" s="1"/>
      <c r="O9" s="1"/>
      <c r="P9" s="1"/>
      <c r="Q9" s="1"/>
      <c r="R9" s="1"/>
      <c r="S9" s="1"/>
      <c r="T9" s="9"/>
      <c r="U9" s="9"/>
      <c r="V9" s="1"/>
      <c r="W9" s="1"/>
      <c r="X9" s="7">
        <v>123.31</v>
      </c>
      <c r="Y9" s="1" t="s">
        <v>152</v>
      </c>
      <c r="Z9" s="7"/>
      <c r="AA9" s="1" t="s">
        <v>0</v>
      </c>
      <c r="AB9" s="1"/>
    </row>
    <row r="10" spans="1:28" x14ac:dyDescent="0.25">
      <c r="A10">
        <f t="shared" si="0"/>
        <v>2</v>
      </c>
      <c r="B10" s="8">
        <v>42389</v>
      </c>
      <c r="C10" s="1" t="s">
        <v>11</v>
      </c>
      <c r="D10" s="1"/>
      <c r="E10" s="1"/>
      <c r="F10" s="1" t="s">
        <v>13</v>
      </c>
      <c r="G10" s="1">
        <v>8</v>
      </c>
      <c r="H10" s="1">
        <v>8</v>
      </c>
      <c r="I10" s="1"/>
      <c r="J10" s="1"/>
      <c r="K10" s="1"/>
      <c r="L10" s="1">
        <v>11</v>
      </c>
      <c r="M10" s="1"/>
      <c r="N10" s="1"/>
      <c r="O10" s="1"/>
      <c r="P10" s="1"/>
      <c r="Q10" s="1"/>
      <c r="R10" s="1"/>
      <c r="S10" s="1"/>
      <c r="T10" s="1"/>
      <c r="U10" s="1">
        <v>1</v>
      </c>
      <c r="V10" s="1"/>
      <c r="W10" s="1"/>
      <c r="X10" s="7">
        <v>2488.8000000000002</v>
      </c>
      <c r="Y10" s="1" t="s">
        <v>152</v>
      </c>
      <c r="Z10" s="7"/>
      <c r="AA10" s="1" t="s">
        <v>0</v>
      </c>
      <c r="AB10" s="1"/>
    </row>
    <row r="11" spans="1:28" x14ac:dyDescent="0.25">
      <c r="A11">
        <f t="shared" si="0"/>
        <v>2</v>
      </c>
      <c r="B11" s="8">
        <v>42389</v>
      </c>
      <c r="C11" s="1" t="s">
        <v>11</v>
      </c>
      <c r="D11" s="1"/>
      <c r="E11" s="1"/>
      <c r="F11" s="9" t="s">
        <v>2</v>
      </c>
      <c r="G11" s="1"/>
      <c r="H11" s="1"/>
      <c r="I11" s="1"/>
      <c r="J11" s="1"/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7"/>
      <c r="Y11" s="1" t="s">
        <v>152</v>
      </c>
      <c r="Z11" s="7"/>
      <c r="AA11" s="1" t="s">
        <v>0</v>
      </c>
      <c r="AB11" s="1"/>
    </row>
    <row r="12" spans="1:28" x14ac:dyDescent="0.25">
      <c r="A12">
        <f t="shared" si="0"/>
        <v>3</v>
      </c>
      <c r="B12" s="8">
        <v>42390</v>
      </c>
      <c r="C12" s="1" t="s">
        <v>19</v>
      </c>
      <c r="D12" s="1"/>
      <c r="E12" s="1"/>
      <c r="F12" s="1" t="s">
        <v>16</v>
      </c>
      <c r="G12" s="1">
        <v>87</v>
      </c>
      <c r="H12" s="1">
        <v>87</v>
      </c>
      <c r="I12" s="1"/>
      <c r="J12" s="1"/>
      <c r="K12" s="1"/>
      <c r="L12" s="1">
        <v>37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7">
        <v>86394</v>
      </c>
      <c r="Y12" s="1" t="s">
        <v>152</v>
      </c>
      <c r="Z12" s="7">
        <v>80000</v>
      </c>
      <c r="AA12" s="1" t="s">
        <v>0</v>
      </c>
      <c r="AB12" s="1"/>
    </row>
    <row r="13" spans="1:28" x14ac:dyDescent="0.25">
      <c r="A13">
        <f t="shared" si="0"/>
        <v>3</v>
      </c>
      <c r="B13" s="8">
        <v>42390</v>
      </c>
      <c r="C13" s="1" t="s">
        <v>19</v>
      </c>
      <c r="D13" s="1"/>
      <c r="E13" s="1"/>
      <c r="F13" s="1" t="s">
        <v>26</v>
      </c>
      <c r="G13" s="1">
        <v>5</v>
      </c>
      <c r="H13" s="1">
        <v>5</v>
      </c>
      <c r="I13" s="1"/>
      <c r="J13" s="1"/>
      <c r="K13" s="1"/>
      <c r="L13" s="1">
        <v>11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7">
        <v>11510.3</v>
      </c>
      <c r="Y13" s="1" t="s">
        <v>152</v>
      </c>
      <c r="Z13" s="7"/>
      <c r="AA13" s="1" t="s">
        <v>0</v>
      </c>
      <c r="AB13" s="1"/>
    </row>
    <row r="14" spans="1:28" x14ac:dyDescent="0.25">
      <c r="A14">
        <f t="shared" si="0"/>
        <v>3</v>
      </c>
      <c r="B14" s="8">
        <v>42390</v>
      </c>
      <c r="C14" s="1" t="s">
        <v>19</v>
      </c>
      <c r="D14" s="1"/>
      <c r="E14" s="1"/>
      <c r="F14" s="1" t="s">
        <v>2</v>
      </c>
      <c r="G14" s="1"/>
      <c r="H14" s="1"/>
      <c r="I14" s="1"/>
      <c r="J14" s="1"/>
      <c r="K14" s="1">
        <v>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7"/>
      <c r="Y14" s="1" t="s">
        <v>152</v>
      </c>
      <c r="Z14" s="7"/>
      <c r="AA14" s="1" t="s">
        <v>0</v>
      </c>
      <c r="AB14" s="1"/>
    </row>
    <row r="15" spans="1:28" x14ac:dyDescent="0.25">
      <c r="A15">
        <f t="shared" si="0"/>
        <v>4</v>
      </c>
      <c r="B15" s="8">
        <v>42396</v>
      </c>
      <c r="C15" s="1" t="s">
        <v>11</v>
      </c>
      <c r="D15" s="1"/>
      <c r="E15" s="1"/>
      <c r="F15" s="1" t="s">
        <v>14</v>
      </c>
      <c r="G15" s="1">
        <v>35</v>
      </c>
      <c r="H15" s="1">
        <v>35</v>
      </c>
      <c r="I15" s="1"/>
      <c r="J15" s="1"/>
      <c r="K15" s="1"/>
      <c r="L15" s="1">
        <v>34</v>
      </c>
      <c r="M15" s="1"/>
      <c r="N15" s="1"/>
      <c r="O15" s="1"/>
      <c r="P15" s="1"/>
      <c r="Q15" s="1"/>
      <c r="R15" s="1"/>
      <c r="S15" s="1"/>
      <c r="T15" s="1"/>
      <c r="U15" s="1">
        <v>1</v>
      </c>
      <c r="V15" s="1"/>
      <c r="W15" s="1"/>
      <c r="X15" s="7">
        <v>78621.600000000006</v>
      </c>
      <c r="Y15" s="1" t="s">
        <v>152</v>
      </c>
      <c r="Z15" s="7">
        <v>73000</v>
      </c>
      <c r="AA15" s="1" t="s">
        <v>0</v>
      </c>
      <c r="AB15" s="1"/>
    </row>
    <row r="16" spans="1:28" x14ac:dyDescent="0.25">
      <c r="A16">
        <f t="shared" si="0"/>
        <v>4</v>
      </c>
      <c r="B16" s="8">
        <v>42396</v>
      </c>
      <c r="C16" s="1" t="s">
        <v>11</v>
      </c>
      <c r="D16" s="1"/>
      <c r="E16" s="1"/>
      <c r="F16" s="1" t="s">
        <v>5</v>
      </c>
      <c r="G16" s="1">
        <v>9</v>
      </c>
      <c r="H16" s="9">
        <v>9</v>
      </c>
      <c r="I16" s="1"/>
      <c r="J16" s="1"/>
      <c r="K16" s="1"/>
      <c r="L16" s="1">
        <v>15</v>
      </c>
      <c r="M16" s="9"/>
      <c r="N16" s="9"/>
      <c r="O16" s="1"/>
      <c r="P16" s="9"/>
      <c r="Q16" s="9"/>
      <c r="R16" s="1"/>
      <c r="S16" s="9"/>
      <c r="T16" s="1"/>
      <c r="U16" s="1"/>
      <c r="V16" s="1"/>
      <c r="W16" s="1"/>
      <c r="X16" s="7">
        <v>43212.3</v>
      </c>
      <c r="Y16" s="1" t="s">
        <v>152</v>
      </c>
      <c r="Z16" s="7"/>
      <c r="AA16" s="1" t="s">
        <v>0</v>
      </c>
      <c r="AB16" s="1"/>
    </row>
    <row r="17" spans="1:28" x14ac:dyDescent="0.25">
      <c r="A17">
        <f t="shared" si="0"/>
        <v>4</v>
      </c>
      <c r="B17" s="8">
        <v>42396</v>
      </c>
      <c r="C17" s="1" t="s">
        <v>11</v>
      </c>
      <c r="D17" s="1"/>
      <c r="E17" s="1"/>
      <c r="F17" s="1" t="s">
        <v>16</v>
      </c>
      <c r="G17" s="1">
        <v>25</v>
      </c>
      <c r="H17" s="9">
        <v>25</v>
      </c>
      <c r="I17" s="1"/>
      <c r="J17" s="1"/>
      <c r="K17" s="1"/>
      <c r="L17" s="1">
        <v>19</v>
      </c>
      <c r="M17" s="9"/>
      <c r="N17" s="9"/>
      <c r="O17" s="1"/>
      <c r="P17" s="9"/>
      <c r="Q17" s="9"/>
      <c r="R17" s="1"/>
      <c r="S17" s="1"/>
      <c r="T17" s="1"/>
      <c r="U17" s="1"/>
      <c r="V17" s="1"/>
      <c r="W17" s="1"/>
      <c r="X17" s="7">
        <v>4263.6000000000004</v>
      </c>
      <c r="Y17" s="1" t="s">
        <v>152</v>
      </c>
      <c r="Z17" s="7"/>
      <c r="AA17" s="1" t="s">
        <v>0</v>
      </c>
      <c r="AB17" s="1"/>
    </row>
    <row r="18" spans="1:28" x14ac:dyDescent="0.25">
      <c r="A18">
        <f t="shared" si="0"/>
        <v>4</v>
      </c>
      <c r="B18" s="8">
        <v>42396</v>
      </c>
      <c r="C18" s="1" t="s">
        <v>11</v>
      </c>
      <c r="D18" s="1"/>
      <c r="E18" s="1"/>
      <c r="F18" s="9" t="s">
        <v>2</v>
      </c>
      <c r="G18" s="1"/>
      <c r="H18" s="1"/>
      <c r="I18" s="1"/>
      <c r="J18" s="1"/>
      <c r="K18" s="1">
        <v>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7"/>
      <c r="Y18" s="1" t="s">
        <v>152</v>
      </c>
      <c r="Z18" s="7"/>
      <c r="AA18" s="1" t="s">
        <v>0</v>
      </c>
      <c r="AB18" s="1"/>
    </row>
    <row r="19" spans="1:28" x14ac:dyDescent="0.25">
      <c r="A19">
        <f t="shared" si="0"/>
        <v>5</v>
      </c>
      <c r="B19" s="8">
        <v>42397</v>
      </c>
      <c r="C19" s="1" t="s">
        <v>19</v>
      </c>
      <c r="D19" s="1"/>
      <c r="E19" s="1"/>
      <c r="F19" s="9" t="s">
        <v>26</v>
      </c>
      <c r="G19" s="1">
        <v>14</v>
      </c>
      <c r="H19" s="1">
        <v>14</v>
      </c>
      <c r="I19" s="1"/>
      <c r="J19" s="1"/>
      <c r="K19" s="1">
        <v>1</v>
      </c>
      <c r="L19" s="1">
        <v>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7">
        <v>89841.600000000006</v>
      </c>
      <c r="Y19" s="1" t="s">
        <v>153</v>
      </c>
      <c r="Z19" s="7">
        <v>81000</v>
      </c>
      <c r="AA19" s="1" t="s">
        <v>32</v>
      </c>
      <c r="AB19" s="1" t="s">
        <v>34</v>
      </c>
    </row>
    <row r="20" spans="1:28" x14ac:dyDescent="0.25">
      <c r="A20">
        <f t="shared" si="0"/>
        <v>5</v>
      </c>
      <c r="B20" s="8">
        <v>42397</v>
      </c>
      <c r="C20" s="1" t="s">
        <v>19</v>
      </c>
      <c r="D20" s="1"/>
      <c r="E20" s="1"/>
      <c r="F20" s="1" t="s">
        <v>8</v>
      </c>
      <c r="G20" s="1">
        <v>7</v>
      </c>
      <c r="H20" s="9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7">
        <v>0</v>
      </c>
      <c r="Y20" s="1" t="s">
        <v>153</v>
      </c>
      <c r="Z20" s="7"/>
      <c r="AA20" s="1" t="s">
        <v>32</v>
      </c>
    </row>
    <row r="21" spans="1:28" x14ac:dyDescent="0.25">
      <c r="A21">
        <f t="shared" si="0"/>
        <v>5</v>
      </c>
      <c r="B21" s="8">
        <v>42397</v>
      </c>
      <c r="C21" s="1" t="s">
        <v>19</v>
      </c>
      <c r="D21" s="1"/>
      <c r="E21" s="1"/>
      <c r="F21" s="1" t="s">
        <v>16</v>
      </c>
      <c r="G21" s="1">
        <v>23</v>
      </c>
      <c r="H21" s="9">
        <v>23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7">
        <v>1328.04</v>
      </c>
      <c r="Y21" s="1" t="s">
        <v>153</v>
      </c>
      <c r="Z21" s="7"/>
      <c r="AA21" s="1" t="s">
        <v>32</v>
      </c>
      <c r="AB21" s="7">
        <v>1328.04</v>
      </c>
    </row>
    <row r="22" spans="1:28" x14ac:dyDescent="0.25">
      <c r="A22">
        <f t="shared" si="0"/>
        <v>5</v>
      </c>
      <c r="B22" s="8">
        <v>42397</v>
      </c>
      <c r="C22" s="1" t="s">
        <v>19</v>
      </c>
      <c r="D22" s="1"/>
      <c r="E22" s="1"/>
      <c r="F22" s="1" t="s">
        <v>19</v>
      </c>
      <c r="G22" s="1"/>
      <c r="H22" s="1"/>
      <c r="I22" s="1"/>
      <c r="J22" s="1"/>
      <c r="K22" s="1"/>
      <c r="L22" s="1">
        <v>30</v>
      </c>
      <c r="M22" s="1"/>
      <c r="N22" s="1"/>
      <c r="O22" s="1"/>
      <c r="P22" s="1"/>
      <c r="Q22" s="1"/>
      <c r="R22" s="1"/>
      <c r="S22" s="1"/>
      <c r="T22" s="1"/>
      <c r="U22" s="1">
        <v>1</v>
      </c>
      <c r="V22" s="1"/>
      <c r="W22" s="1"/>
      <c r="X22" s="7"/>
      <c r="Y22" s="1" t="s">
        <v>153</v>
      </c>
      <c r="Z22" s="7"/>
      <c r="AA22" s="1" t="s">
        <v>32</v>
      </c>
    </row>
    <row r="23" spans="1:28" x14ac:dyDescent="0.25">
      <c r="A23">
        <f t="shared" si="0"/>
        <v>6</v>
      </c>
      <c r="B23" s="8">
        <v>42411</v>
      </c>
      <c r="C23" s="1" t="s">
        <v>11</v>
      </c>
      <c r="D23" s="1"/>
      <c r="E23" s="1"/>
      <c r="F23" s="1" t="s">
        <v>16</v>
      </c>
      <c r="G23" s="1">
        <v>56</v>
      </c>
      <c r="H23" s="1">
        <v>56</v>
      </c>
      <c r="I23" s="1"/>
      <c r="J23" s="1"/>
      <c r="K23" s="1"/>
      <c r="L23" s="1">
        <v>30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7">
        <v>101108.52</v>
      </c>
      <c r="Y23" s="1" t="s">
        <v>152</v>
      </c>
      <c r="Z23" s="7">
        <v>94470</v>
      </c>
      <c r="AA23" s="1" t="s">
        <v>0</v>
      </c>
      <c r="AB23" s="1"/>
    </row>
    <row r="24" spans="1:28" x14ac:dyDescent="0.25">
      <c r="A24">
        <f t="shared" si="0"/>
        <v>6</v>
      </c>
      <c r="B24" s="8">
        <v>42411</v>
      </c>
      <c r="C24" s="1" t="s">
        <v>11</v>
      </c>
      <c r="D24" s="1"/>
      <c r="E24" s="1"/>
      <c r="F24" s="1" t="s">
        <v>8</v>
      </c>
      <c r="G24" s="1">
        <v>4</v>
      </c>
      <c r="H24" s="1">
        <v>4</v>
      </c>
      <c r="I24" s="1"/>
      <c r="J24" s="1"/>
      <c r="K24" s="1"/>
      <c r="L24" s="1">
        <v>9</v>
      </c>
      <c r="M24" s="1"/>
      <c r="N24" s="1"/>
      <c r="O24" s="1"/>
      <c r="P24" s="1"/>
      <c r="Q24" s="1"/>
      <c r="R24" s="1"/>
      <c r="S24" s="1"/>
      <c r="T24" s="1"/>
      <c r="U24" s="1">
        <v>2</v>
      </c>
      <c r="V24" s="1"/>
      <c r="W24" s="1"/>
      <c r="X24" s="7">
        <v>1468.47</v>
      </c>
      <c r="Y24" s="1" t="s">
        <v>152</v>
      </c>
      <c r="Z24" s="7"/>
      <c r="AA24" s="1" t="s">
        <v>0</v>
      </c>
      <c r="AB24" s="1"/>
    </row>
    <row r="25" spans="1:28" x14ac:dyDescent="0.25">
      <c r="A25">
        <f t="shared" si="0"/>
        <v>6</v>
      </c>
      <c r="B25" s="8">
        <v>42411</v>
      </c>
      <c r="C25" s="1" t="s">
        <v>11</v>
      </c>
      <c r="D25" s="1"/>
      <c r="E25" s="1"/>
      <c r="F25" s="1" t="s">
        <v>26</v>
      </c>
      <c r="G25" s="1">
        <v>3</v>
      </c>
      <c r="H25" s="1">
        <v>3</v>
      </c>
      <c r="I25" s="1"/>
      <c r="J25" s="1"/>
      <c r="K25" s="1"/>
      <c r="L25" s="1">
        <v>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7">
        <v>15096</v>
      </c>
      <c r="Y25" s="1" t="s">
        <v>152</v>
      </c>
      <c r="Z25" s="7"/>
      <c r="AA25" s="1" t="s">
        <v>0</v>
      </c>
      <c r="AB25" s="1"/>
    </row>
    <row r="26" spans="1:28" x14ac:dyDescent="0.25">
      <c r="A26">
        <f t="shared" si="0"/>
        <v>6</v>
      </c>
      <c r="B26" s="8">
        <v>42411</v>
      </c>
      <c r="C26" s="1" t="s">
        <v>11</v>
      </c>
      <c r="D26" s="1"/>
      <c r="E26" s="1"/>
      <c r="F26" s="1" t="s">
        <v>13</v>
      </c>
      <c r="G26" s="1">
        <v>16</v>
      </c>
      <c r="H26" s="1">
        <v>16</v>
      </c>
      <c r="I26" s="1"/>
      <c r="J26" s="1"/>
      <c r="K26" s="1"/>
      <c r="L26" s="1">
        <v>17</v>
      </c>
      <c r="M26" s="1"/>
      <c r="N26" s="1"/>
      <c r="O26" s="1"/>
      <c r="P26" s="1"/>
      <c r="Q26" s="1"/>
      <c r="R26" s="1"/>
      <c r="S26" s="1"/>
      <c r="T26" s="1"/>
      <c r="U26" s="1">
        <v>1</v>
      </c>
      <c r="V26" s="1"/>
      <c r="W26" s="1"/>
      <c r="X26" s="7">
        <v>1774.8</v>
      </c>
      <c r="Y26" s="1" t="s">
        <v>152</v>
      </c>
      <c r="Z26" s="7"/>
      <c r="AA26" s="1" t="s">
        <v>0</v>
      </c>
      <c r="AB26" s="1"/>
    </row>
    <row r="27" spans="1:28" x14ac:dyDescent="0.25">
      <c r="A27">
        <f t="shared" si="0"/>
        <v>6</v>
      </c>
      <c r="B27" s="8">
        <v>42411</v>
      </c>
      <c r="C27" s="1" t="s">
        <v>11</v>
      </c>
      <c r="D27" s="1"/>
      <c r="E27" s="1"/>
      <c r="F27" s="1" t="s">
        <v>2</v>
      </c>
      <c r="G27" s="1"/>
      <c r="H27" s="1"/>
      <c r="I27" s="1"/>
      <c r="J27" s="1"/>
      <c r="K27" s="1">
        <v>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7"/>
      <c r="Y27" s="1" t="s">
        <v>152</v>
      </c>
      <c r="Z27" s="7"/>
      <c r="AA27" s="1" t="s">
        <v>0</v>
      </c>
      <c r="AB27" s="1"/>
    </row>
    <row r="28" spans="1:28" x14ac:dyDescent="0.25">
      <c r="A28">
        <f t="shared" si="0"/>
        <v>7</v>
      </c>
      <c r="B28" s="8">
        <v>42412</v>
      </c>
      <c r="C28" s="1" t="s">
        <v>19</v>
      </c>
      <c r="D28" s="1"/>
      <c r="E28" s="1"/>
      <c r="F28" s="1" t="s">
        <v>16</v>
      </c>
      <c r="G28" s="1">
        <v>27</v>
      </c>
      <c r="H28" s="1">
        <v>27</v>
      </c>
      <c r="I28" s="1"/>
      <c r="J28" s="1"/>
      <c r="K28" s="1"/>
      <c r="L28" s="1">
        <v>31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7">
        <v>128729.1</v>
      </c>
      <c r="Y28" s="1" t="s">
        <v>152</v>
      </c>
      <c r="Z28" s="7">
        <v>121845</v>
      </c>
      <c r="AA28" s="1" t="s">
        <v>0</v>
      </c>
      <c r="AB28" s="1"/>
    </row>
    <row r="29" spans="1:28" x14ac:dyDescent="0.25">
      <c r="A29">
        <f t="shared" si="0"/>
        <v>7</v>
      </c>
      <c r="B29" s="8">
        <v>42412</v>
      </c>
      <c r="C29" s="1" t="s">
        <v>19</v>
      </c>
      <c r="D29" s="1"/>
      <c r="E29" s="1"/>
      <c r="F29" s="1" t="s">
        <v>5</v>
      </c>
      <c r="G29" s="1">
        <v>24</v>
      </c>
      <c r="H29" s="1">
        <v>24</v>
      </c>
      <c r="I29" s="1"/>
      <c r="J29" s="1"/>
      <c r="K29" s="1"/>
      <c r="L29" s="1">
        <v>32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7">
        <v>42748.2</v>
      </c>
      <c r="Y29" s="1" t="s">
        <v>152</v>
      </c>
      <c r="Z29" s="7"/>
      <c r="AA29" s="1" t="s">
        <v>0</v>
      </c>
      <c r="AB29" s="1"/>
    </row>
    <row r="30" spans="1:28" x14ac:dyDescent="0.25">
      <c r="A30">
        <f t="shared" si="0"/>
        <v>7</v>
      </c>
      <c r="B30" s="8">
        <v>42412</v>
      </c>
      <c r="C30" s="1" t="s">
        <v>19</v>
      </c>
      <c r="D30" s="1"/>
      <c r="E30" s="1"/>
      <c r="F30" s="1" t="s">
        <v>14</v>
      </c>
      <c r="G30" s="1">
        <v>10</v>
      </c>
      <c r="H30" s="1">
        <v>10</v>
      </c>
      <c r="I30" s="1"/>
      <c r="J30" s="1"/>
      <c r="K30" s="1"/>
      <c r="L30" s="1">
        <v>18</v>
      </c>
      <c r="M30" s="1"/>
      <c r="N30" s="1"/>
      <c r="O30" s="1"/>
      <c r="P30" s="1"/>
      <c r="Q30" s="1"/>
      <c r="R30" s="1"/>
      <c r="S30" s="1"/>
      <c r="T30" s="1"/>
      <c r="U30" s="1">
        <v>1</v>
      </c>
      <c r="V30" s="1"/>
      <c r="W30" s="1"/>
      <c r="X30" s="7">
        <v>21603.599999999999</v>
      </c>
      <c r="Y30" s="1" t="s">
        <v>152</v>
      </c>
      <c r="Z30" s="7"/>
      <c r="AA30" s="1" t="s">
        <v>0</v>
      </c>
      <c r="AB30" s="1"/>
    </row>
    <row r="31" spans="1:28" x14ac:dyDescent="0.25">
      <c r="A31">
        <f t="shared" si="0"/>
        <v>7</v>
      </c>
      <c r="B31" s="8">
        <v>42412</v>
      </c>
      <c r="C31" s="1" t="s">
        <v>19</v>
      </c>
      <c r="D31" s="1"/>
      <c r="E31" s="1"/>
      <c r="F31" s="1" t="s">
        <v>26</v>
      </c>
      <c r="G31" s="1">
        <v>3</v>
      </c>
      <c r="H31" s="9">
        <v>3</v>
      </c>
      <c r="I31" s="1"/>
      <c r="J31" s="1"/>
      <c r="K31" s="1"/>
      <c r="L31" s="1">
        <v>6</v>
      </c>
      <c r="M31" s="9"/>
      <c r="N31" s="9"/>
      <c r="O31" s="1"/>
      <c r="P31" s="9"/>
      <c r="Q31" s="9"/>
      <c r="R31" s="1"/>
      <c r="S31" s="1"/>
      <c r="T31" s="1"/>
      <c r="U31" s="1"/>
      <c r="V31" s="1"/>
      <c r="W31" s="1"/>
      <c r="X31" s="7">
        <v>14575.8</v>
      </c>
      <c r="Y31" s="1" t="s">
        <v>152</v>
      </c>
      <c r="Z31" s="7"/>
      <c r="AA31" s="1" t="s">
        <v>0</v>
      </c>
      <c r="AB31" s="1"/>
    </row>
    <row r="32" spans="1:28" x14ac:dyDescent="0.25">
      <c r="A32">
        <f t="shared" si="0"/>
        <v>7</v>
      </c>
      <c r="B32" s="8">
        <v>42412</v>
      </c>
      <c r="C32" s="1" t="s">
        <v>19</v>
      </c>
      <c r="D32" s="1"/>
      <c r="E32" s="1"/>
      <c r="F32" s="1" t="s">
        <v>2</v>
      </c>
      <c r="G32" s="1"/>
      <c r="H32" s="1"/>
      <c r="I32" s="1"/>
      <c r="J32" s="1"/>
      <c r="K32" s="1">
        <v>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7"/>
      <c r="Y32" s="1" t="s">
        <v>152</v>
      </c>
      <c r="Z32" s="7"/>
      <c r="AA32" s="1" t="s">
        <v>0</v>
      </c>
      <c r="AB32" s="1"/>
    </row>
    <row r="33" spans="1:28" x14ac:dyDescent="0.25">
      <c r="A33">
        <f t="shared" si="0"/>
        <v>8</v>
      </c>
      <c r="B33" s="8">
        <v>42418</v>
      </c>
      <c r="C33" s="1" t="s">
        <v>3</v>
      </c>
      <c r="D33" s="1"/>
      <c r="E33" s="1"/>
      <c r="F33" s="1" t="s">
        <v>14</v>
      </c>
      <c r="G33" s="1">
        <v>4</v>
      </c>
      <c r="H33" s="9">
        <v>4</v>
      </c>
      <c r="I33" s="1"/>
      <c r="J33" s="1"/>
      <c r="K33" s="1"/>
      <c r="L33" s="1">
        <v>24</v>
      </c>
      <c r="M33" s="9"/>
      <c r="N33" s="9"/>
      <c r="O33" s="1"/>
      <c r="P33" s="9"/>
      <c r="Q33" s="9"/>
      <c r="R33" s="1"/>
      <c r="S33" s="1"/>
      <c r="T33" s="1"/>
      <c r="U33" s="1">
        <v>1</v>
      </c>
      <c r="V33" s="1"/>
      <c r="W33" s="1"/>
      <c r="X33" s="7">
        <v>226572.6</v>
      </c>
      <c r="Y33" s="1" t="s">
        <v>152</v>
      </c>
      <c r="Z33" s="7">
        <v>205000</v>
      </c>
      <c r="AA33" s="1" t="s">
        <v>0</v>
      </c>
      <c r="AB33" s="1"/>
    </row>
    <row r="34" spans="1:28" x14ac:dyDescent="0.25">
      <c r="A34">
        <f t="shared" si="0"/>
        <v>8</v>
      </c>
      <c r="B34" s="8">
        <v>42418</v>
      </c>
      <c r="C34" s="1" t="s">
        <v>3</v>
      </c>
      <c r="D34" s="1"/>
      <c r="E34" s="1"/>
      <c r="F34" s="1" t="s">
        <v>13</v>
      </c>
      <c r="G34" s="1">
        <v>2</v>
      </c>
      <c r="H34" s="9">
        <v>2</v>
      </c>
      <c r="I34" s="1"/>
      <c r="J34" s="1"/>
      <c r="K34" s="1"/>
      <c r="L34" s="1">
        <v>5</v>
      </c>
      <c r="M34" s="9"/>
      <c r="N34" s="9"/>
      <c r="O34" s="1"/>
      <c r="P34" s="9"/>
      <c r="Q34" s="9"/>
      <c r="R34" s="1"/>
      <c r="S34" s="1"/>
      <c r="T34" s="1"/>
      <c r="U34" s="1"/>
      <c r="V34" s="1"/>
      <c r="W34" s="1"/>
      <c r="X34" s="7">
        <v>663</v>
      </c>
      <c r="Y34" s="1" t="s">
        <v>152</v>
      </c>
      <c r="Z34" s="7"/>
      <c r="AA34" s="1" t="s">
        <v>0</v>
      </c>
      <c r="AB34" s="1"/>
    </row>
    <row r="35" spans="1:28" x14ac:dyDescent="0.25">
      <c r="A35">
        <f t="shared" si="0"/>
        <v>8</v>
      </c>
      <c r="B35" s="8">
        <v>42418</v>
      </c>
      <c r="C35" s="1" t="s">
        <v>3</v>
      </c>
      <c r="D35" s="1"/>
      <c r="E35" s="1"/>
      <c r="F35" s="9" t="s">
        <v>16</v>
      </c>
      <c r="G35" s="1">
        <v>3</v>
      </c>
      <c r="H35" s="9">
        <v>3</v>
      </c>
      <c r="I35" s="1"/>
      <c r="J35" s="1"/>
      <c r="K35" s="1"/>
      <c r="L35" s="1">
        <v>8</v>
      </c>
      <c r="M35" s="9"/>
      <c r="N35" s="9"/>
      <c r="O35" s="1"/>
      <c r="P35" s="9"/>
      <c r="Q35" s="9"/>
      <c r="R35" s="1"/>
      <c r="S35" s="1"/>
      <c r="T35" s="1"/>
      <c r="U35" s="1"/>
      <c r="V35" s="1"/>
      <c r="W35" s="1"/>
      <c r="X35" s="7">
        <v>7248.12</v>
      </c>
      <c r="Y35" s="1" t="s">
        <v>152</v>
      </c>
      <c r="Z35" s="7"/>
      <c r="AA35" s="1" t="s">
        <v>0</v>
      </c>
      <c r="AB35" s="1"/>
    </row>
    <row r="36" spans="1:28" x14ac:dyDescent="0.25">
      <c r="A36">
        <f t="shared" si="0"/>
        <v>8</v>
      </c>
      <c r="B36" s="8">
        <v>42418</v>
      </c>
      <c r="C36" s="1" t="s">
        <v>3</v>
      </c>
      <c r="D36" s="1"/>
      <c r="E36" s="1"/>
      <c r="F36" s="9" t="s">
        <v>10</v>
      </c>
      <c r="G36" s="1">
        <v>4</v>
      </c>
      <c r="H36" s="1">
        <v>4</v>
      </c>
      <c r="I36" s="1"/>
      <c r="J36" s="1"/>
      <c r="K36" s="1"/>
      <c r="L36" s="1">
        <v>10</v>
      </c>
      <c r="M36" s="1"/>
      <c r="N36" s="1"/>
      <c r="O36" s="1"/>
      <c r="P36" s="1"/>
      <c r="Q36" s="1"/>
      <c r="R36" s="1"/>
      <c r="S36" s="1"/>
      <c r="T36" s="1"/>
      <c r="U36" s="1">
        <v>1</v>
      </c>
      <c r="V36" s="1"/>
      <c r="W36" s="1"/>
      <c r="X36" s="7">
        <v>8246.7000000000007</v>
      </c>
      <c r="Y36" s="1" t="s">
        <v>152</v>
      </c>
      <c r="Z36" s="7"/>
      <c r="AA36" s="1" t="s">
        <v>0</v>
      </c>
      <c r="AB36" s="1"/>
    </row>
    <row r="37" spans="1:28" x14ac:dyDescent="0.25">
      <c r="A37">
        <f t="shared" si="0"/>
        <v>8</v>
      </c>
      <c r="B37" s="8">
        <v>42418</v>
      </c>
      <c r="C37" s="1" t="s">
        <v>3</v>
      </c>
      <c r="D37" s="1"/>
      <c r="E37" s="1"/>
      <c r="F37" s="1" t="s">
        <v>5</v>
      </c>
      <c r="G37" s="1">
        <v>6</v>
      </c>
      <c r="H37" s="1">
        <v>6</v>
      </c>
      <c r="I37" s="1"/>
      <c r="J37" s="1"/>
      <c r="K37" s="1"/>
      <c r="L37" s="1">
        <v>21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7">
        <v>39984</v>
      </c>
      <c r="Y37" s="1" t="s">
        <v>152</v>
      </c>
      <c r="Z37" s="7"/>
      <c r="AA37" s="1" t="s">
        <v>0</v>
      </c>
      <c r="AB37" s="1"/>
    </row>
    <row r="38" spans="1:28" x14ac:dyDescent="0.25">
      <c r="A38">
        <f t="shared" si="0"/>
        <v>8</v>
      </c>
      <c r="B38" s="8">
        <v>42418</v>
      </c>
      <c r="C38" s="1" t="s">
        <v>3</v>
      </c>
      <c r="D38" s="1"/>
      <c r="E38" s="1"/>
      <c r="F38" s="1" t="s">
        <v>7</v>
      </c>
      <c r="G38" s="1">
        <v>4</v>
      </c>
      <c r="H38" s="9">
        <v>4</v>
      </c>
      <c r="I38" s="1"/>
      <c r="J38" s="1"/>
      <c r="K38" s="1"/>
      <c r="L38" s="1">
        <v>14</v>
      </c>
      <c r="M38" s="9"/>
      <c r="N38" s="9"/>
      <c r="O38" s="1"/>
      <c r="P38" s="9"/>
      <c r="Q38" s="9"/>
      <c r="R38" s="1"/>
      <c r="S38" s="1"/>
      <c r="T38" s="1"/>
      <c r="U38" s="1">
        <v>1</v>
      </c>
      <c r="V38" s="1"/>
      <c r="W38" s="1"/>
      <c r="X38" s="7">
        <v>41022.160000000003</v>
      </c>
      <c r="Y38" s="1" t="s">
        <v>152</v>
      </c>
      <c r="Z38" s="7"/>
      <c r="AA38" s="1" t="s">
        <v>0</v>
      </c>
      <c r="AB38" s="20"/>
    </row>
    <row r="39" spans="1:28" x14ac:dyDescent="0.25">
      <c r="A39">
        <f t="shared" si="0"/>
        <v>8</v>
      </c>
      <c r="B39" s="8">
        <v>42418</v>
      </c>
      <c r="C39" s="1" t="s">
        <v>3</v>
      </c>
      <c r="D39" s="1"/>
      <c r="E39" s="1"/>
      <c r="F39" s="1" t="s">
        <v>2</v>
      </c>
      <c r="G39" s="1"/>
      <c r="H39" s="9"/>
      <c r="I39" s="1"/>
      <c r="J39" s="1"/>
      <c r="K39" s="1">
        <v>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7"/>
      <c r="Y39" s="1" t="s">
        <v>152</v>
      </c>
      <c r="Z39" s="7"/>
      <c r="AA39" s="1" t="s">
        <v>0</v>
      </c>
      <c r="AB39" s="20"/>
    </row>
    <row r="40" spans="1:28" x14ac:dyDescent="0.25">
      <c r="A40">
        <f t="shared" si="0"/>
        <v>9</v>
      </c>
      <c r="B40" s="8">
        <v>42418</v>
      </c>
      <c r="C40" s="1" t="s">
        <v>122</v>
      </c>
      <c r="D40" s="1" t="s">
        <v>121</v>
      </c>
      <c r="E40" s="1"/>
      <c r="F40" s="1" t="s">
        <v>42</v>
      </c>
      <c r="G40" s="1">
        <v>69</v>
      </c>
      <c r="H40" s="9">
        <f>G40/2</f>
        <v>34.5</v>
      </c>
      <c r="I40" s="1">
        <f>G40/2</f>
        <v>34.5</v>
      </c>
      <c r="J40" s="1"/>
      <c r="K40" s="1"/>
      <c r="L40" s="1">
        <v>147</v>
      </c>
      <c r="M40" s="1"/>
      <c r="N40" s="1"/>
      <c r="O40" s="1"/>
      <c r="P40" s="1"/>
      <c r="Q40" s="1"/>
      <c r="R40" s="1"/>
      <c r="S40" s="1"/>
      <c r="T40" s="1"/>
      <c r="U40" s="1">
        <v>1</v>
      </c>
      <c r="V40" s="1"/>
      <c r="W40" s="1"/>
      <c r="X40" s="7">
        <v>500208</v>
      </c>
      <c r="Y40" s="1" t="s">
        <v>152</v>
      </c>
      <c r="Z40" s="7">
        <v>470000</v>
      </c>
      <c r="AA40" s="1" t="s">
        <v>0</v>
      </c>
      <c r="AB40" s="15"/>
    </row>
    <row r="41" spans="1:28" x14ac:dyDescent="0.25">
      <c r="A41">
        <f t="shared" si="0"/>
        <v>9</v>
      </c>
      <c r="B41" s="8">
        <v>42418</v>
      </c>
      <c r="C41" s="1" t="s">
        <v>122</v>
      </c>
      <c r="D41" s="1" t="s">
        <v>121</v>
      </c>
      <c r="E41" s="1"/>
      <c r="F41" s="1" t="s">
        <v>16</v>
      </c>
      <c r="G41" s="1">
        <v>1</v>
      </c>
      <c r="H41" s="9">
        <v>1</v>
      </c>
      <c r="I41" s="1"/>
      <c r="J41" s="1"/>
      <c r="K41" s="1"/>
      <c r="L41" s="1">
        <v>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7">
        <v>27456.36</v>
      </c>
      <c r="Y41" s="1" t="s">
        <v>152</v>
      </c>
      <c r="Z41" s="7"/>
      <c r="AA41" s="1" t="s">
        <v>0</v>
      </c>
      <c r="AB41" s="20"/>
    </row>
    <row r="42" spans="1:28" x14ac:dyDescent="0.25">
      <c r="A42">
        <f t="shared" si="0"/>
        <v>9</v>
      </c>
      <c r="B42" s="8">
        <v>42418</v>
      </c>
      <c r="C42" s="1" t="s">
        <v>122</v>
      </c>
      <c r="D42" s="1" t="s">
        <v>121</v>
      </c>
      <c r="E42" s="1"/>
      <c r="F42" s="1" t="s">
        <v>8</v>
      </c>
      <c r="G42" s="1"/>
      <c r="H42" s="9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7">
        <v>0</v>
      </c>
      <c r="Y42" s="1" t="s">
        <v>152</v>
      </c>
      <c r="Z42" s="7"/>
      <c r="AA42" s="1" t="s">
        <v>0</v>
      </c>
      <c r="AB42" s="20"/>
    </row>
    <row r="43" spans="1:28" x14ac:dyDescent="0.25">
      <c r="A43">
        <f t="shared" si="0"/>
        <v>9</v>
      </c>
      <c r="B43" s="8">
        <v>42418</v>
      </c>
      <c r="C43" s="1" t="s">
        <v>122</v>
      </c>
      <c r="D43" s="1" t="s">
        <v>121</v>
      </c>
      <c r="E43" s="1"/>
      <c r="F43" s="1" t="s">
        <v>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>
        <v>1</v>
      </c>
      <c r="V43" s="1"/>
      <c r="W43" s="1"/>
      <c r="X43" s="7"/>
      <c r="Y43" s="1" t="s">
        <v>152</v>
      </c>
      <c r="Z43" s="7"/>
      <c r="AA43" s="1" t="s">
        <v>0</v>
      </c>
      <c r="AB43" s="20"/>
    </row>
    <row r="44" spans="1:28" x14ac:dyDescent="0.25">
      <c r="A44">
        <f t="shared" si="0"/>
        <v>10</v>
      </c>
      <c r="B44" s="8">
        <v>42424</v>
      </c>
      <c r="C44" s="1" t="s">
        <v>11</v>
      </c>
      <c r="D44" s="1"/>
      <c r="E44" s="1"/>
      <c r="F44" s="1" t="s">
        <v>14</v>
      </c>
      <c r="G44" s="1">
        <v>9</v>
      </c>
      <c r="H44" s="1">
        <v>9</v>
      </c>
      <c r="I44" s="1"/>
      <c r="J44" s="1"/>
      <c r="K44" s="1"/>
      <c r="L44" s="1">
        <v>25</v>
      </c>
      <c r="M44" s="1"/>
      <c r="N44" s="1"/>
      <c r="O44" s="1"/>
      <c r="P44" s="1"/>
      <c r="Q44" s="1"/>
      <c r="R44" s="1"/>
      <c r="S44" s="1"/>
      <c r="T44" s="1"/>
      <c r="U44" s="1">
        <v>1</v>
      </c>
      <c r="V44" s="1"/>
      <c r="W44" s="1"/>
      <c r="X44" s="7">
        <v>70461.600000000006</v>
      </c>
      <c r="Y44" s="1" t="s">
        <v>152</v>
      </c>
      <c r="Z44" s="7">
        <v>65000</v>
      </c>
      <c r="AA44" s="1" t="s">
        <v>0</v>
      </c>
      <c r="AB44" s="15"/>
    </row>
    <row r="45" spans="1:28" x14ac:dyDescent="0.25">
      <c r="A45">
        <f t="shared" si="0"/>
        <v>10</v>
      </c>
      <c r="B45" s="8">
        <v>42424</v>
      </c>
      <c r="C45" s="1" t="s">
        <v>11</v>
      </c>
      <c r="D45" s="1"/>
      <c r="E45" s="1"/>
      <c r="F45" s="1" t="s">
        <v>16</v>
      </c>
      <c r="G45" s="1">
        <v>46</v>
      </c>
      <c r="H45" s="9">
        <v>46</v>
      </c>
      <c r="I45" s="1"/>
      <c r="J45" s="1"/>
      <c r="K45" s="1"/>
      <c r="L45" s="1">
        <v>25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7">
        <v>4830</v>
      </c>
      <c r="Y45" s="1" t="s">
        <v>152</v>
      </c>
      <c r="Z45" s="7"/>
      <c r="AA45" s="1" t="s">
        <v>0</v>
      </c>
      <c r="AB45" s="20"/>
    </row>
    <row r="46" spans="1:28" x14ac:dyDescent="0.25">
      <c r="A46">
        <f t="shared" si="0"/>
        <v>10</v>
      </c>
      <c r="B46" s="8">
        <v>42424</v>
      </c>
      <c r="C46" s="1" t="s">
        <v>11</v>
      </c>
      <c r="D46" s="1"/>
      <c r="E46" s="1"/>
      <c r="F46" s="1" t="s">
        <v>2</v>
      </c>
      <c r="G46" s="1"/>
      <c r="H46" s="9"/>
      <c r="I46" s="1"/>
      <c r="J46" s="1"/>
      <c r="K46" s="1">
        <v>1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7"/>
      <c r="Y46" s="1" t="s">
        <v>152</v>
      </c>
      <c r="Z46" s="7"/>
      <c r="AA46" s="1" t="s">
        <v>0</v>
      </c>
      <c r="AB46" s="20"/>
    </row>
    <row r="47" spans="1:28" x14ac:dyDescent="0.25">
      <c r="A47">
        <f t="shared" si="0"/>
        <v>11</v>
      </c>
      <c r="B47" s="8">
        <v>42425</v>
      </c>
      <c r="C47" s="1" t="s">
        <v>19</v>
      </c>
      <c r="D47" s="1" t="s">
        <v>30</v>
      </c>
      <c r="E47" s="1"/>
      <c r="F47" s="1" t="s">
        <v>16</v>
      </c>
      <c r="G47" s="1">
        <v>44</v>
      </c>
      <c r="H47" s="1">
        <f>SUM($G47/2)</f>
        <v>22</v>
      </c>
      <c r="I47" s="1">
        <f>SUM($G47/2)</f>
        <v>22</v>
      </c>
      <c r="J47" s="1"/>
      <c r="K47" s="1"/>
      <c r="L47" s="1">
        <v>41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7">
        <v>133426.20000000001</v>
      </c>
      <c r="Y47" s="1" t="s">
        <v>152</v>
      </c>
      <c r="Z47" s="7">
        <v>125850</v>
      </c>
      <c r="AA47" s="1" t="s">
        <v>0</v>
      </c>
      <c r="AB47" s="15"/>
    </row>
    <row r="48" spans="1:28" x14ac:dyDescent="0.25">
      <c r="A48">
        <f t="shared" si="0"/>
        <v>11</v>
      </c>
      <c r="B48" s="8">
        <v>42425</v>
      </c>
      <c r="C48" s="1" t="s">
        <v>19</v>
      </c>
      <c r="D48" s="1" t="s">
        <v>30</v>
      </c>
      <c r="E48" s="1"/>
      <c r="F48" s="1" t="s">
        <v>42</v>
      </c>
      <c r="G48" s="1">
        <v>4</v>
      </c>
      <c r="H48" s="1">
        <f t="shared" ref="H48:I51" si="1">SUM($G48/2)</f>
        <v>2</v>
      </c>
      <c r="I48" s="1">
        <f t="shared" si="1"/>
        <v>2</v>
      </c>
      <c r="J48" s="1"/>
      <c r="K48" s="1"/>
      <c r="L48" s="1">
        <v>11</v>
      </c>
      <c r="M48" s="1"/>
      <c r="N48" s="1"/>
      <c r="O48" s="1"/>
      <c r="P48" s="1"/>
      <c r="Q48" s="1"/>
      <c r="R48" s="1"/>
      <c r="S48" s="1"/>
      <c r="T48" s="9"/>
      <c r="U48" s="1"/>
      <c r="V48" s="1"/>
      <c r="W48" s="1"/>
      <c r="X48" s="7">
        <v>91800</v>
      </c>
      <c r="Y48" s="1" t="s">
        <v>152</v>
      </c>
      <c r="Z48" s="7"/>
      <c r="AA48" s="1" t="s">
        <v>0</v>
      </c>
      <c r="AB48" s="20"/>
    </row>
    <row r="49" spans="1:28" x14ac:dyDescent="0.25">
      <c r="A49">
        <f t="shared" si="0"/>
        <v>11</v>
      </c>
      <c r="B49" s="8">
        <v>42425</v>
      </c>
      <c r="C49" s="1" t="s">
        <v>19</v>
      </c>
      <c r="D49" s="1" t="s">
        <v>30</v>
      </c>
      <c r="E49" s="1"/>
      <c r="F49" s="9" t="s">
        <v>27</v>
      </c>
      <c r="G49" s="1">
        <v>7</v>
      </c>
      <c r="H49" s="1">
        <f t="shared" si="1"/>
        <v>3.5</v>
      </c>
      <c r="I49" s="1">
        <f t="shared" si="1"/>
        <v>3.5</v>
      </c>
      <c r="J49" s="1"/>
      <c r="K49" s="1"/>
      <c r="L49" s="1">
        <v>11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7">
        <v>37286.28</v>
      </c>
      <c r="Y49" s="1" t="s">
        <v>152</v>
      </c>
      <c r="Z49" s="7"/>
      <c r="AA49" s="1" t="s">
        <v>0</v>
      </c>
      <c r="AB49" s="20"/>
    </row>
    <row r="50" spans="1:28" x14ac:dyDescent="0.25">
      <c r="A50">
        <f t="shared" si="0"/>
        <v>11</v>
      </c>
      <c r="B50" s="8">
        <v>42425</v>
      </c>
      <c r="C50" s="1" t="s">
        <v>19</v>
      </c>
      <c r="D50" s="1" t="s">
        <v>30</v>
      </c>
      <c r="E50" s="1"/>
      <c r="F50" s="9" t="s">
        <v>5</v>
      </c>
      <c r="G50" s="1">
        <v>15</v>
      </c>
      <c r="H50" s="1">
        <f t="shared" si="1"/>
        <v>7.5</v>
      </c>
      <c r="I50" s="1">
        <f t="shared" si="1"/>
        <v>7.5</v>
      </c>
      <c r="J50" s="1"/>
      <c r="K50" s="1"/>
      <c r="L50" s="1">
        <v>29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7">
        <v>37918.5</v>
      </c>
      <c r="Y50" s="1" t="s">
        <v>152</v>
      </c>
      <c r="Z50" s="7"/>
      <c r="AA50" s="1" t="s">
        <v>0</v>
      </c>
      <c r="AB50" s="20"/>
    </row>
    <row r="51" spans="1:28" x14ac:dyDescent="0.25">
      <c r="A51">
        <f t="shared" si="0"/>
        <v>11</v>
      </c>
      <c r="B51" s="8">
        <v>42425</v>
      </c>
      <c r="C51" s="1" t="s">
        <v>19</v>
      </c>
      <c r="D51" s="1" t="s">
        <v>30</v>
      </c>
      <c r="E51" s="1"/>
      <c r="F51" s="1" t="s">
        <v>33</v>
      </c>
      <c r="G51" s="1">
        <v>1</v>
      </c>
      <c r="H51" s="1">
        <f t="shared" si="1"/>
        <v>0.5</v>
      </c>
      <c r="I51" s="1">
        <f t="shared" si="1"/>
        <v>0.5</v>
      </c>
      <c r="J51" s="1"/>
      <c r="K51" s="1"/>
      <c r="L51" s="1">
        <v>2</v>
      </c>
      <c r="M51" s="1"/>
      <c r="N51" s="1"/>
      <c r="O51" s="1"/>
      <c r="P51" s="1"/>
      <c r="Q51" s="1"/>
      <c r="R51" s="1"/>
      <c r="S51" s="1"/>
      <c r="T51" s="1"/>
      <c r="U51" s="1">
        <v>1</v>
      </c>
      <c r="V51" s="1"/>
      <c r="W51" s="1"/>
      <c r="X51" s="7">
        <v>4314.6000000000004</v>
      </c>
      <c r="Y51" s="1" t="s">
        <v>152</v>
      </c>
      <c r="Z51" s="7"/>
      <c r="AA51" s="1" t="s">
        <v>0</v>
      </c>
      <c r="AB51" s="20"/>
    </row>
    <row r="52" spans="1:28" x14ac:dyDescent="0.25">
      <c r="A52">
        <f t="shared" si="0"/>
        <v>11</v>
      </c>
      <c r="B52" s="8">
        <v>42425</v>
      </c>
      <c r="C52" s="1" t="s">
        <v>19</v>
      </c>
      <c r="D52" s="1" t="s">
        <v>30</v>
      </c>
      <c r="E52" s="1"/>
      <c r="F52" s="1" t="s">
        <v>2</v>
      </c>
      <c r="G52" s="1"/>
      <c r="H52" s="1"/>
      <c r="I52" s="1"/>
      <c r="J52" s="1"/>
      <c r="K52" s="1">
        <v>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7"/>
      <c r="Y52" s="1" t="s">
        <v>152</v>
      </c>
      <c r="Z52" s="7"/>
      <c r="AA52" s="1" t="s">
        <v>0</v>
      </c>
      <c r="AB52" s="20"/>
    </row>
    <row r="53" spans="1:28" x14ac:dyDescent="0.25">
      <c r="A53">
        <f t="shared" si="0"/>
        <v>12</v>
      </c>
      <c r="B53" s="8">
        <v>42425</v>
      </c>
      <c r="C53" s="1" t="s">
        <v>3</v>
      </c>
      <c r="D53" s="1"/>
      <c r="E53" s="1"/>
      <c r="F53" s="1" t="s">
        <v>9</v>
      </c>
      <c r="G53" s="1">
        <v>22</v>
      </c>
      <c r="H53" s="1">
        <v>22</v>
      </c>
      <c r="I53" s="1"/>
      <c r="J53" s="1"/>
      <c r="K53" s="1"/>
      <c r="L53" s="1">
        <v>83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7">
        <v>2703</v>
      </c>
      <c r="Y53" s="1" t="s">
        <v>152</v>
      </c>
      <c r="Z53" s="7"/>
      <c r="AA53" s="1" t="s">
        <v>0</v>
      </c>
      <c r="AB53" s="15"/>
    </row>
    <row r="54" spans="1:28" x14ac:dyDescent="0.25">
      <c r="A54">
        <f t="shared" si="0"/>
        <v>12</v>
      </c>
      <c r="B54" s="8">
        <v>42425</v>
      </c>
      <c r="C54" s="1" t="s">
        <v>3</v>
      </c>
      <c r="D54" s="1"/>
      <c r="E54" s="1"/>
      <c r="F54" s="1" t="s">
        <v>10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7">
        <v>193000</v>
      </c>
      <c r="Y54" s="1" t="s">
        <v>152</v>
      </c>
      <c r="Z54" s="7">
        <v>193000</v>
      </c>
      <c r="AA54" s="1" t="s">
        <v>0</v>
      </c>
      <c r="AB54" s="20"/>
    </row>
    <row r="55" spans="1:28" x14ac:dyDescent="0.25">
      <c r="A55">
        <f t="shared" si="0"/>
        <v>12</v>
      </c>
      <c r="B55" s="8">
        <v>42425</v>
      </c>
      <c r="C55" s="1" t="s">
        <v>3</v>
      </c>
      <c r="D55" s="1"/>
      <c r="E55" s="1"/>
      <c r="F55" s="1" t="s">
        <v>24</v>
      </c>
      <c r="G55" s="1">
        <v>9</v>
      </c>
      <c r="H55" s="1">
        <v>9</v>
      </c>
      <c r="I55" s="1"/>
      <c r="J55" s="1"/>
      <c r="K55" s="1"/>
      <c r="L55" s="1">
        <v>24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7">
        <v>0</v>
      </c>
      <c r="Y55" s="1" t="s">
        <v>152</v>
      </c>
      <c r="Z55" s="7"/>
      <c r="AA55" s="1" t="s">
        <v>0</v>
      </c>
      <c r="AB55" s="20" t="s">
        <v>60</v>
      </c>
    </row>
    <row r="56" spans="1:28" x14ac:dyDescent="0.25">
      <c r="A56">
        <f t="shared" si="0"/>
        <v>12</v>
      </c>
      <c r="B56" s="8">
        <v>42425</v>
      </c>
      <c r="C56" s="1" t="s">
        <v>3</v>
      </c>
      <c r="D56" s="1"/>
      <c r="E56" s="1"/>
      <c r="F56" s="1" t="s">
        <v>7</v>
      </c>
      <c r="G56" s="1">
        <v>4</v>
      </c>
      <c r="H56" s="1">
        <v>4</v>
      </c>
      <c r="I56" s="1"/>
      <c r="J56" s="1"/>
      <c r="K56" s="1"/>
      <c r="L56" s="1">
        <v>9</v>
      </c>
      <c r="M56" s="1"/>
      <c r="N56" s="1"/>
      <c r="O56" s="1"/>
      <c r="P56" s="1"/>
      <c r="Q56" s="1"/>
      <c r="R56" s="1"/>
      <c r="S56" s="1"/>
      <c r="T56" s="1"/>
      <c r="U56" s="1">
        <v>1</v>
      </c>
      <c r="V56" s="1"/>
      <c r="W56" s="1"/>
      <c r="X56" s="7">
        <v>45252.3</v>
      </c>
      <c r="Y56" s="1" t="s">
        <v>152</v>
      </c>
      <c r="Z56" s="7"/>
      <c r="AA56" s="1" t="s">
        <v>0</v>
      </c>
      <c r="AB56" s="20"/>
    </row>
    <row r="57" spans="1:28" x14ac:dyDescent="0.25">
      <c r="A57">
        <f t="shared" si="0"/>
        <v>12</v>
      </c>
      <c r="B57" s="8">
        <v>42425</v>
      </c>
      <c r="C57" s="1" t="s">
        <v>3</v>
      </c>
      <c r="D57" s="1"/>
      <c r="E57" s="1"/>
      <c r="F57" s="1" t="s">
        <v>8</v>
      </c>
      <c r="G57" s="1">
        <v>4</v>
      </c>
      <c r="H57" s="1">
        <v>4</v>
      </c>
      <c r="I57" s="1"/>
      <c r="J57" s="1"/>
      <c r="K57" s="1"/>
      <c r="L57" s="1">
        <v>9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7">
        <v>4881.72</v>
      </c>
      <c r="Y57" s="1" t="s">
        <v>152</v>
      </c>
      <c r="Z57" s="7"/>
      <c r="AA57" s="1" t="s">
        <v>0</v>
      </c>
      <c r="AB57" s="20"/>
    </row>
    <row r="58" spans="1:28" x14ac:dyDescent="0.25">
      <c r="A58">
        <f t="shared" si="0"/>
        <v>12</v>
      </c>
      <c r="B58" s="8">
        <v>42425</v>
      </c>
      <c r="C58" s="1" t="s">
        <v>3</v>
      </c>
      <c r="D58" s="1"/>
      <c r="E58" s="1"/>
      <c r="F58" s="1" t="s">
        <v>45</v>
      </c>
      <c r="G58" s="1">
        <v>2</v>
      </c>
      <c r="H58" s="1">
        <v>2</v>
      </c>
      <c r="I58" s="1"/>
      <c r="J58" s="1"/>
      <c r="K58" s="1"/>
      <c r="L58" s="1">
        <v>5</v>
      </c>
      <c r="M58" s="1"/>
      <c r="N58" s="1"/>
      <c r="O58" s="1"/>
      <c r="P58" s="1"/>
      <c r="Q58" s="1"/>
      <c r="R58" s="1"/>
      <c r="S58" s="1"/>
      <c r="T58" s="1"/>
      <c r="U58" s="1">
        <v>1</v>
      </c>
      <c r="V58" s="1"/>
      <c r="W58" s="1"/>
      <c r="X58" s="7">
        <v>1631.92</v>
      </c>
      <c r="Y58" s="1" t="s">
        <v>152</v>
      </c>
      <c r="Z58" s="7"/>
      <c r="AA58" s="1" t="s">
        <v>0</v>
      </c>
      <c r="AB58" s="20"/>
    </row>
    <row r="59" spans="1:28" x14ac:dyDescent="0.25">
      <c r="A59">
        <f t="shared" si="0"/>
        <v>12</v>
      </c>
      <c r="B59" s="8">
        <v>42425</v>
      </c>
      <c r="C59" s="1" t="s">
        <v>3</v>
      </c>
      <c r="D59" s="1"/>
      <c r="E59" s="1"/>
      <c r="F59" s="1" t="s">
        <v>16</v>
      </c>
      <c r="G59" s="1">
        <v>1</v>
      </c>
      <c r="H59" s="1">
        <v>1</v>
      </c>
      <c r="I59" s="1"/>
      <c r="J59" s="1"/>
      <c r="K59" s="1"/>
      <c r="L59" s="1">
        <v>4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7">
        <v>78750.12</v>
      </c>
      <c r="Y59" s="1" t="s">
        <v>152</v>
      </c>
      <c r="Z59" s="7"/>
      <c r="AA59" s="1" t="s">
        <v>0</v>
      </c>
      <c r="AB59" s="20"/>
    </row>
    <row r="60" spans="1:28" x14ac:dyDescent="0.25">
      <c r="A60">
        <f t="shared" si="0"/>
        <v>12</v>
      </c>
      <c r="B60" s="8">
        <v>42425</v>
      </c>
      <c r="C60" s="1" t="s">
        <v>3</v>
      </c>
      <c r="D60" s="1"/>
      <c r="E60" s="1"/>
      <c r="F60" s="1" t="s">
        <v>2</v>
      </c>
      <c r="G60" s="1"/>
      <c r="H60" s="1"/>
      <c r="I60" s="1"/>
      <c r="J60" s="1"/>
      <c r="K60" s="1">
        <v>3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7"/>
      <c r="Y60" s="1" t="s">
        <v>152</v>
      </c>
      <c r="Z60" s="7"/>
      <c r="AA60" s="1" t="s">
        <v>0</v>
      </c>
      <c r="AB60" s="20"/>
    </row>
    <row r="61" spans="1:28" x14ac:dyDescent="0.25">
      <c r="A61">
        <f t="shared" si="0"/>
        <v>13</v>
      </c>
      <c r="B61" s="8">
        <v>42426</v>
      </c>
      <c r="C61" s="1" t="s">
        <v>23</v>
      </c>
      <c r="D61" s="1" t="s">
        <v>22</v>
      </c>
      <c r="E61" s="1"/>
      <c r="F61" s="1" t="s">
        <v>42</v>
      </c>
      <c r="G61" s="1">
        <v>27</v>
      </c>
      <c r="H61" s="9">
        <f>SUM($G61/2)</f>
        <v>13.5</v>
      </c>
      <c r="I61" s="1">
        <f>SUM($G61/2)</f>
        <v>13.5</v>
      </c>
      <c r="J61" s="1"/>
      <c r="K61" s="1"/>
      <c r="L61" s="1">
        <v>69</v>
      </c>
      <c r="M61" s="1"/>
      <c r="N61" s="1"/>
      <c r="O61" s="1"/>
      <c r="P61" s="9"/>
      <c r="Q61" s="9"/>
      <c r="R61" s="1"/>
      <c r="S61" s="1"/>
      <c r="T61" s="1"/>
      <c r="U61" s="1"/>
      <c r="V61" s="1"/>
      <c r="W61" s="1"/>
      <c r="X61" s="7">
        <v>367200</v>
      </c>
      <c r="Y61" s="1" t="s">
        <v>152</v>
      </c>
      <c r="Z61" s="7">
        <v>360000</v>
      </c>
      <c r="AA61" s="1" t="s">
        <v>0</v>
      </c>
      <c r="AB61" s="1"/>
    </row>
    <row r="62" spans="1:28" x14ac:dyDescent="0.25">
      <c r="A62">
        <f t="shared" si="0"/>
        <v>13</v>
      </c>
      <c r="B62" s="8">
        <v>42426</v>
      </c>
      <c r="C62" s="1" t="s">
        <v>23</v>
      </c>
      <c r="D62" s="1" t="s">
        <v>22</v>
      </c>
      <c r="E62" s="1"/>
      <c r="F62" s="1" t="s">
        <v>20</v>
      </c>
      <c r="G62" s="1">
        <v>2</v>
      </c>
      <c r="H62" s="1">
        <f t="shared" ref="H62:I68" si="2">SUM($G62/2)</f>
        <v>1</v>
      </c>
      <c r="I62" s="1">
        <f t="shared" si="2"/>
        <v>1</v>
      </c>
      <c r="J62" s="1"/>
      <c r="K62" s="1"/>
      <c r="L62" s="1">
        <v>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7">
        <v>93789</v>
      </c>
      <c r="Y62" s="1" t="s">
        <v>152</v>
      </c>
      <c r="Z62" s="7"/>
      <c r="AA62" s="1" t="s">
        <v>0</v>
      </c>
      <c r="AB62" s="20"/>
    </row>
    <row r="63" spans="1:28" x14ac:dyDescent="0.25">
      <c r="A63">
        <f t="shared" si="0"/>
        <v>13</v>
      </c>
      <c r="B63" s="8">
        <v>42426</v>
      </c>
      <c r="C63" s="1" t="s">
        <v>23</v>
      </c>
      <c r="D63" s="1" t="s">
        <v>22</v>
      </c>
      <c r="E63" s="1"/>
      <c r="F63" s="1" t="s">
        <v>14</v>
      </c>
      <c r="G63" s="1">
        <v>8</v>
      </c>
      <c r="H63" s="9">
        <f t="shared" si="2"/>
        <v>4</v>
      </c>
      <c r="I63" s="1">
        <f t="shared" si="2"/>
        <v>4</v>
      </c>
      <c r="J63" s="1"/>
      <c r="K63" s="1"/>
      <c r="L63" s="1">
        <v>21</v>
      </c>
      <c r="M63" s="9"/>
      <c r="N63" s="9"/>
      <c r="O63" s="1"/>
      <c r="P63" s="9"/>
      <c r="Q63" s="9"/>
      <c r="R63" s="1"/>
      <c r="S63" s="1"/>
      <c r="T63" s="9"/>
      <c r="U63" s="9">
        <v>1</v>
      </c>
      <c r="V63" s="1"/>
      <c r="W63" s="1"/>
      <c r="X63" s="7">
        <v>43656</v>
      </c>
      <c r="Y63" s="1" t="s">
        <v>152</v>
      </c>
      <c r="Z63" s="7"/>
      <c r="AA63" s="1" t="s">
        <v>0</v>
      </c>
      <c r="AB63" s="20"/>
    </row>
    <row r="64" spans="1:28" x14ac:dyDescent="0.25">
      <c r="A64">
        <f t="shared" si="0"/>
        <v>13</v>
      </c>
      <c r="B64" s="8">
        <v>42426</v>
      </c>
      <c r="C64" s="1" t="s">
        <v>23</v>
      </c>
      <c r="D64" s="1" t="s">
        <v>22</v>
      </c>
      <c r="E64" s="1"/>
      <c r="F64" s="1" t="s">
        <v>5</v>
      </c>
      <c r="G64" s="1">
        <v>14</v>
      </c>
      <c r="H64" s="9">
        <f t="shared" si="2"/>
        <v>7</v>
      </c>
      <c r="I64" s="1">
        <f t="shared" si="2"/>
        <v>7</v>
      </c>
      <c r="J64" s="1"/>
      <c r="K64" s="1"/>
      <c r="L64" s="1">
        <v>25</v>
      </c>
      <c r="M64" s="9"/>
      <c r="N64" s="9"/>
      <c r="O64" s="1"/>
      <c r="P64" s="9"/>
      <c r="Q64" s="9"/>
      <c r="R64" s="1"/>
      <c r="S64" s="1"/>
      <c r="T64" s="1"/>
      <c r="U64" s="1"/>
      <c r="V64" s="1"/>
      <c r="W64" s="1"/>
      <c r="X64" s="7">
        <v>51818.04</v>
      </c>
      <c r="Y64" s="1" t="s">
        <v>152</v>
      </c>
      <c r="Z64" s="7"/>
      <c r="AA64" s="1" t="s">
        <v>0</v>
      </c>
      <c r="AB64" s="20"/>
    </row>
    <row r="65" spans="1:28" x14ac:dyDescent="0.25">
      <c r="A65">
        <f t="shared" si="0"/>
        <v>13</v>
      </c>
      <c r="B65" s="8">
        <v>42426</v>
      </c>
      <c r="C65" s="1" t="s">
        <v>23</v>
      </c>
      <c r="D65" s="1" t="s">
        <v>22</v>
      </c>
      <c r="E65" s="1"/>
      <c r="F65" s="1" t="s">
        <v>43</v>
      </c>
      <c r="G65" s="1">
        <v>6</v>
      </c>
      <c r="H65" s="1">
        <f t="shared" si="2"/>
        <v>3</v>
      </c>
      <c r="I65" s="1">
        <f t="shared" si="2"/>
        <v>3</v>
      </c>
      <c r="J65" s="1"/>
      <c r="K65" s="1"/>
      <c r="L65" s="1">
        <v>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7">
        <v>2054.73</v>
      </c>
      <c r="Y65" s="1" t="s">
        <v>152</v>
      </c>
      <c r="Z65" s="7"/>
      <c r="AA65" s="1" t="s">
        <v>0</v>
      </c>
      <c r="AB65" s="20"/>
    </row>
    <row r="66" spans="1:28" x14ac:dyDescent="0.25">
      <c r="A66">
        <f t="shared" si="0"/>
        <v>13</v>
      </c>
      <c r="B66" s="8">
        <v>42426</v>
      </c>
      <c r="C66" s="1" t="s">
        <v>23</v>
      </c>
      <c r="D66" s="1" t="s">
        <v>22</v>
      </c>
      <c r="E66" s="1"/>
      <c r="F66" s="1" t="s">
        <v>16</v>
      </c>
      <c r="G66" s="1">
        <v>6</v>
      </c>
      <c r="H66" s="9">
        <f t="shared" si="2"/>
        <v>3</v>
      </c>
      <c r="I66" s="1">
        <f t="shared" si="2"/>
        <v>3</v>
      </c>
      <c r="J66" s="1"/>
      <c r="K66" s="1"/>
      <c r="L66" s="1">
        <v>13</v>
      </c>
      <c r="M66" s="9"/>
      <c r="N66" s="9"/>
      <c r="O66" s="1"/>
      <c r="P66" s="9"/>
      <c r="Q66" s="9"/>
      <c r="R66" s="1"/>
      <c r="S66" s="1"/>
      <c r="T66" s="1"/>
      <c r="U66" s="1"/>
      <c r="V66" s="1"/>
      <c r="W66" s="1"/>
      <c r="X66" s="7">
        <v>89690.64</v>
      </c>
      <c r="Y66" s="1" t="s">
        <v>152</v>
      </c>
      <c r="Z66" s="7"/>
      <c r="AA66" s="1" t="s">
        <v>0</v>
      </c>
      <c r="AB66" s="20"/>
    </row>
    <row r="67" spans="1:28" x14ac:dyDescent="0.25">
      <c r="A67">
        <f t="shared" si="0"/>
        <v>13</v>
      </c>
      <c r="B67" s="8">
        <v>42426</v>
      </c>
      <c r="C67" s="1" t="s">
        <v>23</v>
      </c>
      <c r="D67" s="1" t="s">
        <v>22</v>
      </c>
      <c r="E67" s="1"/>
      <c r="F67" s="1" t="s">
        <v>8</v>
      </c>
      <c r="G67" s="1">
        <v>7</v>
      </c>
      <c r="H67" s="9">
        <f t="shared" si="2"/>
        <v>3.5</v>
      </c>
      <c r="I67" s="1">
        <f t="shared" si="2"/>
        <v>3.5</v>
      </c>
      <c r="J67" s="1"/>
      <c r="K67" s="1"/>
      <c r="L67" s="1">
        <v>15</v>
      </c>
      <c r="M67" s="9"/>
      <c r="N67" s="9"/>
      <c r="O67" s="1"/>
      <c r="P67" s="9"/>
      <c r="Q67" s="9"/>
      <c r="R67" s="1"/>
      <c r="S67" s="1"/>
      <c r="T67" s="1"/>
      <c r="U67" s="1">
        <v>1</v>
      </c>
      <c r="V67" s="1"/>
      <c r="W67" s="1"/>
      <c r="X67" s="7">
        <v>17683.13</v>
      </c>
      <c r="Y67" s="1" t="s">
        <v>152</v>
      </c>
      <c r="Z67" s="7"/>
      <c r="AA67" s="1" t="s">
        <v>0</v>
      </c>
      <c r="AB67" s="20"/>
    </row>
    <row r="68" spans="1:28" x14ac:dyDescent="0.25">
      <c r="A68">
        <f t="shared" ref="A68:A131" si="3">IF(AND(B68=B67,C68=C67,D68=D67,AA68=AA67), A67,A67+1)</f>
        <v>13</v>
      </c>
      <c r="B68" s="8">
        <v>42426</v>
      </c>
      <c r="C68" s="1" t="s">
        <v>23</v>
      </c>
      <c r="D68" s="1" t="s">
        <v>22</v>
      </c>
      <c r="E68" s="1"/>
      <c r="F68" s="1" t="s">
        <v>24</v>
      </c>
      <c r="G68" s="1">
        <v>9</v>
      </c>
      <c r="H68" s="9">
        <f t="shared" si="2"/>
        <v>4.5</v>
      </c>
      <c r="I68" s="1">
        <f t="shared" si="2"/>
        <v>4.5</v>
      </c>
      <c r="J68" s="1"/>
      <c r="K68" s="1"/>
      <c r="L68" s="1">
        <v>17</v>
      </c>
      <c r="M68" s="9"/>
      <c r="N68" s="9"/>
      <c r="O68" s="1"/>
      <c r="P68" s="9"/>
      <c r="Q68" s="9"/>
      <c r="R68" s="1"/>
      <c r="S68" s="1"/>
      <c r="T68" s="1"/>
      <c r="U68" s="1"/>
      <c r="V68" s="1"/>
      <c r="W68" s="1"/>
      <c r="X68" s="7">
        <v>0</v>
      </c>
      <c r="Y68" s="1" t="s">
        <v>152</v>
      </c>
      <c r="Z68" s="7"/>
      <c r="AA68" s="1" t="s">
        <v>0</v>
      </c>
      <c r="AB68" s="20"/>
    </row>
    <row r="69" spans="1:28" x14ac:dyDescent="0.25">
      <c r="A69">
        <f t="shared" si="3"/>
        <v>13</v>
      </c>
      <c r="B69" s="8">
        <v>42426</v>
      </c>
      <c r="C69" s="1" t="s">
        <v>23</v>
      </c>
      <c r="D69" s="1" t="s">
        <v>22</v>
      </c>
      <c r="E69" s="1"/>
      <c r="F69" s="1" t="s">
        <v>2</v>
      </c>
      <c r="G69" s="1"/>
      <c r="H69" s="9"/>
      <c r="I69" s="1"/>
      <c r="J69" s="1"/>
      <c r="K69" s="1">
        <v>1</v>
      </c>
      <c r="L69" s="1"/>
      <c r="M69" s="9"/>
      <c r="N69" s="9"/>
      <c r="O69" s="1"/>
      <c r="P69" s="9"/>
      <c r="Q69" s="9"/>
      <c r="R69" s="1"/>
      <c r="S69" s="1"/>
      <c r="T69" s="1"/>
      <c r="U69" s="1"/>
      <c r="V69" s="1"/>
      <c r="W69" s="1"/>
      <c r="X69" s="7"/>
      <c r="Y69" s="1" t="s">
        <v>152</v>
      </c>
      <c r="Z69" s="7"/>
      <c r="AA69" s="1" t="s">
        <v>0</v>
      </c>
      <c r="AB69" s="20"/>
    </row>
    <row r="70" spans="1:28" x14ac:dyDescent="0.25">
      <c r="A70">
        <f t="shared" si="3"/>
        <v>14</v>
      </c>
      <c r="B70" s="8">
        <v>42437</v>
      </c>
      <c r="C70" s="1" t="s">
        <v>11</v>
      </c>
      <c r="D70" s="1"/>
      <c r="E70" s="1"/>
      <c r="F70" s="1" t="s">
        <v>16</v>
      </c>
      <c r="G70" s="1">
        <v>59</v>
      </c>
      <c r="H70" s="1">
        <v>59</v>
      </c>
      <c r="I70" s="1"/>
      <c r="J70" s="1"/>
      <c r="K70" s="1"/>
      <c r="L70" s="1">
        <v>35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7">
        <v>58766.2</v>
      </c>
      <c r="Y70" s="1" t="s">
        <v>152</v>
      </c>
      <c r="Z70" s="7">
        <v>53480</v>
      </c>
      <c r="AA70" s="1" t="s">
        <v>0</v>
      </c>
      <c r="AB70" s="1"/>
    </row>
    <row r="71" spans="1:28" x14ac:dyDescent="0.25">
      <c r="A71">
        <f t="shared" si="3"/>
        <v>14</v>
      </c>
      <c r="B71" s="8">
        <v>42437</v>
      </c>
      <c r="C71" s="1" t="s">
        <v>11</v>
      </c>
      <c r="D71" s="1"/>
      <c r="E71" s="1"/>
      <c r="F71" s="1" t="s">
        <v>8</v>
      </c>
      <c r="G71" s="1">
        <v>2</v>
      </c>
      <c r="H71" s="9">
        <v>2</v>
      </c>
      <c r="I71" s="1"/>
      <c r="J71" s="1"/>
      <c r="K71" s="1"/>
      <c r="L71" s="1">
        <v>1</v>
      </c>
      <c r="M71" s="9"/>
      <c r="N71" s="9"/>
      <c r="O71" s="1"/>
      <c r="P71" s="9"/>
      <c r="Q71" s="9"/>
      <c r="R71" s="1"/>
      <c r="S71" s="9"/>
      <c r="T71" s="1"/>
      <c r="U71" s="1"/>
      <c r="V71" s="1"/>
      <c r="W71" s="1"/>
      <c r="X71" s="7">
        <v>278.95</v>
      </c>
      <c r="Y71" s="1" t="s">
        <v>152</v>
      </c>
      <c r="Z71" s="7"/>
      <c r="AA71" s="1" t="s">
        <v>0</v>
      </c>
      <c r="AB71" s="20"/>
    </row>
    <row r="72" spans="1:28" x14ac:dyDescent="0.25">
      <c r="A72">
        <f t="shared" si="3"/>
        <v>14</v>
      </c>
      <c r="B72" s="8">
        <v>42437</v>
      </c>
      <c r="C72" s="1" t="s">
        <v>11</v>
      </c>
      <c r="D72" s="1"/>
      <c r="E72" s="1"/>
      <c r="F72" s="1" t="s">
        <v>2</v>
      </c>
      <c r="G72" s="1"/>
      <c r="H72" s="1"/>
      <c r="I72" s="1"/>
      <c r="J72" s="1"/>
      <c r="K72" s="1">
        <v>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7"/>
      <c r="Y72" s="1" t="s">
        <v>152</v>
      </c>
      <c r="Z72" s="7"/>
      <c r="AA72" s="1" t="s">
        <v>0</v>
      </c>
      <c r="AB72" s="20"/>
    </row>
    <row r="73" spans="1:28" x14ac:dyDescent="0.25">
      <c r="A73">
        <f t="shared" si="3"/>
        <v>15</v>
      </c>
      <c r="B73" s="8">
        <v>42438</v>
      </c>
      <c r="C73" s="1" t="s">
        <v>3</v>
      </c>
      <c r="D73" s="1"/>
      <c r="E73" s="1"/>
      <c r="F73" s="1" t="s">
        <v>6</v>
      </c>
      <c r="G73" s="1">
        <v>13</v>
      </c>
      <c r="H73" s="9">
        <v>13</v>
      </c>
      <c r="I73" s="1"/>
      <c r="J73" s="1"/>
      <c r="K73" s="1"/>
      <c r="L73" s="1"/>
      <c r="M73" s="9"/>
      <c r="N73" s="9"/>
      <c r="O73" s="1"/>
      <c r="P73" s="9"/>
      <c r="Q73" s="9"/>
      <c r="R73" s="1"/>
      <c r="S73" s="9"/>
      <c r="T73" s="1"/>
      <c r="U73" s="1"/>
      <c r="V73" s="1"/>
      <c r="W73" s="1"/>
      <c r="X73" s="7">
        <v>284075.84999999998</v>
      </c>
      <c r="Y73" s="1"/>
      <c r="Z73" s="7">
        <v>266000</v>
      </c>
      <c r="AA73" s="1" t="s">
        <v>0</v>
      </c>
      <c r="AB73" s="20"/>
    </row>
    <row r="74" spans="1:28" x14ac:dyDescent="0.25">
      <c r="A74">
        <f t="shared" si="3"/>
        <v>15</v>
      </c>
      <c r="B74" s="8">
        <v>42438</v>
      </c>
      <c r="C74" s="1" t="s">
        <v>3</v>
      </c>
      <c r="D74" s="1"/>
      <c r="E74" s="1"/>
      <c r="F74" s="1" t="s">
        <v>7</v>
      </c>
      <c r="G74" s="1">
        <v>4</v>
      </c>
      <c r="H74" s="9">
        <v>4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7">
        <v>94640.7</v>
      </c>
      <c r="Y74" s="1"/>
      <c r="Z74" s="7"/>
      <c r="AA74" s="1" t="s">
        <v>0</v>
      </c>
      <c r="AB74" s="20"/>
    </row>
    <row r="75" spans="1:28" x14ac:dyDescent="0.25">
      <c r="A75">
        <f t="shared" si="3"/>
        <v>15</v>
      </c>
      <c r="B75" s="8">
        <v>42438</v>
      </c>
      <c r="C75" s="1" t="s">
        <v>3</v>
      </c>
      <c r="D75" s="1"/>
      <c r="E75" s="1"/>
      <c r="F75" s="1" t="s">
        <v>26</v>
      </c>
      <c r="G75" s="1">
        <v>2</v>
      </c>
      <c r="H75" s="1">
        <v>2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7">
        <v>16473</v>
      </c>
      <c r="Y75" s="1"/>
      <c r="Z75" s="7"/>
      <c r="AA75" s="1" t="s">
        <v>0</v>
      </c>
      <c r="AB75" s="1"/>
    </row>
    <row r="76" spans="1:28" x14ac:dyDescent="0.25">
      <c r="A76">
        <f t="shared" si="3"/>
        <v>15</v>
      </c>
      <c r="B76" s="8">
        <v>42438</v>
      </c>
      <c r="C76" s="1" t="s">
        <v>3</v>
      </c>
      <c r="D76" s="1"/>
      <c r="E76" s="1"/>
      <c r="F76" s="1" t="s">
        <v>16</v>
      </c>
      <c r="G76" s="1">
        <v>1</v>
      </c>
      <c r="H76" s="1">
        <v>1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7">
        <v>7558.2</v>
      </c>
      <c r="Y76" s="1"/>
      <c r="Z76" s="7"/>
      <c r="AA76" s="1" t="s">
        <v>0</v>
      </c>
      <c r="AB76" s="1"/>
    </row>
    <row r="77" spans="1:28" x14ac:dyDescent="0.25">
      <c r="A77">
        <f t="shared" si="3"/>
        <v>15</v>
      </c>
      <c r="B77" s="8">
        <v>42438</v>
      </c>
      <c r="C77" s="1" t="s">
        <v>3</v>
      </c>
      <c r="D77" s="1"/>
      <c r="E77" s="1"/>
      <c r="F77" s="1" t="s">
        <v>33</v>
      </c>
      <c r="G77" s="1">
        <v>1</v>
      </c>
      <c r="H77" s="1">
        <v>1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7">
        <v>7599</v>
      </c>
      <c r="Y77" s="1"/>
      <c r="Z77" s="7"/>
      <c r="AA77" s="1" t="s">
        <v>0</v>
      </c>
      <c r="AB77" s="1"/>
    </row>
    <row r="78" spans="1:28" x14ac:dyDescent="0.25">
      <c r="A78">
        <f t="shared" si="3"/>
        <v>15</v>
      </c>
      <c r="B78" s="8">
        <v>42438</v>
      </c>
      <c r="C78" s="1" t="s">
        <v>3</v>
      </c>
      <c r="D78" s="1"/>
      <c r="E78" s="1"/>
      <c r="F78" s="1" t="s">
        <v>5</v>
      </c>
      <c r="G78" s="1">
        <v>1</v>
      </c>
      <c r="H78" s="1">
        <v>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9"/>
      <c r="U78" s="9"/>
      <c r="V78" s="1"/>
      <c r="W78" s="1"/>
      <c r="X78" s="7">
        <v>22431.15</v>
      </c>
      <c r="Y78" s="1"/>
      <c r="Z78" s="7"/>
      <c r="AA78" s="1" t="s">
        <v>0</v>
      </c>
      <c r="AB78" s="1"/>
    </row>
    <row r="79" spans="1:28" x14ac:dyDescent="0.25">
      <c r="A79">
        <f t="shared" si="3"/>
        <v>15</v>
      </c>
      <c r="B79" s="8">
        <v>42438</v>
      </c>
      <c r="C79" s="1" t="s">
        <v>3</v>
      </c>
      <c r="D79" s="1"/>
      <c r="E79" s="1"/>
      <c r="F79" s="1" t="s">
        <v>42</v>
      </c>
      <c r="G79" s="1">
        <v>12</v>
      </c>
      <c r="H79" s="1">
        <v>12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7">
        <v>0</v>
      </c>
      <c r="Y79" s="1"/>
      <c r="Z79" s="7"/>
      <c r="AA79" s="1" t="s">
        <v>0</v>
      </c>
      <c r="AB79" s="1" t="s">
        <v>36</v>
      </c>
    </row>
    <row r="80" spans="1:28" x14ac:dyDescent="0.25">
      <c r="A80">
        <f t="shared" si="3"/>
        <v>15</v>
      </c>
      <c r="B80" s="8">
        <v>42438</v>
      </c>
      <c r="C80" s="1" t="s">
        <v>3</v>
      </c>
      <c r="D80" s="1"/>
      <c r="E80" s="1"/>
      <c r="F80" s="1" t="s">
        <v>8</v>
      </c>
      <c r="G80" s="1">
        <v>1</v>
      </c>
      <c r="H80" s="1">
        <v>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7">
        <v>4727.7</v>
      </c>
      <c r="Y80" s="1"/>
      <c r="Z80" s="7"/>
      <c r="AA80" s="1" t="s">
        <v>0</v>
      </c>
      <c r="AB80" s="1"/>
    </row>
    <row r="81" spans="1:29" x14ac:dyDescent="0.25">
      <c r="A81">
        <f t="shared" si="3"/>
        <v>15</v>
      </c>
      <c r="B81" s="8">
        <v>42438</v>
      </c>
      <c r="C81" s="1" t="s">
        <v>3</v>
      </c>
      <c r="D81" s="1"/>
      <c r="E81" s="1"/>
      <c r="F81" s="1" t="s">
        <v>2</v>
      </c>
      <c r="G81" s="1"/>
      <c r="H81" s="1"/>
      <c r="I81" s="1"/>
      <c r="J81" s="1"/>
      <c r="K81" s="1">
        <v>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7"/>
      <c r="Y81" s="1"/>
      <c r="Z81" s="7"/>
      <c r="AA81" s="1" t="s">
        <v>0</v>
      </c>
      <c r="AB81" s="1"/>
    </row>
    <row r="82" spans="1:29" x14ac:dyDescent="0.25">
      <c r="A82">
        <f t="shared" si="3"/>
        <v>16</v>
      </c>
      <c r="B82" s="8">
        <v>42439</v>
      </c>
      <c r="C82" s="1" t="s">
        <v>22</v>
      </c>
      <c r="D82" s="1"/>
      <c r="E82" s="1"/>
      <c r="F82" s="1" t="s">
        <v>16</v>
      </c>
      <c r="G82" s="1">
        <v>27</v>
      </c>
      <c r="H82" s="1">
        <v>27</v>
      </c>
      <c r="I82" s="1"/>
      <c r="J82" s="1"/>
      <c r="K82" s="1"/>
      <c r="L82" s="1">
        <v>1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7">
        <v>81741.881999999998</v>
      </c>
      <c r="Y82" s="9" t="s">
        <v>154</v>
      </c>
      <c r="Z82" s="7">
        <v>91700</v>
      </c>
      <c r="AA82" s="1" t="s">
        <v>32</v>
      </c>
      <c r="AB82" s="7"/>
    </row>
    <row r="83" spans="1:29" x14ac:dyDescent="0.25">
      <c r="A83">
        <f t="shared" si="3"/>
        <v>16</v>
      </c>
      <c r="B83" s="8">
        <v>42439</v>
      </c>
      <c r="C83" s="1" t="s">
        <v>22</v>
      </c>
      <c r="D83" s="1"/>
      <c r="E83" s="1"/>
      <c r="F83" s="1" t="s">
        <v>7</v>
      </c>
      <c r="G83" s="1">
        <v>2</v>
      </c>
      <c r="H83" s="1">
        <v>2</v>
      </c>
      <c r="I83" s="1"/>
      <c r="J83" s="1"/>
      <c r="K83" s="1"/>
      <c r="L83" s="1">
        <v>1</v>
      </c>
      <c r="M83" s="1"/>
      <c r="N83" s="1"/>
      <c r="O83" s="1"/>
      <c r="P83" s="1"/>
      <c r="Q83" s="1"/>
      <c r="R83" s="1"/>
      <c r="S83" s="1"/>
      <c r="T83" s="1"/>
      <c r="U83" s="1">
        <v>1</v>
      </c>
      <c r="V83" s="1"/>
      <c r="W83" s="1"/>
      <c r="X83" s="7">
        <v>24329.142</v>
      </c>
      <c r="Y83" s="9" t="s">
        <v>154</v>
      </c>
      <c r="Z83" s="7"/>
      <c r="AA83" s="1" t="s">
        <v>32</v>
      </c>
      <c r="AB83" s="7"/>
    </row>
    <row r="84" spans="1:29" x14ac:dyDescent="0.25">
      <c r="A84">
        <f t="shared" si="3"/>
        <v>16</v>
      </c>
      <c r="B84" s="8">
        <v>42439</v>
      </c>
      <c r="C84" s="1" t="s">
        <v>22</v>
      </c>
      <c r="D84" s="1"/>
      <c r="E84" s="1"/>
      <c r="F84" s="1" t="s">
        <v>8</v>
      </c>
      <c r="G84" s="1">
        <v>2</v>
      </c>
      <c r="H84" s="1">
        <v>2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7">
        <v>86.842799999999997</v>
      </c>
      <c r="Y84" s="9" t="s">
        <v>154</v>
      </c>
      <c r="Z84" s="7"/>
      <c r="AA84" s="1" t="s">
        <v>32</v>
      </c>
      <c r="AB84" s="7"/>
    </row>
    <row r="85" spans="1:29" x14ac:dyDescent="0.25">
      <c r="A85">
        <f t="shared" si="3"/>
        <v>16</v>
      </c>
      <c r="B85" s="8">
        <v>42439</v>
      </c>
      <c r="C85" s="1" t="s">
        <v>22</v>
      </c>
      <c r="D85" s="1"/>
      <c r="E85" s="1"/>
      <c r="F85" s="1" t="s">
        <v>42</v>
      </c>
      <c r="G85" s="1">
        <v>7</v>
      </c>
      <c r="H85" s="1">
        <v>7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7">
        <v>65790</v>
      </c>
      <c r="Y85" s="9" t="s">
        <v>154</v>
      </c>
      <c r="Z85" s="7"/>
      <c r="AA85" s="1" t="s">
        <v>32</v>
      </c>
      <c r="AB85" s="7"/>
    </row>
    <row r="86" spans="1:29" x14ac:dyDescent="0.25">
      <c r="A86">
        <f t="shared" si="3"/>
        <v>16</v>
      </c>
      <c r="B86" s="8">
        <v>42439</v>
      </c>
      <c r="C86" s="1" t="s">
        <v>22</v>
      </c>
      <c r="D86" s="1"/>
      <c r="E86" s="1"/>
      <c r="F86" s="1" t="s">
        <v>13</v>
      </c>
      <c r="G86" s="1">
        <v>1</v>
      </c>
      <c r="H86" s="1">
        <v>1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7">
        <v>3877.2239999999997</v>
      </c>
      <c r="Y86" s="9" t="s">
        <v>154</v>
      </c>
      <c r="Z86" s="7"/>
      <c r="AA86" s="1" t="s">
        <v>155</v>
      </c>
      <c r="AB86" s="7"/>
    </row>
    <row r="87" spans="1:29" x14ac:dyDescent="0.25">
      <c r="A87">
        <f t="shared" si="3"/>
        <v>16</v>
      </c>
      <c r="B87" s="8">
        <v>42439</v>
      </c>
      <c r="C87" s="1" t="s">
        <v>22</v>
      </c>
      <c r="D87" s="1"/>
      <c r="E87" s="1"/>
      <c r="F87" s="1" t="s">
        <v>24</v>
      </c>
      <c r="G87" s="1">
        <v>5</v>
      </c>
      <c r="H87" s="1">
        <v>5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7">
        <v>0</v>
      </c>
      <c r="Y87" s="9" t="s">
        <v>154</v>
      </c>
      <c r="Z87" s="7"/>
      <c r="AA87" s="1" t="s">
        <v>32</v>
      </c>
      <c r="AB87" s="1" t="s">
        <v>36</v>
      </c>
    </row>
    <row r="88" spans="1:29" x14ac:dyDescent="0.25">
      <c r="A88">
        <f t="shared" si="3"/>
        <v>16</v>
      </c>
      <c r="B88" s="8">
        <v>42439</v>
      </c>
      <c r="C88" s="1" t="s">
        <v>22</v>
      </c>
      <c r="D88" s="1"/>
      <c r="E88" s="1"/>
      <c r="F88" s="1" t="s">
        <v>2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>
        <v>1</v>
      </c>
      <c r="V88" s="1"/>
      <c r="W88" s="1"/>
      <c r="X88" s="7"/>
      <c r="Y88" s="9" t="s">
        <v>154</v>
      </c>
      <c r="Z88" s="7"/>
      <c r="AA88" s="1" t="s">
        <v>32</v>
      </c>
      <c r="AB88" s="21" t="s">
        <v>156</v>
      </c>
      <c r="AC88" s="22"/>
    </row>
    <row r="89" spans="1:29" x14ac:dyDescent="0.25">
      <c r="A89">
        <f t="shared" si="3"/>
        <v>17</v>
      </c>
      <c r="B89" s="8">
        <v>42444</v>
      </c>
      <c r="C89" s="1" t="s">
        <v>23</v>
      </c>
      <c r="D89" s="1"/>
      <c r="E89" s="1"/>
      <c r="F89" s="1" t="s">
        <v>8</v>
      </c>
      <c r="G89" s="1">
        <v>8</v>
      </c>
      <c r="H89" s="1">
        <v>8</v>
      </c>
      <c r="I89" s="1"/>
      <c r="J89" s="1"/>
      <c r="K89" s="1"/>
      <c r="L89" s="1">
        <v>27</v>
      </c>
      <c r="M89" s="1"/>
      <c r="N89" s="1"/>
      <c r="O89" s="1"/>
      <c r="P89" s="9"/>
      <c r="Q89" s="9"/>
      <c r="R89" s="1"/>
      <c r="S89" s="9"/>
      <c r="T89" s="1"/>
      <c r="U89" s="1">
        <v>2</v>
      </c>
      <c r="V89" s="1"/>
      <c r="W89" s="1"/>
      <c r="X89" s="7">
        <v>95048.7</v>
      </c>
      <c r="Y89" s="1"/>
      <c r="Z89" s="7">
        <v>75000</v>
      </c>
      <c r="AA89" s="1" t="s">
        <v>0</v>
      </c>
      <c r="AB89" s="1"/>
    </row>
    <row r="90" spans="1:29" x14ac:dyDescent="0.25">
      <c r="A90">
        <f t="shared" si="3"/>
        <v>17</v>
      </c>
      <c r="B90" s="8">
        <v>42444</v>
      </c>
      <c r="C90" s="1" t="s">
        <v>23</v>
      </c>
      <c r="D90" s="1"/>
      <c r="E90" s="1"/>
      <c r="F90" s="1" t="s">
        <v>16</v>
      </c>
      <c r="G90" s="1">
        <v>2</v>
      </c>
      <c r="H90" s="1">
        <v>2</v>
      </c>
      <c r="I90" s="1"/>
      <c r="J90" s="1"/>
      <c r="K90" s="1"/>
      <c r="L90" s="1">
        <v>5</v>
      </c>
      <c r="M90" s="1"/>
      <c r="N90" s="1"/>
      <c r="O90" s="1"/>
      <c r="P90" s="9"/>
      <c r="Q90" s="9"/>
      <c r="R90" s="1"/>
      <c r="S90" s="9"/>
      <c r="T90" s="1"/>
      <c r="U90" s="1"/>
      <c r="V90" s="1"/>
      <c r="W90" s="1"/>
      <c r="X90" s="7">
        <v>100.98</v>
      </c>
      <c r="Y90" s="1"/>
      <c r="Z90" s="7"/>
      <c r="AA90" s="1" t="s">
        <v>0</v>
      </c>
      <c r="AB90" s="1"/>
    </row>
    <row r="91" spans="1:29" x14ac:dyDescent="0.25">
      <c r="A91">
        <f t="shared" si="3"/>
        <v>17</v>
      </c>
      <c r="B91" s="8">
        <v>42444</v>
      </c>
      <c r="C91" s="1" t="s">
        <v>23</v>
      </c>
      <c r="D91" s="1"/>
      <c r="E91" s="1"/>
      <c r="F91" s="1" t="s">
        <v>2</v>
      </c>
      <c r="G91" s="1">
        <v>1</v>
      </c>
      <c r="H91" s="1">
        <v>1</v>
      </c>
      <c r="I91" s="1"/>
      <c r="J91" s="1"/>
      <c r="K91" s="1"/>
      <c r="L91" s="1"/>
      <c r="M91" s="1"/>
      <c r="N91" s="1"/>
      <c r="O91" s="1"/>
      <c r="P91" s="9"/>
      <c r="Q91" s="9"/>
      <c r="R91" s="1"/>
      <c r="S91" s="9"/>
      <c r="T91" s="1"/>
      <c r="U91" s="1"/>
      <c r="V91" s="1"/>
      <c r="W91" s="1"/>
      <c r="X91" s="7"/>
      <c r="Y91" s="1"/>
      <c r="Z91" s="7"/>
      <c r="AA91" s="1" t="s">
        <v>0</v>
      </c>
      <c r="AB91" s="1"/>
    </row>
    <row r="92" spans="1:29" x14ac:dyDescent="0.25">
      <c r="A92">
        <f t="shared" si="3"/>
        <v>18</v>
      </c>
      <c r="B92" s="8">
        <v>42445</v>
      </c>
      <c r="C92" s="1" t="s">
        <v>19</v>
      </c>
      <c r="D92" s="1"/>
      <c r="E92" s="1"/>
      <c r="F92" s="1" t="s">
        <v>16</v>
      </c>
      <c r="G92" s="1">
        <v>77</v>
      </c>
      <c r="H92" s="1">
        <v>77</v>
      </c>
      <c r="I92" s="1"/>
      <c r="J92" s="1"/>
      <c r="K92" s="1"/>
      <c r="L92" s="1">
        <v>41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7">
        <v>115683.3</v>
      </c>
      <c r="Y92" s="1"/>
      <c r="Z92" s="7">
        <v>107885</v>
      </c>
      <c r="AA92" s="1" t="s">
        <v>0</v>
      </c>
      <c r="AB92" s="1"/>
    </row>
    <row r="93" spans="1:29" x14ac:dyDescent="0.25">
      <c r="A93">
        <f t="shared" si="3"/>
        <v>18</v>
      </c>
      <c r="B93" s="8">
        <v>42445</v>
      </c>
      <c r="C93" s="1" t="s">
        <v>19</v>
      </c>
      <c r="D93" s="1"/>
      <c r="E93" s="1"/>
      <c r="F93" s="1" t="s">
        <v>26</v>
      </c>
      <c r="G93" s="1">
        <v>10</v>
      </c>
      <c r="H93" s="1">
        <v>10</v>
      </c>
      <c r="I93" s="1"/>
      <c r="J93" s="1"/>
      <c r="K93" s="1"/>
      <c r="L93" s="1">
        <v>15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7">
        <v>10118.4</v>
      </c>
      <c r="Y93" s="1"/>
      <c r="Z93" s="7"/>
      <c r="AA93" s="1" t="s">
        <v>0</v>
      </c>
      <c r="AB93" s="1"/>
    </row>
    <row r="94" spans="1:29" x14ac:dyDescent="0.25">
      <c r="A94">
        <f t="shared" si="3"/>
        <v>18</v>
      </c>
      <c r="B94" s="8">
        <v>42445</v>
      </c>
      <c r="C94" s="1" t="s">
        <v>19</v>
      </c>
      <c r="D94" s="1"/>
      <c r="E94" s="1"/>
      <c r="F94" s="1" t="s">
        <v>8</v>
      </c>
      <c r="G94" s="1">
        <v>6</v>
      </c>
      <c r="H94" s="9">
        <v>6</v>
      </c>
      <c r="I94" s="1"/>
      <c r="J94" s="1"/>
      <c r="K94" s="1"/>
      <c r="L94" s="1">
        <v>1</v>
      </c>
      <c r="M94" s="9"/>
      <c r="N94" s="9"/>
      <c r="O94" s="1"/>
      <c r="P94" s="9"/>
      <c r="Q94" s="9"/>
      <c r="R94" s="1"/>
      <c r="S94" s="1"/>
      <c r="T94" s="1"/>
      <c r="U94" s="1"/>
      <c r="V94" s="1"/>
      <c r="W94" s="1"/>
      <c r="X94" s="7">
        <v>200.12</v>
      </c>
      <c r="Y94" s="1"/>
      <c r="Z94" s="7"/>
      <c r="AA94" s="1" t="s">
        <v>0</v>
      </c>
      <c r="AB94" s="1"/>
    </row>
    <row r="95" spans="1:29" x14ac:dyDescent="0.25">
      <c r="A95">
        <f t="shared" si="3"/>
        <v>18</v>
      </c>
      <c r="B95" s="8">
        <v>42445</v>
      </c>
      <c r="C95" s="1" t="s">
        <v>19</v>
      </c>
      <c r="D95" s="1"/>
      <c r="E95" s="1"/>
      <c r="F95" s="9" t="s">
        <v>20</v>
      </c>
      <c r="G95" s="1">
        <v>7</v>
      </c>
      <c r="H95" s="9">
        <v>7</v>
      </c>
      <c r="I95" s="1"/>
      <c r="J95" s="1"/>
      <c r="K95" s="1"/>
      <c r="L95" s="1">
        <v>15</v>
      </c>
      <c r="M95" s="9"/>
      <c r="N95" s="9"/>
      <c r="O95" s="1"/>
      <c r="P95" s="1"/>
      <c r="Q95" s="1"/>
      <c r="R95" s="1"/>
      <c r="S95" s="1"/>
      <c r="T95" s="1"/>
      <c r="U95" s="1"/>
      <c r="V95" s="1"/>
      <c r="W95" s="1"/>
      <c r="X95" s="7">
        <v>56508</v>
      </c>
      <c r="Y95" s="1"/>
      <c r="Z95" s="7"/>
      <c r="AA95" s="1" t="s">
        <v>0</v>
      </c>
      <c r="AB95" s="1"/>
    </row>
    <row r="96" spans="1:29" x14ac:dyDescent="0.25">
      <c r="A96">
        <f t="shared" si="3"/>
        <v>18</v>
      </c>
      <c r="B96" s="8">
        <v>42445</v>
      </c>
      <c r="C96" s="1" t="s">
        <v>19</v>
      </c>
      <c r="D96" s="1"/>
      <c r="E96" s="1"/>
      <c r="F96" s="9" t="s">
        <v>2</v>
      </c>
      <c r="G96" s="1"/>
      <c r="H96" s="1"/>
      <c r="I96" s="1"/>
      <c r="J96" s="1"/>
      <c r="K96" s="1">
        <v>1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7"/>
      <c r="Y96" s="1"/>
      <c r="Z96" s="7"/>
      <c r="AA96" s="1" t="s">
        <v>0</v>
      </c>
      <c r="AB96" s="1"/>
    </row>
    <row r="97" spans="1:28" x14ac:dyDescent="0.25">
      <c r="A97">
        <f t="shared" si="3"/>
        <v>19</v>
      </c>
      <c r="B97" s="8">
        <v>42446</v>
      </c>
      <c r="C97" s="1" t="s">
        <v>47</v>
      </c>
      <c r="D97" s="1"/>
      <c r="E97" s="1"/>
      <c r="F97" s="9" t="s">
        <v>24</v>
      </c>
      <c r="G97" s="1">
        <v>13</v>
      </c>
      <c r="H97" s="1">
        <v>13</v>
      </c>
      <c r="I97" s="1"/>
      <c r="J97" s="1"/>
      <c r="K97" s="1"/>
      <c r="L97" s="1">
        <v>38</v>
      </c>
      <c r="M97" s="1"/>
      <c r="N97" s="1"/>
      <c r="O97" s="1"/>
      <c r="P97" s="1"/>
      <c r="Q97" s="1"/>
      <c r="R97" s="1"/>
      <c r="S97" s="1"/>
      <c r="T97" s="1"/>
      <c r="U97" s="1">
        <v>1</v>
      </c>
      <c r="V97" s="1"/>
      <c r="W97" s="1"/>
      <c r="X97" s="7">
        <v>164</v>
      </c>
      <c r="Y97" s="1"/>
      <c r="Z97" s="7"/>
      <c r="AA97" s="1" t="s">
        <v>0</v>
      </c>
      <c r="AB97" s="1" t="s">
        <v>157</v>
      </c>
    </row>
    <row r="98" spans="1:28" x14ac:dyDescent="0.25">
      <c r="A98">
        <f t="shared" si="3"/>
        <v>19</v>
      </c>
      <c r="B98" s="8">
        <v>42446</v>
      </c>
      <c r="C98" s="1" t="s">
        <v>47</v>
      </c>
      <c r="D98" s="1"/>
      <c r="E98" s="1"/>
      <c r="F98" s="1" t="s">
        <v>10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7">
        <v>126480</v>
      </c>
      <c r="Y98" s="1"/>
      <c r="Z98" s="7">
        <v>124000</v>
      </c>
      <c r="AA98" s="1" t="s">
        <v>0</v>
      </c>
      <c r="AB98" s="1"/>
    </row>
    <row r="99" spans="1:28" x14ac:dyDescent="0.25">
      <c r="A99">
        <f t="shared" si="3"/>
        <v>19</v>
      </c>
      <c r="B99" s="8">
        <v>42446</v>
      </c>
      <c r="C99" s="1" t="s">
        <v>47</v>
      </c>
      <c r="D99" s="1"/>
      <c r="E99" s="1"/>
      <c r="F99" s="1" t="s">
        <v>49</v>
      </c>
      <c r="G99" s="1">
        <v>1</v>
      </c>
      <c r="H99" s="1">
        <v>1</v>
      </c>
      <c r="I99" s="1"/>
      <c r="J99" s="1"/>
      <c r="K99" s="1"/>
      <c r="L99" s="1">
        <v>3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7">
        <v>397.8</v>
      </c>
      <c r="Y99" s="1"/>
      <c r="Z99" s="7"/>
      <c r="AA99" s="1" t="s">
        <v>0</v>
      </c>
      <c r="AB99" s="1"/>
    </row>
    <row r="100" spans="1:28" x14ac:dyDescent="0.25">
      <c r="A100">
        <f t="shared" si="3"/>
        <v>19</v>
      </c>
      <c r="B100" s="8">
        <v>42446</v>
      </c>
      <c r="C100" s="1" t="s">
        <v>47</v>
      </c>
      <c r="D100" s="1"/>
      <c r="E100" s="1"/>
      <c r="F100" s="1" t="s">
        <v>13</v>
      </c>
      <c r="G100" s="1">
        <v>2</v>
      </c>
      <c r="H100" s="1">
        <v>2</v>
      </c>
      <c r="I100" s="1"/>
      <c r="J100" s="1"/>
      <c r="K100" s="1"/>
      <c r="L100" s="1">
        <v>7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7">
        <v>3141.6</v>
      </c>
      <c r="Y100" s="1"/>
      <c r="Z100" s="7"/>
      <c r="AA100" s="1" t="s">
        <v>0</v>
      </c>
      <c r="AB100" s="1"/>
    </row>
    <row r="101" spans="1:28" x14ac:dyDescent="0.25">
      <c r="A101">
        <f t="shared" si="3"/>
        <v>19</v>
      </c>
      <c r="B101" s="8">
        <v>42446</v>
      </c>
      <c r="C101" s="1" t="s">
        <v>47</v>
      </c>
      <c r="D101" s="1"/>
      <c r="E101" s="1"/>
      <c r="F101" s="1" t="s">
        <v>14</v>
      </c>
      <c r="G101" s="1">
        <v>8</v>
      </c>
      <c r="H101" s="1">
        <v>8</v>
      </c>
      <c r="I101" s="1"/>
      <c r="J101" s="1"/>
      <c r="K101" s="1"/>
      <c r="L101" s="1">
        <v>20</v>
      </c>
      <c r="M101" s="1"/>
      <c r="N101" s="1"/>
      <c r="O101" s="1"/>
      <c r="P101" s="1"/>
      <c r="Q101" s="1"/>
      <c r="R101" s="1"/>
      <c r="S101" s="1"/>
      <c r="T101" s="1"/>
      <c r="U101" s="1">
        <v>1</v>
      </c>
      <c r="V101" s="1"/>
      <c r="W101" s="1"/>
      <c r="X101" s="7">
        <v>72664.399999999994</v>
      </c>
      <c r="Y101" s="1"/>
      <c r="Z101" s="7"/>
      <c r="AA101" s="1" t="s">
        <v>0</v>
      </c>
      <c r="AB101" s="1"/>
    </row>
    <row r="102" spans="1:28" x14ac:dyDescent="0.25">
      <c r="A102">
        <f t="shared" si="3"/>
        <v>19</v>
      </c>
      <c r="B102" s="8">
        <v>42446</v>
      </c>
      <c r="C102" s="1" t="s">
        <v>47</v>
      </c>
      <c r="D102" s="1"/>
      <c r="E102" s="1"/>
      <c r="F102" s="1" t="s">
        <v>2</v>
      </c>
      <c r="G102" s="1"/>
      <c r="H102" s="9"/>
      <c r="I102" s="1"/>
      <c r="J102" s="1"/>
      <c r="K102" s="1">
        <v>1</v>
      </c>
      <c r="L102" s="1"/>
      <c r="M102" s="1"/>
      <c r="N102" s="1"/>
      <c r="O102" s="1"/>
      <c r="P102" s="9"/>
      <c r="Q102" s="9"/>
      <c r="R102" s="1"/>
      <c r="S102" s="9"/>
      <c r="T102" s="1"/>
      <c r="U102" s="1"/>
      <c r="V102" s="1"/>
      <c r="W102" s="1"/>
      <c r="X102" s="7">
        <v>164</v>
      </c>
      <c r="Y102" s="1"/>
      <c r="Z102" s="7"/>
      <c r="AA102" s="1" t="s">
        <v>0</v>
      </c>
      <c r="AB102" s="1"/>
    </row>
    <row r="103" spans="1:28" x14ac:dyDescent="0.25">
      <c r="A103">
        <f t="shared" si="3"/>
        <v>20</v>
      </c>
      <c r="B103" s="8">
        <v>42451</v>
      </c>
      <c r="C103" s="1" t="s">
        <v>18</v>
      </c>
      <c r="D103" s="1" t="s">
        <v>30</v>
      </c>
      <c r="E103" s="1"/>
      <c r="F103" s="1" t="s">
        <v>16</v>
      </c>
      <c r="G103" s="1">
        <v>61</v>
      </c>
      <c r="H103" s="9">
        <f>SUM(G103/2)</f>
        <v>30.5</v>
      </c>
      <c r="I103" s="1">
        <f>SUM(G103/2)</f>
        <v>30.5</v>
      </c>
      <c r="J103" s="1"/>
      <c r="K103" s="1"/>
      <c r="L103" s="1">
        <v>30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7">
        <v>133252.79999999999</v>
      </c>
      <c r="Y103" s="1"/>
      <c r="Z103" s="7">
        <v>125850</v>
      </c>
      <c r="AA103" s="1" t="s">
        <v>0</v>
      </c>
      <c r="AB103" s="1"/>
    </row>
    <row r="104" spans="1:28" x14ac:dyDescent="0.25">
      <c r="A104">
        <f t="shared" si="3"/>
        <v>20</v>
      </c>
      <c r="B104" s="8">
        <v>42451</v>
      </c>
      <c r="C104" s="1" t="s">
        <v>18</v>
      </c>
      <c r="D104" s="1" t="s">
        <v>30</v>
      </c>
      <c r="E104" s="1"/>
      <c r="F104" s="1" t="s">
        <v>20</v>
      </c>
      <c r="G104" s="1">
        <v>3</v>
      </c>
      <c r="H104" s="9">
        <f>SUM(G104/2)</f>
        <v>1.5</v>
      </c>
      <c r="I104" s="1">
        <f>SUM(G104/2)</f>
        <v>1.5</v>
      </c>
      <c r="J104" s="1"/>
      <c r="K104" s="1"/>
      <c r="L104" s="1">
        <v>7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7">
        <v>12626.58</v>
      </c>
      <c r="Y104" s="1"/>
      <c r="Z104" s="7"/>
      <c r="AA104" s="1" t="s">
        <v>0</v>
      </c>
      <c r="AB104" s="1"/>
    </row>
    <row r="105" spans="1:28" x14ac:dyDescent="0.25">
      <c r="A105">
        <f t="shared" si="3"/>
        <v>20</v>
      </c>
      <c r="B105" s="8">
        <v>42451</v>
      </c>
      <c r="C105" s="1" t="s">
        <v>18</v>
      </c>
      <c r="D105" s="1" t="s">
        <v>30</v>
      </c>
      <c r="E105" s="1"/>
      <c r="F105" s="1" t="s">
        <v>5</v>
      </c>
      <c r="G105" s="1">
        <v>21</v>
      </c>
      <c r="H105" s="1">
        <f>SUM(G105/2)</f>
        <v>10.5</v>
      </c>
      <c r="I105" s="1">
        <f>SUM(G105/2)</f>
        <v>10.5</v>
      </c>
      <c r="J105" s="1"/>
      <c r="K105" s="1"/>
      <c r="L105" s="1">
        <v>28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7">
        <v>38319.769999999997</v>
      </c>
      <c r="Y105" s="1"/>
      <c r="Z105" s="7"/>
      <c r="AA105" s="1" t="s">
        <v>0</v>
      </c>
      <c r="AB105" s="1"/>
    </row>
    <row r="106" spans="1:28" x14ac:dyDescent="0.25">
      <c r="A106">
        <f t="shared" si="3"/>
        <v>20</v>
      </c>
      <c r="B106" s="8">
        <v>42451</v>
      </c>
      <c r="C106" s="1" t="s">
        <v>18</v>
      </c>
      <c r="D106" s="1" t="s">
        <v>30</v>
      </c>
      <c r="E106" s="1"/>
      <c r="F106" s="1" t="s">
        <v>2</v>
      </c>
      <c r="G106" s="1"/>
      <c r="H106" s="9">
        <f>SUM(G106/2)</f>
        <v>0</v>
      </c>
      <c r="I106" s="1">
        <f>SUM(G106/2)</f>
        <v>0</v>
      </c>
      <c r="J106" s="1"/>
      <c r="K106" s="1">
        <v>1</v>
      </c>
      <c r="L106" s="1"/>
      <c r="M106" s="1"/>
      <c r="N106" s="1"/>
      <c r="O106" s="1"/>
      <c r="P106" s="9"/>
      <c r="Q106" s="9"/>
      <c r="R106" s="1"/>
      <c r="S106" s="1"/>
      <c r="T106" s="1"/>
      <c r="U106" s="1"/>
      <c r="V106" s="1"/>
      <c r="W106" s="1"/>
      <c r="X106" s="7"/>
      <c r="Y106" s="1"/>
      <c r="Z106" s="7"/>
      <c r="AA106" s="1" t="s">
        <v>0</v>
      </c>
      <c r="AB106" s="1"/>
    </row>
    <row r="107" spans="1:28" x14ac:dyDescent="0.25">
      <c r="A107">
        <f t="shared" si="3"/>
        <v>21</v>
      </c>
      <c r="B107" s="8">
        <v>42452</v>
      </c>
      <c r="C107" s="1" t="s">
        <v>11</v>
      </c>
      <c r="D107" s="1"/>
      <c r="E107" s="1"/>
      <c r="F107" s="1" t="s">
        <v>16</v>
      </c>
      <c r="G107" s="1">
        <v>67</v>
      </c>
      <c r="H107" s="1">
        <v>67</v>
      </c>
      <c r="I107" s="1"/>
      <c r="J107" s="1"/>
      <c r="K107" s="1"/>
      <c r="L107" s="1">
        <v>36</v>
      </c>
      <c r="M107" s="1"/>
      <c r="N107" s="1"/>
      <c r="O107" s="1"/>
      <c r="P107" s="1"/>
      <c r="Q107" s="1"/>
      <c r="R107" s="1"/>
      <c r="S107" s="1"/>
      <c r="T107" s="9"/>
      <c r="U107" s="9">
        <v>2</v>
      </c>
      <c r="V107" s="1"/>
      <c r="W107" s="1"/>
      <c r="X107" s="7">
        <v>118886.1</v>
      </c>
      <c r="Y107" s="1"/>
      <c r="Z107" s="7">
        <v>94470</v>
      </c>
      <c r="AA107" s="1" t="s">
        <v>0</v>
      </c>
      <c r="AB107" s="1"/>
    </row>
    <row r="108" spans="1:28" x14ac:dyDescent="0.25">
      <c r="A108">
        <f t="shared" si="3"/>
        <v>21</v>
      </c>
      <c r="B108" s="8">
        <v>42452</v>
      </c>
      <c r="C108" s="1" t="s">
        <v>11</v>
      </c>
      <c r="D108" s="1"/>
      <c r="E108" s="1"/>
      <c r="F108" s="1" t="s">
        <v>13</v>
      </c>
      <c r="G108" s="1">
        <v>9</v>
      </c>
      <c r="H108" s="9">
        <v>9</v>
      </c>
      <c r="I108" s="1"/>
      <c r="J108" s="1"/>
      <c r="K108" s="1"/>
      <c r="L108" s="1">
        <v>14</v>
      </c>
      <c r="M108" s="1"/>
      <c r="N108" s="1"/>
      <c r="O108" s="1"/>
      <c r="P108" s="1"/>
      <c r="Q108" s="1"/>
      <c r="R108" s="1"/>
      <c r="S108" s="1"/>
      <c r="T108" s="9"/>
      <c r="U108" s="9">
        <v>1</v>
      </c>
      <c r="V108" s="1"/>
      <c r="W108" s="1"/>
      <c r="X108" s="7">
        <v>2427.6</v>
      </c>
      <c r="Y108" s="1"/>
      <c r="Z108" s="7"/>
      <c r="AA108" s="1" t="s">
        <v>0</v>
      </c>
      <c r="AB108" s="1"/>
    </row>
    <row r="109" spans="1:28" x14ac:dyDescent="0.25">
      <c r="A109">
        <f t="shared" si="3"/>
        <v>21</v>
      </c>
      <c r="B109" s="8">
        <v>42452</v>
      </c>
      <c r="C109" s="1" t="s">
        <v>11</v>
      </c>
      <c r="D109" s="1"/>
      <c r="E109" s="1"/>
      <c r="F109" s="1" t="s">
        <v>14</v>
      </c>
      <c r="G109" s="1">
        <v>9</v>
      </c>
      <c r="H109" s="9">
        <v>9</v>
      </c>
      <c r="I109" s="1"/>
      <c r="J109" s="1"/>
      <c r="K109" s="1"/>
      <c r="L109" s="1">
        <v>21</v>
      </c>
      <c r="M109" s="1"/>
      <c r="N109" s="1"/>
      <c r="O109" s="1"/>
      <c r="P109" s="1"/>
      <c r="Q109" s="1"/>
      <c r="R109" s="1"/>
      <c r="S109" s="1"/>
      <c r="T109" s="1"/>
      <c r="U109" s="1">
        <v>1</v>
      </c>
      <c r="V109" s="1"/>
      <c r="W109" s="1"/>
      <c r="X109" s="7">
        <v>9384</v>
      </c>
      <c r="Y109" s="1"/>
      <c r="Z109" s="7"/>
      <c r="AA109" s="1" t="s">
        <v>0</v>
      </c>
      <c r="AB109" s="1"/>
    </row>
    <row r="110" spans="1:28" x14ac:dyDescent="0.25">
      <c r="A110">
        <f t="shared" si="3"/>
        <v>21</v>
      </c>
      <c r="B110" s="8">
        <v>42452</v>
      </c>
      <c r="C110" s="1" t="s">
        <v>11</v>
      </c>
      <c r="D110" s="1"/>
      <c r="E110" s="1"/>
      <c r="F110" s="1" t="s">
        <v>2</v>
      </c>
      <c r="G110" s="1"/>
      <c r="H110" s="1"/>
      <c r="I110" s="1"/>
      <c r="J110" s="1"/>
      <c r="K110" s="1">
        <v>1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7"/>
      <c r="Y110" s="1"/>
      <c r="Z110" s="7"/>
      <c r="AA110" s="1" t="s">
        <v>0</v>
      </c>
      <c r="AB110" s="1"/>
    </row>
    <row r="111" spans="1:28" x14ac:dyDescent="0.25">
      <c r="A111">
        <f t="shared" si="3"/>
        <v>22</v>
      </c>
      <c r="B111" s="8">
        <v>42458</v>
      </c>
      <c r="C111" s="1" t="s">
        <v>19</v>
      </c>
      <c r="D111" s="1"/>
      <c r="E111" s="1"/>
      <c r="F111" s="1" t="s">
        <v>16</v>
      </c>
      <c r="G111" s="1">
        <v>48</v>
      </c>
      <c r="H111" s="9">
        <v>48</v>
      </c>
      <c r="I111" s="1"/>
      <c r="J111" s="1"/>
      <c r="K111" s="1"/>
      <c r="L111" s="1"/>
      <c r="M111" s="9"/>
      <c r="N111" s="9"/>
      <c r="O111" s="1"/>
      <c r="P111" s="9"/>
      <c r="Q111" s="9"/>
      <c r="R111" s="1"/>
      <c r="S111" s="1"/>
      <c r="T111" s="1"/>
      <c r="U111" s="1"/>
      <c r="V111" s="1"/>
      <c r="W111" s="1"/>
      <c r="X111" s="7">
        <v>106304.4</v>
      </c>
      <c r="Y111" s="1"/>
      <c r="Z111" s="7">
        <v>100530</v>
      </c>
      <c r="AA111" s="1" t="s">
        <v>0</v>
      </c>
      <c r="AB111" s="1"/>
    </row>
    <row r="112" spans="1:28" x14ac:dyDescent="0.25">
      <c r="A112">
        <f t="shared" si="3"/>
        <v>22</v>
      </c>
      <c r="B112" s="8">
        <v>42458</v>
      </c>
      <c r="C112" s="1" t="s">
        <v>19</v>
      </c>
      <c r="D112" s="1"/>
      <c r="E112" s="1"/>
      <c r="F112" s="1" t="s">
        <v>5</v>
      </c>
      <c r="G112" s="1">
        <v>6</v>
      </c>
      <c r="H112" s="1">
        <v>6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7">
        <v>9333</v>
      </c>
      <c r="Y112" s="1"/>
      <c r="Z112" s="7"/>
      <c r="AA112" s="1" t="s">
        <v>0</v>
      </c>
      <c r="AB112" s="1"/>
    </row>
    <row r="113" spans="1:28" x14ac:dyDescent="0.25">
      <c r="A113">
        <f t="shared" si="3"/>
        <v>22</v>
      </c>
      <c r="B113" s="8">
        <v>42458</v>
      </c>
      <c r="C113" s="1" t="s">
        <v>19</v>
      </c>
      <c r="D113" s="1"/>
      <c r="E113" s="1"/>
      <c r="F113" s="1" t="s">
        <v>13</v>
      </c>
      <c r="G113" s="1">
        <v>2</v>
      </c>
      <c r="H113" s="1">
        <v>2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7">
        <v>7242</v>
      </c>
      <c r="Y113" s="1"/>
      <c r="Z113" s="7"/>
      <c r="AA113" s="1" t="s">
        <v>0</v>
      </c>
      <c r="AB113" s="1"/>
    </row>
    <row r="114" spans="1:28" x14ac:dyDescent="0.25">
      <c r="A114">
        <f t="shared" si="3"/>
        <v>22</v>
      </c>
      <c r="B114" s="8">
        <v>42458</v>
      </c>
      <c r="C114" s="1" t="s">
        <v>19</v>
      </c>
      <c r="D114" s="1"/>
      <c r="E114" s="1"/>
      <c r="F114" s="1" t="s">
        <v>2</v>
      </c>
      <c r="G114" s="1"/>
      <c r="H114" s="9"/>
      <c r="I114" s="1"/>
      <c r="J114" s="1"/>
      <c r="K114" s="1">
        <v>1</v>
      </c>
      <c r="L114" s="1"/>
      <c r="M114" s="1"/>
      <c r="N114" s="1"/>
      <c r="O114" s="1"/>
      <c r="P114" s="9"/>
      <c r="Q114" s="9"/>
      <c r="R114" s="1"/>
      <c r="S114" s="1"/>
      <c r="T114" s="1"/>
      <c r="U114" s="1"/>
      <c r="V114" s="1"/>
      <c r="W114" s="1"/>
      <c r="X114" s="7"/>
      <c r="Y114" s="1"/>
      <c r="Z114" s="7"/>
      <c r="AA114" s="1" t="s">
        <v>0</v>
      </c>
      <c r="AB114" s="1"/>
    </row>
    <row r="115" spans="1:28" x14ac:dyDescent="0.25">
      <c r="A115">
        <f t="shared" si="3"/>
        <v>23</v>
      </c>
      <c r="B115" s="8">
        <v>42465</v>
      </c>
      <c r="C115" s="1" t="s">
        <v>11</v>
      </c>
      <c r="D115" s="1"/>
      <c r="E115" s="1"/>
      <c r="F115" s="1" t="s">
        <v>16</v>
      </c>
      <c r="G115" s="1">
        <v>49</v>
      </c>
      <c r="H115" s="9">
        <v>49</v>
      </c>
      <c r="I115" s="1"/>
      <c r="J115" s="1"/>
      <c r="K115" s="1"/>
      <c r="L115" s="1"/>
      <c r="M115" s="1"/>
      <c r="N115" s="1"/>
      <c r="O115" s="1"/>
      <c r="P115" s="9"/>
      <c r="Q115" s="9"/>
      <c r="R115" s="1"/>
      <c r="S115" s="1"/>
      <c r="T115" s="1"/>
      <c r="U115" s="1"/>
      <c r="V115" s="1"/>
      <c r="W115" s="1"/>
      <c r="X115" s="7"/>
      <c r="Y115" s="1"/>
      <c r="Z115" s="7"/>
      <c r="AA115" s="1" t="s">
        <v>0</v>
      </c>
      <c r="AB115" s="1"/>
    </row>
    <row r="116" spans="1:28" x14ac:dyDescent="0.25">
      <c r="A116">
        <f t="shared" si="3"/>
        <v>23</v>
      </c>
      <c r="B116" s="8">
        <v>42465</v>
      </c>
      <c r="C116" s="1" t="s">
        <v>11</v>
      </c>
      <c r="D116" s="1"/>
      <c r="E116" s="1"/>
      <c r="F116" s="1" t="s">
        <v>5</v>
      </c>
      <c r="G116" s="1">
        <v>1</v>
      </c>
      <c r="H116" s="1">
        <v>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7">
        <v>127050</v>
      </c>
      <c r="Y116" s="1"/>
      <c r="Z116" s="7">
        <v>115240</v>
      </c>
      <c r="AA116" s="1" t="s">
        <v>0</v>
      </c>
      <c r="AB116" s="1"/>
    </row>
    <row r="117" spans="1:28" x14ac:dyDescent="0.25">
      <c r="A117">
        <f t="shared" si="3"/>
        <v>23</v>
      </c>
      <c r="B117" s="8">
        <v>42465</v>
      </c>
      <c r="C117" s="1" t="s">
        <v>11</v>
      </c>
      <c r="D117" s="1"/>
      <c r="E117" s="1"/>
      <c r="F117" s="1" t="s">
        <v>2</v>
      </c>
      <c r="G117" s="1"/>
      <c r="H117" s="1"/>
      <c r="I117" s="1"/>
      <c r="J117" s="1"/>
      <c r="K117" s="1">
        <v>1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7">
        <v>7185.9</v>
      </c>
      <c r="Y117" s="1"/>
      <c r="Z117" s="7"/>
      <c r="AA117" s="1" t="s">
        <v>0</v>
      </c>
      <c r="AB117" s="1"/>
    </row>
    <row r="118" spans="1:28" x14ac:dyDescent="0.25">
      <c r="A118">
        <f t="shared" si="3"/>
        <v>24</v>
      </c>
      <c r="B118" s="8">
        <v>42468</v>
      </c>
      <c r="C118" s="1" t="s">
        <v>19</v>
      </c>
      <c r="D118" s="1" t="s">
        <v>22</v>
      </c>
      <c r="E118" s="1"/>
      <c r="F118" s="1" t="s">
        <v>42</v>
      </c>
      <c r="G118" s="1">
        <v>26</v>
      </c>
      <c r="H118" s="9">
        <f>SUM(G118/2)</f>
        <v>13</v>
      </c>
      <c r="I118" s="1">
        <f>SUM(G118/2)</f>
        <v>13</v>
      </c>
      <c r="J118" s="1"/>
      <c r="K118" s="1"/>
      <c r="L118" s="1">
        <v>72</v>
      </c>
      <c r="M118" s="1"/>
      <c r="N118" s="1"/>
      <c r="O118" s="1"/>
      <c r="P118" s="9"/>
      <c r="Q118" s="9"/>
      <c r="R118" s="1"/>
      <c r="S118" s="9"/>
      <c r="T118" s="9"/>
      <c r="U118" s="1"/>
      <c r="V118" s="1"/>
      <c r="W118" s="1"/>
      <c r="X118" s="7">
        <v>275400</v>
      </c>
      <c r="Y118" s="1"/>
      <c r="Z118" s="7">
        <v>270000</v>
      </c>
      <c r="AA118" s="1" t="s">
        <v>0</v>
      </c>
      <c r="AB118" s="1"/>
    </row>
    <row r="119" spans="1:28" x14ac:dyDescent="0.25">
      <c r="A119">
        <f t="shared" si="3"/>
        <v>24</v>
      </c>
      <c r="B119" s="8">
        <v>42468</v>
      </c>
      <c r="C119" s="1" t="s">
        <v>19</v>
      </c>
      <c r="D119" s="1" t="s">
        <v>22</v>
      </c>
      <c r="E119" s="1"/>
      <c r="F119" s="1" t="s">
        <v>99</v>
      </c>
      <c r="G119" s="1"/>
      <c r="H119" s="9">
        <f>SUM(G119/2)</f>
        <v>0</v>
      </c>
      <c r="I119" s="1">
        <f>SUM(G119/2)</f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>
        <v>2</v>
      </c>
      <c r="V119" s="1"/>
      <c r="W119" s="1"/>
      <c r="X119" s="7">
        <v>1980.7</v>
      </c>
      <c r="Y119" s="1"/>
      <c r="Z119" s="7"/>
      <c r="AA119" s="1" t="s">
        <v>0</v>
      </c>
      <c r="AB119" s="1"/>
    </row>
    <row r="120" spans="1:28" x14ac:dyDescent="0.25">
      <c r="A120">
        <f t="shared" si="3"/>
        <v>25</v>
      </c>
      <c r="B120" s="8">
        <v>42472</v>
      </c>
      <c r="C120" s="1" t="s">
        <v>19</v>
      </c>
      <c r="D120" s="1"/>
      <c r="E120" s="1"/>
      <c r="F120" s="1" t="s">
        <v>16</v>
      </c>
      <c r="G120" s="1">
        <v>108</v>
      </c>
      <c r="H120" s="9">
        <v>108</v>
      </c>
      <c r="I120" s="1"/>
      <c r="J120" s="1"/>
      <c r="K120" s="1"/>
      <c r="L120" s="1">
        <v>36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7">
        <v>84231</v>
      </c>
      <c r="Y120" s="1"/>
      <c r="Z120" s="7">
        <v>73305</v>
      </c>
      <c r="AA120" s="1" t="s">
        <v>0</v>
      </c>
      <c r="AB120" s="1"/>
    </row>
    <row r="121" spans="1:28" x14ac:dyDescent="0.25">
      <c r="A121">
        <f t="shared" si="3"/>
        <v>25</v>
      </c>
      <c r="B121" s="8">
        <v>42472</v>
      </c>
      <c r="C121" s="1" t="s">
        <v>19</v>
      </c>
      <c r="D121" s="1"/>
      <c r="E121" s="1"/>
      <c r="F121" s="1" t="s">
        <v>26</v>
      </c>
      <c r="G121" s="1">
        <v>2</v>
      </c>
      <c r="H121" s="1">
        <v>2</v>
      </c>
      <c r="I121" s="1"/>
      <c r="J121" s="1"/>
      <c r="K121" s="1"/>
      <c r="L121" s="1">
        <v>5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7">
        <v>15060.25</v>
      </c>
      <c r="Y121" s="1"/>
      <c r="Z121" s="7"/>
      <c r="AA121" s="1" t="s">
        <v>0</v>
      </c>
      <c r="AB121" s="1"/>
    </row>
    <row r="122" spans="1:28" x14ac:dyDescent="0.25">
      <c r="A122">
        <f t="shared" si="3"/>
        <v>26</v>
      </c>
      <c r="B122" s="8">
        <v>42473</v>
      </c>
      <c r="C122" s="1" t="s">
        <v>3</v>
      </c>
      <c r="D122" s="1"/>
      <c r="E122" s="1"/>
      <c r="F122" s="1" t="s">
        <v>33</v>
      </c>
      <c r="G122" s="1">
        <v>14</v>
      </c>
      <c r="H122" s="1">
        <v>14</v>
      </c>
      <c r="I122" s="1"/>
      <c r="J122" s="1"/>
      <c r="K122" s="1"/>
      <c r="L122" s="1">
        <v>44</v>
      </c>
      <c r="M122" s="1"/>
      <c r="N122" s="1"/>
      <c r="O122" s="1"/>
      <c r="P122" s="1"/>
      <c r="Q122" s="1"/>
      <c r="R122" s="1"/>
      <c r="S122" s="1"/>
      <c r="T122" s="1"/>
      <c r="U122" s="1">
        <v>2</v>
      </c>
      <c r="V122" s="1"/>
      <c r="W122" s="1"/>
      <c r="X122" s="7">
        <v>282105.59999999998</v>
      </c>
      <c r="Y122" s="1"/>
      <c r="Z122" s="7">
        <v>260000</v>
      </c>
      <c r="AA122" s="1" t="s">
        <v>0</v>
      </c>
      <c r="AB122" s="1"/>
    </row>
    <row r="123" spans="1:28" x14ac:dyDescent="0.25">
      <c r="A123">
        <f t="shared" si="3"/>
        <v>26</v>
      </c>
      <c r="B123" s="8">
        <v>42473</v>
      </c>
      <c r="C123" s="1" t="s">
        <v>3</v>
      </c>
      <c r="D123" s="1"/>
      <c r="E123" s="1"/>
      <c r="F123" s="1" t="s">
        <v>16</v>
      </c>
      <c r="G123" s="1">
        <v>3</v>
      </c>
      <c r="H123" s="9">
        <v>3</v>
      </c>
      <c r="I123" s="1"/>
      <c r="J123" s="1"/>
      <c r="K123" s="1"/>
      <c r="L123" s="1">
        <v>10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7">
        <v>37238.14</v>
      </c>
      <c r="Y123" s="1"/>
      <c r="Z123" s="7"/>
      <c r="AA123" s="1" t="s">
        <v>0</v>
      </c>
      <c r="AB123" s="1"/>
    </row>
    <row r="124" spans="1:28" x14ac:dyDescent="0.25">
      <c r="A124">
        <f t="shared" si="3"/>
        <v>26</v>
      </c>
      <c r="B124" s="8">
        <v>42473</v>
      </c>
      <c r="C124" s="1" t="s">
        <v>3</v>
      </c>
      <c r="D124" s="1"/>
      <c r="E124" s="1"/>
      <c r="F124" s="1" t="s">
        <v>7</v>
      </c>
      <c r="G124" s="1">
        <v>2</v>
      </c>
      <c r="H124" s="1">
        <v>2</v>
      </c>
      <c r="I124" s="1"/>
      <c r="J124" s="1"/>
      <c r="K124" s="1"/>
      <c r="L124" s="1">
        <v>5</v>
      </c>
      <c r="M124" s="1"/>
      <c r="N124" s="1"/>
      <c r="O124" s="1"/>
      <c r="P124" s="1"/>
      <c r="Q124" s="1"/>
      <c r="R124" s="1"/>
      <c r="S124" s="1"/>
      <c r="T124" s="1"/>
      <c r="U124" s="1">
        <v>1</v>
      </c>
      <c r="V124" s="1"/>
      <c r="W124" s="1"/>
      <c r="X124" s="7">
        <v>41398.300000000003</v>
      </c>
      <c r="Y124" s="1"/>
      <c r="Z124" s="7"/>
      <c r="AA124" s="1" t="s">
        <v>0</v>
      </c>
      <c r="AB124" s="1"/>
    </row>
    <row r="125" spans="1:28" x14ac:dyDescent="0.25">
      <c r="A125">
        <f t="shared" si="3"/>
        <v>26</v>
      </c>
      <c r="B125" s="8">
        <v>42473</v>
      </c>
      <c r="C125" s="1" t="s">
        <v>3</v>
      </c>
      <c r="D125" s="1"/>
      <c r="E125" s="1"/>
      <c r="F125" s="1" t="s">
        <v>42</v>
      </c>
      <c r="G125" s="1">
        <v>2</v>
      </c>
      <c r="H125" s="1">
        <v>2</v>
      </c>
      <c r="I125" s="1"/>
      <c r="J125" s="1"/>
      <c r="K125" s="1"/>
      <c r="L125" s="1">
        <v>5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7">
        <v>0</v>
      </c>
      <c r="Y125" s="1"/>
      <c r="Z125" s="7"/>
      <c r="AA125" s="1" t="s">
        <v>0</v>
      </c>
      <c r="AB125" s="1"/>
    </row>
    <row r="126" spans="1:28" x14ac:dyDescent="0.25">
      <c r="A126">
        <f t="shared" si="3"/>
        <v>26</v>
      </c>
      <c r="B126" s="8">
        <v>42473</v>
      </c>
      <c r="C126" s="1" t="s">
        <v>3</v>
      </c>
      <c r="D126" s="1"/>
      <c r="E126" s="1"/>
      <c r="F126" s="1" t="s">
        <v>8</v>
      </c>
      <c r="G126" s="1">
        <v>6</v>
      </c>
      <c r="H126" s="1">
        <v>6</v>
      </c>
      <c r="I126" s="1"/>
      <c r="J126" s="1"/>
      <c r="K126" s="1"/>
      <c r="L126" s="1">
        <v>12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7">
        <v>3173.83</v>
      </c>
      <c r="Y126" s="1"/>
      <c r="Z126" s="7"/>
      <c r="AA126" s="1" t="s">
        <v>0</v>
      </c>
      <c r="AB126" s="1"/>
    </row>
    <row r="127" spans="1:28" x14ac:dyDescent="0.25">
      <c r="A127">
        <f t="shared" si="3"/>
        <v>26</v>
      </c>
      <c r="B127" s="8">
        <v>42473</v>
      </c>
      <c r="C127" s="1" t="s">
        <v>3</v>
      </c>
      <c r="D127" s="1"/>
      <c r="E127" s="1"/>
      <c r="F127" s="1" t="s">
        <v>2</v>
      </c>
      <c r="G127" s="1"/>
      <c r="H127" s="1"/>
      <c r="I127" s="1"/>
      <c r="J127" s="1"/>
      <c r="K127" s="1">
        <v>1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7"/>
      <c r="Y127" s="1"/>
      <c r="Z127" s="7"/>
      <c r="AA127" s="1" t="s">
        <v>0</v>
      </c>
      <c r="AB127" s="1"/>
    </row>
    <row r="128" spans="1:28" x14ac:dyDescent="0.25">
      <c r="A128">
        <f t="shared" si="3"/>
        <v>27</v>
      </c>
      <c r="B128" s="8">
        <v>42473</v>
      </c>
      <c r="C128" s="1" t="s">
        <v>11</v>
      </c>
      <c r="D128" s="1"/>
      <c r="E128" s="1"/>
      <c r="F128" s="1" t="s">
        <v>14</v>
      </c>
      <c r="G128" s="1">
        <v>5</v>
      </c>
      <c r="H128" s="9">
        <v>5</v>
      </c>
      <c r="I128" s="1"/>
      <c r="J128" s="1"/>
      <c r="K128" s="1"/>
      <c r="L128" s="1"/>
      <c r="M128" s="9"/>
      <c r="N128" s="9"/>
      <c r="O128" s="1"/>
      <c r="P128" s="9"/>
      <c r="Q128" s="9"/>
      <c r="R128" s="1"/>
      <c r="S128" s="1"/>
      <c r="T128" s="1"/>
      <c r="U128" s="1"/>
      <c r="V128" s="1"/>
      <c r="W128" s="1"/>
      <c r="X128" s="7">
        <v>70919.600000000006</v>
      </c>
      <c r="Y128" s="1"/>
      <c r="Z128" s="7">
        <v>62000</v>
      </c>
      <c r="AA128" s="1" t="s">
        <v>0</v>
      </c>
      <c r="AB128" s="1"/>
    </row>
    <row r="129" spans="1:28" x14ac:dyDescent="0.25">
      <c r="A129">
        <f t="shared" si="3"/>
        <v>27</v>
      </c>
      <c r="B129" s="8">
        <v>42473</v>
      </c>
      <c r="C129" s="1" t="s">
        <v>11</v>
      </c>
      <c r="D129" s="1"/>
      <c r="E129" s="1"/>
      <c r="F129" s="1" t="s">
        <v>16</v>
      </c>
      <c r="G129" s="1">
        <v>29</v>
      </c>
      <c r="H129" s="9">
        <v>29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7">
        <v>5232.3</v>
      </c>
      <c r="Y129" s="1"/>
      <c r="Z129" s="7"/>
      <c r="AA129" s="1" t="s">
        <v>0</v>
      </c>
      <c r="AB129" s="1"/>
    </row>
    <row r="130" spans="1:28" x14ac:dyDescent="0.25">
      <c r="A130">
        <f t="shared" si="3"/>
        <v>27</v>
      </c>
      <c r="B130" s="8">
        <v>42473</v>
      </c>
      <c r="C130" s="1" t="s">
        <v>11</v>
      </c>
      <c r="D130" s="1"/>
      <c r="E130" s="1"/>
      <c r="F130" s="1" t="s">
        <v>27</v>
      </c>
      <c r="G130" s="1">
        <v>9</v>
      </c>
      <c r="H130" s="1">
        <v>9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7">
        <v>41294.67</v>
      </c>
      <c r="Y130" s="1"/>
      <c r="Z130" s="7"/>
      <c r="AA130" s="1" t="s">
        <v>0</v>
      </c>
      <c r="AB130" s="1"/>
    </row>
    <row r="131" spans="1:28" x14ac:dyDescent="0.25">
      <c r="A131">
        <f t="shared" si="3"/>
        <v>27</v>
      </c>
      <c r="B131" s="8">
        <v>42473</v>
      </c>
      <c r="C131" s="1" t="s">
        <v>11</v>
      </c>
      <c r="D131" s="1"/>
      <c r="E131" s="1"/>
      <c r="F131" s="1" t="s">
        <v>2</v>
      </c>
      <c r="G131" s="1">
        <v>1</v>
      </c>
      <c r="H131" s="1">
        <v>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7"/>
      <c r="Y131" s="1"/>
      <c r="Z131" s="7"/>
      <c r="AA131" s="1" t="s">
        <v>0</v>
      </c>
      <c r="AB131" s="1"/>
    </row>
    <row r="132" spans="1:28" x14ac:dyDescent="0.25">
      <c r="A132">
        <f t="shared" ref="A132:A195" si="4">IF(AND(B132=B131,C132=C131,D132=D131,AA132=AA131), A131,A131+1)</f>
        <v>28</v>
      </c>
      <c r="B132" s="8">
        <v>42473</v>
      </c>
      <c r="C132" s="1" t="s">
        <v>30</v>
      </c>
      <c r="D132" s="1"/>
      <c r="E132" s="1"/>
      <c r="F132" s="1" t="s">
        <v>16</v>
      </c>
      <c r="G132" s="1">
        <v>55</v>
      </c>
      <c r="H132" s="1">
        <v>55</v>
      </c>
      <c r="I132" s="1"/>
      <c r="J132" s="1"/>
      <c r="K132" s="1"/>
      <c r="L132" s="1">
        <v>34</v>
      </c>
      <c r="M132" s="1"/>
      <c r="N132" s="1"/>
      <c r="O132" s="1"/>
      <c r="P132" s="1"/>
      <c r="Q132" s="1"/>
      <c r="R132" s="1"/>
      <c r="S132" s="1"/>
      <c r="T132" s="9"/>
      <c r="U132" s="9"/>
      <c r="V132" s="1"/>
      <c r="W132" s="1"/>
      <c r="X132" s="7">
        <v>75978</v>
      </c>
      <c r="Y132" s="1"/>
      <c r="Z132" s="7">
        <v>65475</v>
      </c>
      <c r="AA132" s="1" t="s">
        <v>0</v>
      </c>
      <c r="AB132" s="1"/>
    </row>
    <row r="133" spans="1:28" x14ac:dyDescent="0.25">
      <c r="A133">
        <f t="shared" si="4"/>
        <v>28</v>
      </c>
      <c r="B133" s="8">
        <v>42473</v>
      </c>
      <c r="C133" s="1" t="s">
        <v>30</v>
      </c>
      <c r="D133" s="1"/>
      <c r="E133" s="1"/>
      <c r="F133" s="1" t="s">
        <v>8</v>
      </c>
      <c r="G133" s="1">
        <v>5</v>
      </c>
      <c r="H133" s="1">
        <v>5</v>
      </c>
      <c r="I133" s="1"/>
      <c r="J133" s="1"/>
      <c r="K133" s="1"/>
      <c r="L133" s="1">
        <v>1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7">
        <v>104.86</v>
      </c>
      <c r="Y133" s="1"/>
      <c r="Z133" s="7"/>
      <c r="AA133" s="1" t="s">
        <v>0</v>
      </c>
      <c r="AB133" s="1"/>
    </row>
    <row r="134" spans="1:28" x14ac:dyDescent="0.25">
      <c r="A134">
        <f t="shared" si="4"/>
        <v>29</v>
      </c>
      <c r="B134" s="8">
        <v>42474</v>
      </c>
      <c r="C134" s="1" t="s">
        <v>18</v>
      </c>
      <c r="D134" s="1"/>
      <c r="E134" s="1"/>
      <c r="F134" s="1" t="s">
        <v>16</v>
      </c>
      <c r="G134" s="1">
        <v>64</v>
      </c>
      <c r="H134" s="1">
        <v>64</v>
      </c>
      <c r="I134" s="1"/>
      <c r="J134" s="1"/>
      <c r="K134" s="1">
        <v>1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7">
        <v>82745.25</v>
      </c>
      <c r="Y134" s="1"/>
      <c r="Z134" s="7">
        <v>71890</v>
      </c>
      <c r="AA134" s="1" t="s">
        <v>0</v>
      </c>
      <c r="AB134" s="1"/>
    </row>
    <row r="135" spans="1:28" x14ac:dyDescent="0.25">
      <c r="A135">
        <f t="shared" si="4"/>
        <v>29</v>
      </c>
      <c r="B135" s="8">
        <v>42474</v>
      </c>
      <c r="C135" s="1" t="s">
        <v>18</v>
      </c>
      <c r="D135" s="1"/>
      <c r="E135" s="1"/>
      <c r="F135" s="1" t="s">
        <v>20</v>
      </c>
      <c r="G135" s="1">
        <v>10</v>
      </c>
      <c r="H135" s="1">
        <v>10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7">
        <v>54623.5</v>
      </c>
      <c r="Y135" s="1"/>
      <c r="Z135" s="7"/>
      <c r="AA135" s="1" t="s">
        <v>0</v>
      </c>
      <c r="AB135" s="1"/>
    </row>
    <row r="136" spans="1:28" x14ac:dyDescent="0.25">
      <c r="A136">
        <f t="shared" si="4"/>
        <v>30</v>
      </c>
      <c r="B136" s="8">
        <v>42475</v>
      </c>
      <c r="C136" s="1" t="s">
        <v>22</v>
      </c>
      <c r="D136" s="1"/>
      <c r="E136" s="1"/>
      <c r="F136" s="1" t="s">
        <v>16</v>
      </c>
      <c r="G136" s="1">
        <v>21</v>
      </c>
      <c r="H136" s="1">
        <v>21</v>
      </c>
      <c r="I136" s="1"/>
      <c r="J136" s="1"/>
      <c r="K136" s="1">
        <v>1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21">
        <v>100656.55</v>
      </c>
      <c r="Y136" s="9" t="s">
        <v>158</v>
      </c>
      <c r="Z136" s="7">
        <v>93400</v>
      </c>
      <c r="AA136" s="1" t="s">
        <v>32</v>
      </c>
      <c r="AB136" s="1" t="s">
        <v>34</v>
      </c>
    </row>
    <row r="137" spans="1:28" x14ac:dyDescent="0.25">
      <c r="A137">
        <f t="shared" si="4"/>
        <v>30</v>
      </c>
      <c r="B137" s="8">
        <v>42475</v>
      </c>
      <c r="C137" s="1" t="s">
        <v>22</v>
      </c>
      <c r="D137" s="1"/>
      <c r="E137" s="1"/>
      <c r="F137" s="1" t="s">
        <v>24</v>
      </c>
      <c r="G137" s="1">
        <v>4</v>
      </c>
      <c r="H137" s="1">
        <v>4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7">
        <v>0</v>
      </c>
      <c r="Y137" s="9" t="s">
        <v>158</v>
      </c>
      <c r="Z137" s="7"/>
      <c r="AA137" s="1" t="s">
        <v>32</v>
      </c>
    </row>
    <row r="138" spans="1:28" x14ac:dyDescent="0.25">
      <c r="A138">
        <f t="shared" si="4"/>
        <v>30</v>
      </c>
      <c r="B138" s="8">
        <v>42475</v>
      </c>
      <c r="C138" s="1" t="s">
        <v>22</v>
      </c>
      <c r="D138" s="1"/>
      <c r="E138" s="1"/>
      <c r="F138" s="9" t="s">
        <v>22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>
        <v>2</v>
      </c>
      <c r="V138" s="1"/>
      <c r="W138" s="1"/>
      <c r="X138" s="7"/>
      <c r="Y138" s="9" t="s">
        <v>158</v>
      </c>
      <c r="Z138" s="7"/>
      <c r="AA138" s="1" t="s">
        <v>32</v>
      </c>
    </row>
    <row r="139" spans="1:28" x14ac:dyDescent="0.25">
      <c r="A139">
        <f t="shared" si="4"/>
        <v>31</v>
      </c>
      <c r="B139" s="8">
        <v>42479</v>
      </c>
      <c r="C139" s="1" t="s">
        <v>11</v>
      </c>
      <c r="D139" s="1"/>
      <c r="E139" s="1"/>
      <c r="F139" s="1" t="s">
        <v>16</v>
      </c>
      <c r="G139" s="1">
        <v>85</v>
      </c>
      <c r="H139" s="1">
        <v>85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7" t="s">
        <v>159</v>
      </c>
      <c r="Y139" s="1"/>
      <c r="Z139" s="7">
        <v>92300</v>
      </c>
      <c r="AA139" s="1" t="s">
        <v>0</v>
      </c>
      <c r="AB139" s="1"/>
    </row>
    <row r="140" spans="1:28" x14ac:dyDescent="0.25">
      <c r="A140">
        <f t="shared" si="4"/>
        <v>31</v>
      </c>
      <c r="B140" s="8">
        <v>42479</v>
      </c>
      <c r="C140" s="1" t="s">
        <v>11</v>
      </c>
      <c r="D140" s="1"/>
      <c r="E140" s="1"/>
      <c r="F140" s="1" t="s">
        <v>13</v>
      </c>
      <c r="G140" s="1">
        <v>14</v>
      </c>
      <c r="H140" s="1">
        <v>14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>
        <v>1</v>
      </c>
      <c r="V140" s="1"/>
      <c r="W140" s="1"/>
      <c r="X140" s="7">
        <v>2482.4</v>
      </c>
      <c r="Y140" s="1"/>
      <c r="Z140" s="7"/>
      <c r="AA140" s="1" t="s">
        <v>0</v>
      </c>
      <c r="AB140" s="1"/>
    </row>
    <row r="141" spans="1:28" x14ac:dyDescent="0.25">
      <c r="A141">
        <f t="shared" si="4"/>
        <v>31</v>
      </c>
      <c r="B141" s="8">
        <v>42479</v>
      </c>
      <c r="C141" s="1" t="s">
        <v>11</v>
      </c>
      <c r="D141" s="1"/>
      <c r="E141" s="1"/>
      <c r="F141" s="1" t="s">
        <v>2</v>
      </c>
      <c r="G141" s="1"/>
      <c r="H141" s="9"/>
      <c r="I141" s="1"/>
      <c r="J141" s="1"/>
      <c r="K141" s="1">
        <v>1</v>
      </c>
      <c r="L141" s="1"/>
      <c r="M141" s="9"/>
      <c r="N141" s="9"/>
      <c r="O141" s="1"/>
      <c r="P141" s="9"/>
      <c r="Q141" s="9"/>
      <c r="R141" s="1"/>
      <c r="S141" s="1"/>
      <c r="T141" s="1"/>
      <c r="U141" s="1"/>
      <c r="V141" s="1"/>
      <c r="W141" s="1"/>
      <c r="X141" s="7"/>
      <c r="Y141" s="1"/>
      <c r="Z141" s="7"/>
      <c r="AA141" s="1" t="s">
        <v>0</v>
      </c>
      <c r="AB141" s="1"/>
    </row>
    <row r="142" spans="1:28" x14ac:dyDescent="0.25">
      <c r="A142">
        <f t="shared" si="4"/>
        <v>32</v>
      </c>
      <c r="B142" s="8">
        <v>42479</v>
      </c>
      <c r="C142" s="1" t="s">
        <v>19</v>
      </c>
      <c r="D142" s="1"/>
      <c r="E142" s="1"/>
      <c r="F142" s="1" t="s">
        <v>5</v>
      </c>
      <c r="G142" s="1">
        <v>25</v>
      </c>
      <c r="H142" s="9">
        <v>25</v>
      </c>
      <c r="I142" s="1"/>
      <c r="J142" s="1"/>
      <c r="K142" s="1"/>
      <c r="L142" s="1">
        <v>55</v>
      </c>
      <c r="M142" s="9"/>
      <c r="N142" s="9"/>
      <c r="O142" s="1"/>
      <c r="P142" s="9"/>
      <c r="Q142" s="9"/>
      <c r="R142" s="1"/>
      <c r="S142" s="1"/>
      <c r="T142" s="1"/>
      <c r="U142" s="1"/>
      <c r="V142" s="1"/>
      <c r="W142" s="1"/>
      <c r="X142" s="7">
        <v>113284.5</v>
      </c>
      <c r="Y142" s="1"/>
      <c r="Z142" s="7">
        <v>68000</v>
      </c>
      <c r="AA142" s="1" t="s">
        <v>0</v>
      </c>
      <c r="AB142" s="1"/>
    </row>
    <row r="143" spans="1:28" x14ac:dyDescent="0.25">
      <c r="A143">
        <f t="shared" si="4"/>
        <v>32</v>
      </c>
      <c r="B143" s="8">
        <v>42479</v>
      </c>
      <c r="C143" s="1" t="s">
        <v>19</v>
      </c>
      <c r="D143" s="1"/>
      <c r="E143" s="1"/>
      <c r="F143" s="1" t="s">
        <v>16</v>
      </c>
      <c r="G143" s="1">
        <v>25</v>
      </c>
      <c r="H143" s="1">
        <v>25</v>
      </c>
      <c r="I143" s="1"/>
      <c r="J143" s="1"/>
      <c r="K143" s="1"/>
      <c r="L143" s="1">
        <v>20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7">
        <v>3124.4</v>
      </c>
      <c r="Y143" s="1"/>
      <c r="Z143" s="7"/>
      <c r="AA143" s="1" t="s">
        <v>0</v>
      </c>
      <c r="AB143" s="1"/>
    </row>
    <row r="144" spans="1:28" x14ac:dyDescent="0.25">
      <c r="A144">
        <f t="shared" si="4"/>
        <v>32</v>
      </c>
      <c r="B144" s="8">
        <v>42479</v>
      </c>
      <c r="C144" s="1" t="s">
        <v>19</v>
      </c>
      <c r="D144" s="1"/>
      <c r="E144" s="1"/>
      <c r="F144" s="1" t="s">
        <v>20</v>
      </c>
      <c r="G144" s="1">
        <v>8</v>
      </c>
      <c r="H144" s="9">
        <v>8</v>
      </c>
      <c r="I144" s="1"/>
      <c r="J144" s="1"/>
      <c r="K144" s="1"/>
      <c r="L144" s="1">
        <v>15</v>
      </c>
      <c r="M144" s="9"/>
      <c r="N144" s="9"/>
      <c r="O144" s="1"/>
      <c r="P144" s="9"/>
      <c r="Q144" s="9"/>
      <c r="R144" s="1"/>
      <c r="S144" s="9"/>
      <c r="T144" s="1"/>
      <c r="U144" s="1"/>
      <c r="V144" s="1"/>
      <c r="W144" s="1"/>
      <c r="X144" s="7">
        <v>68672.600000000006</v>
      </c>
      <c r="Y144" s="1"/>
      <c r="Z144" s="7"/>
      <c r="AA144" s="1" t="s">
        <v>0</v>
      </c>
      <c r="AB144" s="1"/>
    </row>
    <row r="145" spans="1:28" x14ac:dyDescent="0.25">
      <c r="A145">
        <f t="shared" si="4"/>
        <v>33</v>
      </c>
      <c r="B145" s="8">
        <v>42479</v>
      </c>
      <c r="C145" s="1" t="s">
        <v>82</v>
      </c>
      <c r="D145" s="1"/>
      <c r="E145" s="1"/>
      <c r="F145" s="1" t="s">
        <v>7</v>
      </c>
      <c r="G145" s="1">
        <v>5</v>
      </c>
      <c r="H145" s="1">
        <v>5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>
        <v>1</v>
      </c>
      <c r="V145" s="1"/>
      <c r="W145" s="1"/>
      <c r="X145" s="7">
        <v>94218.85</v>
      </c>
      <c r="Y145" s="1"/>
      <c r="Z145" s="7">
        <v>86000</v>
      </c>
      <c r="AA145" s="1" t="s">
        <v>0</v>
      </c>
      <c r="AB145" s="1"/>
    </row>
    <row r="146" spans="1:28" x14ac:dyDescent="0.25">
      <c r="A146">
        <f t="shared" si="4"/>
        <v>33</v>
      </c>
      <c r="B146" s="8">
        <v>42479</v>
      </c>
      <c r="C146" s="1" t="s">
        <v>82</v>
      </c>
      <c r="D146" s="1"/>
      <c r="E146" s="1"/>
      <c r="F146" s="1" t="s">
        <v>16</v>
      </c>
      <c r="G146" s="1">
        <v>5</v>
      </c>
      <c r="H146" s="1">
        <v>5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7">
        <v>3409.02</v>
      </c>
      <c r="Y146" s="1"/>
      <c r="Z146" s="7"/>
      <c r="AA146" s="1" t="s">
        <v>0</v>
      </c>
      <c r="AB146" s="1"/>
    </row>
    <row r="147" spans="1:28" x14ac:dyDescent="0.25">
      <c r="A147">
        <f t="shared" si="4"/>
        <v>33</v>
      </c>
      <c r="B147" s="8">
        <v>42479</v>
      </c>
      <c r="C147" s="1" t="s">
        <v>82</v>
      </c>
      <c r="D147" s="1"/>
      <c r="E147" s="1"/>
      <c r="F147" s="1" t="s">
        <v>2</v>
      </c>
      <c r="G147" s="1"/>
      <c r="H147" s="1"/>
      <c r="I147" s="1"/>
      <c r="J147" s="1"/>
      <c r="K147" s="1">
        <v>1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7"/>
      <c r="Y147" s="1"/>
      <c r="Z147" s="7"/>
      <c r="AA147" s="1" t="s">
        <v>0</v>
      </c>
      <c r="AB147" s="1"/>
    </row>
    <row r="148" spans="1:28" x14ac:dyDescent="0.25">
      <c r="A148">
        <f t="shared" si="4"/>
        <v>34</v>
      </c>
      <c r="B148" s="8">
        <v>42481</v>
      </c>
      <c r="C148" s="1" t="s">
        <v>3</v>
      </c>
      <c r="D148" s="1"/>
      <c r="E148" s="1"/>
      <c r="F148" s="1" t="s">
        <v>14</v>
      </c>
      <c r="G148" s="1">
        <v>5</v>
      </c>
      <c r="H148" s="9">
        <v>5</v>
      </c>
      <c r="I148" s="1"/>
      <c r="J148" s="1"/>
      <c r="K148" s="1"/>
      <c r="L148" s="1">
        <v>29</v>
      </c>
      <c r="M148" s="9"/>
      <c r="N148" s="9"/>
      <c r="O148" s="1"/>
      <c r="P148" s="9"/>
      <c r="Q148" s="9"/>
      <c r="R148" s="1"/>
      <c r="S148" s="9"/>
      <c r="T148" s="1"/>
      <c r="U148" s="1">
        <v>1</v>
      </c>
      <c r="V148" s="1"/>
      <c r="W148" s="1"/>
      <c r="X148" s="7">
        <v>280822.5</v>
      </c>
      <c r="Y148" s="1"/>
      <c r="Z148" s="7">
        <v>250200</v>
      </c>
      <c r="AA148" s="1" t="s">
        <v>0</v>
      </c>
      <c r="AB148" s="1"/>
    </row>
    <row r="149" spans="1:28" x14ac:dyDescent="0.25">
      <c r="A149">
        <f t="shared" si="4"/>
        <v>34</v>
      </c>
      <c r="B149" s="8">
        <v>42481</v>
      </c>
      <c r="C149" s="1" t="s">
        <v>3</v>
      </c>
      <c r="D149" s="1"/>
      <c r="E149" s="1"/>
      <c r="F149" s="1" t="s">
        <v>6</v>
      </c>
      <c r="G149" s="1">
        <v>5</v>
      </c>
      <c r="H149" s="9">
        <v>5</v>
      </c>
      <c r="I149" s="1"/>
      <c r="J149" s="1"/>
      <c r="K149" s="1"/>
      <c r="L149" s="1">
        <v>11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7">
        <v>44394.3</v>
      </c>
      <c r="Y149" s="1"/>
      <c r="Z149" s="7"/>
      <c r="AA149" s="1" t="s">
        <v>0</v>
      </c>
      <c r="AB149" s="1"/>
    </row>
    <row r="150" spans="1:28" x14ac:dyDescent="0.25">
      <c r="A150">
        <f t="shared" si="4"/>
        <v>34</v>
      </c>
      <c r="B150" s="8">
        <v>42481</v>
      </c>
      <c r="C150" s="1" t="s">
        <v>3</v>
      </c>
      <c r="D150" s="1"/>
      <c r="E150" s="1"/>
      <c r="F150" s="1" t="s">
        <v>43</v>
      </c>
      <c r="G150" s="1">
        <v>1</v>
      </c>
      <c r="H150" s="9">
        <v>1</v>
      </c>
      <c r="I150" s="1"/>
      <c r="J150" s="1"/>
      <c r="K150" s="1"/>
      <c r="L150" s="1">
        <v>3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7">
        <v>1698.09</v>
      </c>
      <c r="Y150" s="1"/>
      <c r="Z150" s="7"/>
      <c r="AA150" s="1" t="s">
        <v>0</v>
      </c>
      <c r="AB150" s="1"/>
    </row>
    <row r="151" spans="1:28" x14ac:dyDescent="0.25">
      <c r="A151">
        <f t="shared" si="4"/>
        <v>34</v>
      </c>
      <c r="B151" s="8">
        <v>42481</v>
      </c>
      <c r="C151" s="1" t="s">
        <v>3</v>
      </c>
      <c r="D151" s="1"/>
      <c r="E151" s="1"/>
      <c r="F151" s="1" t="s">
        <v>13</v>
      </c>
      <c r="G151" s="1">
        <v>2</v>
      </c>
      <c r="H151" s="1">
        <v>2</v>
      </c>
      <c r="I151" s="1"/>
      <c r="J151" s="1"/>
      <c r="K151" s="1"/>
      <c r="L151" s="1">
        <v>5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7">
        <v>674.1</v>
      </c>
      <c r="Y151" s="1"/>
      <c r="Z151" s="7"/>
      <c r="AA151" s="1" t="s">
        <v>0</v>
      </c>
      <c r="AB151" s="1"/>
    </row>
    <row r="152" spans="1:28" x14ac:dyDescent="0.25">
      <c r="A152">
        <f t="shared" si="4"/>
        <v>34</v>
      </c>
      <c r="B152" s="8">
        <v>42481</v>
      </c>
      <c r="C152" s="1" t="s">
        <v>3</v>
      </c>
      <c r="D152" s="1"/>
      <c r="E152" s="1"/>
      <c r="F152" s="1" t="s">
        <v>7</v>
      </c>
      <c r="G152" s="1">
        <v>5</v>
      </c>
      <c r="H152" s="9">
        <v>5</v>
      </c>
      <c r="I152" s="1"/>
      <c r="J152" s="1"/>
      <c r="K152" s="1"/>
      <c r="L152" s="1">
        <v>11</v>
      </c>
      <c r="M152" s="1"/>
      <c r="N152" s="1"/>
      <c r="O152" s="1"/>
      <c r="P152" s="9"/>
      <c r="Q152" s="9"/>
      <c r="R152" s="1"/>
      <c r="S152" s="9"/>
      <c r="T152" s="1"/>
      <c r="U152" s="1">
        <v>1</v>
      </c>
      <c r="V152" s="1"/>
      <c r="W152" s="1"/>
      <c r="X152" s="7">
        <v>33458.9</v>
      </c>
      <c r="Y152" s="1"/>
      <c r="Z152" s="7"/>
      <c r="AA152" s="1" t="s">
        <v>0</v>
      </c>
      <c r="AB152" s="1"/>
    </row>
    <row r="153" spans="1:28" x14ac:dyDescent="0.25">
      <c r="A153">
        <f t="shared" si="4"/>
        <v>34</v>
      </c>
      <c r="B153" s="8">
        <v>42481</v>
      </c>
      <c r="C153" s="1" t="s">
        <v>3</v>
      </c>
      <c r="D153" s="1"/>
      <c r="E153" s="1"/>
      <c r="F153" s="1" t="s">
        <v>2</v>
      </c>
      <c r="G153" s="1"/>
      <c r="H153" s="1"/>
      <c r="I153" s="1"/>
      <c r="J153" s="1"/>
      <c r="K153" s="1">
        <v>1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7"/>
      <c r="Y153" s="1"/>
      <c r="Z153" s="7"/>
      <c r="AA153" s="1" t="s">
        <v>0</v>
      </c>
      <c r="AB153" s="1"/>
    </row>
    <row r="154" spans="1:28" x14ac:dyDescent="0.25">
      <c r="A154">
        <f t="shared" si="4"/>
        <v>35</v>
      </c>
      <c r="B154" s="8">
        <v>42486</v>
      </c>
      <c r="C154" s="1" t="s">
        <v>19</v>
      </c>
      <c r="D154" s="1"/>
      <c r="E154" s="1"/>
      <c r="F154" s="1" t="s">
        <v>26</v>
      </c>
      <c r="G154" s="1">
        <v>30</v>
      </c>
      <c r="H154" s="9">
        <v>30</v>
      </c>
      <c r="I154" s="1"/>
      <c r="J154" s="1"/>
      <c r="K154" s="1"/>
      <c r="L154" s="1">
        <v>3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21">
        <v>77392.14</v>
      </c>
      <c r="Y154" s="9" t="s">
        <v>160</v>
      </c>
      <c r="Z154" s="7">
        <v>470000</v>
      </c>
      <c r="AA154" s="1" t="s">
        <v>32</v>
      </c>
      <c r="AB154" s="1" t="s">
        <v>34</v>
      </c>
    </row>
    <row r="155" spans="1:28" x14ac:dyDescent="0.25">
      <c r="A155">
        <f t="shared" si="4"/>
        <v>35</v>
      </c>
      <c r="B155" s="8">
        <v>42486</v>
      </c>
      <c r="C155" s="1" t="s">
        <v>19</v>
      </c>
      <c r="D155" s="1"/>
      <c r="E155" s="1"/>
      <c r="F155" s="1" t="s">
        <v>16</v>
      </c>
      <c r="G155" s="1">
        <v>24</v>
      </c>
      <c r="H155" s="1">
        <v>24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7"/>
      <c r="Y155" s="9" t="s">
        <v>160</v>
      </c>
      <c r="Z155" s="7"/>
      <c r="AA155" s="1" t="s">
        <v>32</v>
      </c>
    </row>
    <row r="156" spans="1:28" x14ac:dyDescent="0.25">
      <c r="A156">
        <f t="shared" si="4"/>
        <v>35</v>
      </c>
      <c r="B156" s="8">
        <v>42486</v>
      </c>
      <c r="C156" s="1" t="s">
        <v>19</v>
      </c>
      <c r="D156" s="1"/>
      <c r="E156" s="1"/>
      <c r="F156" s="1" t="s">
        <v>8</v>
      </c>
      <c r="G156" s="1">
        <v>3</v>
      </c>
      <c r="H156" s="1">
        <v>3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7"/>
      <c r="Y156" s="9" t="s">
        <v>160</v>
      </c>
      <c r="Z156" s="7"/>
      <c r="AA156" s="1" t="s">
        <v>32</v>
      </c>
    </row>
    <row r="157" spans="1:28" x14ac:dyDescent="0.25">
      <c r="A157">
        <f t="shared" si="4"/>
        <v>35</v>
      </c>
      <c r="B157" s="8">
        <v>42486</v>
      </c>
      <c r="C157" s="1" t="s">
        <v>19</v>
      </c>
      <c r="D157" s="1"/>
      <c r="E157" s="1"/>
      <c r="F157" s="1" t="s">
        <v>19</v>
      </c>
      <c r="G157" s="1"/>
      <c r="H157" s="1"/>
      <c r="I157" s="1"/>
      <c r="J157" s="1"/>
      <c r="K157" s="1"/>
      <c r="L157" s="1">
        <v>34</v>
      </c>
      <c r="M157" s="1"/>
      <c r="N157" s="1"/>
      <c r="O157" s="1"/>
      <c r="P157" s="1"/>
      <c r="Q157" s="1"/>
      <c r="R157" s="1"/>
      <c r="S157" s="1"/>
      <c r="T157" s="1"/>
      <c r="U157" s="1">
        <v>1</v>
      </c>
      <c r="V157" s="1"/>
      <c r="W157" s="1"/>
      <c r="X157" s="7"/>
      <c r="Y157" s="9" t="s">
        <v>160</v>
      </c>
      <c r="Z157" s="7"/>
      <c r="AA157" s="1" t="s">
        <v>32</v>
      </c>
    </row>
    <row r="158" spans="1:28" x14ac:dyDescent="0.25">
      <c r="A158">
        <f t="shared" si="4"/>
        <v>36</v>
      </c>
      <c r="B158" s="8">
        <v>42487</v>
      </c>
      <c r="C158" s="1" t="s">
        <v>19</v>
      </c>
      <c r="D158" s="1"/>
      <c r="E158" s="1"/>
      <c r="F158" s="1" t="s">
        <v>16</v>
      </c>
      <c r="G158" s="1">
        <v>25</v>
      </c>
      <c r="H158" s="1">
        <v>25</v>
      </c>
      <c r="I158" s="1"/>
      <c r="J158" s="1"/>
      <c r="K158" s="1">
        <v>1</v>
      </c>
      <c r="L158" s="1">
        <v>25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21">
        <v>81087.649999999994</v>
      </c>
      <c r="Y158" s="1" t="s">
        <v>161</v>
      </c>
      <c r="Z158" s="7"/>
      <c r="AA158" s="1" t="s">
        <v>95</v>
      </c>
      <c r="AB158" s="1" t="s">
        <v>162</v>
      </c>
    </row>
    <row r="159" spans="1:28" x14ac:dyDescent="0.25">
      <c r="A159">
        <f t="shared" si="4"/>
        <v>37</v>
      </c>
      <c r="B159" s="23">
        <v>42487</v>
      </c>
      <c r="C159" t="s">
        <v>30</v>
      </c>
      <c r="F159" t="s">
        <v>16</v>
      </c>
      <c r="G159">
        <v>107</v>
      </c>
      <c r="X159" s="21">
        <v>59219.11</v>
      </c>
      <c r="Y159" t="s">
        <v>163</v>
      </c>
      <c r="Z159"/>
      <c r="AA159" t="s">
        <v>95</v>
      </c>
    </row>
    <row r="160" spans="1:28" x14ac:dyDescent="0.25">
      <c r="A160">
        <f t="shared" si="4"/>
        <v>38</v>
      </c>
      <c r="B160" s="8">
        <v>42487</v>
      </c>
      <c r="C160" s="1" t="s">
        <v>23</v>
      </c>
      <c r="D160" s="1" t="s">
        <v>22</v>
      </c>
      <c r="E160" s="1"/>
      <c r="F160" s="1" t="s">
        <v>14</v>
      </c>
      <c r="G160" s="1">
        <v>11</v>
      </c>
      <c r="H160" s="1">
        <f t="shared" ref="H160:H166" si="5">SUM(G160/2)</f>
        <v>5.5</v>
      </c>
      <c r="I160" s="1">
        <f t="shared" ref="I160:I166" si="6">SUM(G160/2)</f>
        <v>5.5</v>
      </c>
      <c r="J160" s="1"/>
      <c r="K160" s="1">
        <v>1</v>
      </c>
      <c r="L160" s="1">
        <v>33</v>
      </c>
      <c r="M160" s="1"/>
      <c r="N160" s="1"/>
      <c r="O160" s="1"/>
      <c r="P160" s="1"/>
      <c r="Q160" s="1"/>
      <c r="R160" s="1"/>
      <c r="S160" s="1"/>
      <c r="T160" s="1"/>
      <c r="U160" s="1">
        <v>1</v>
      </c>
      <c r="V160" s="1"/>
      <c r="W160" s="1"/>
      <c r="X160" s="7">
        <v>155400</v>
      </c>
      <c r="Y160" s="1"/>
      <c r="Z160" s="7">
        <v>135000</v>
      </c>
      <c r="AA160" s="1" t="s">
        <v>0</v>
      </c>
      <c r="AB160" s="1"/>
    </row>
    <row r="161" spans="1:28" x14ac:dyDescent="0.25">
      <c r="A161">
        <f t="shared" si="4"/>
        <v>38</v>
      </c>
      <c r="B161" s="8">
        <v>42487</v>
      </c>
      <c r="C161" s="1" t="s">
        <v>23</v>
      </c>
      <c r="D161" s="1" t="s">
        <v>22</v>
      </c>
      <c r="E161" s="1"/>
      <c r="F161" s="1" t="s">
        <v>16</v>
      </c>
      <c r="G161" s="1">
        <v>6</v>
      </c>
      <c r="H161" s="1">
        <f t="shared" si="5"/>
        <v>3</v>
      </c>
      <c r="I161" s="1">
        <f t="shared" si="6"/>
        <v>3</v>
      </c>
      <c r="J161" s="1"/>
      <c r="K161" s="1"/>
      <c r="L161" s="1">
        <v>17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7">
        <v>13323.64</v>
      </c>
      <c r="Y161" s="1"/>
      <c r="Z161" s="7"/>
      <c r="AA161" s="1" t="s">
        <v>0</v>
      </c>
      <c r="AB161" s="1"/>
    </row>
    <row r="162" spans="1:28" x14ac:dyDescent="0.25">
      <c r="A162">
        <f t="shared" si="4"/>
        <v>38</v>
      </c>
      <c r="B162" s="8">
        <v>42487</v>
      </c>
      <c r="C162" s="1" t="s">
        <v>23</v>
      </c>
      <c r="D162" s="1" t="s">
        <v>22</v>
      </c>
      <c r="E162" s="1"/>
      <c r="F162" s="1" t="s">
        <v>5</v>
      </c>
      <c r="G162" s="1">
        <v>19</v>
      </c>
      <c r="H162" s="9">
        <f t="shared" si="5"/>
        <v>9.5</v>
      </c>
      <c r="I162" s="1">
        <f t="shared" si="6"/>
        <v>9.5</v>
      </c>
      <c r="J162" s="1"/>
      <c r="K162" s="1"/>
      <c r="L162" s="1">
        <v>36</v>
      </c>
      <c r="M162" s="9"/>
      <c r="N162" s="1"/>
      <c r="O162" s="1"/>
      <c r="P162" s="9"/>
      <c r="Q162" s="1"/>
      <c r="R162" s="1"/>
      <c r="S162" s="1"/>
      <c r="T162" s="1"/>
      <c r="U162" s="1"/>
      <c r="V162" s="1"/>
      <c r="W162" s="1"/>
      <c r="X162" s="7">
        <v>98172.5</v>
      </c>
      <c r="Y162" s="1"/>
      <c r="Z162" s="7"/>
      <c r="AA162" s="1" t="s">
        <v>0</v>
      </c>
      <c r="AB162" s="1"/>
    </row>
    <row r="163" spans="1:28" x14ac:dyDescent="0.25">
      <c r="A163">
        <f t="shared" si="4"/>
        <v>38</v>
      </c>
      <c r="B163" s="8">
        <v>42487</v>
      </c>
      <c r="C163" s="1" t="s">
        <v>23</v>
      </c>
      <c r="D163" s="1" t="s">
        <v>22</v>
      </c>
      <c r="E163" s="1"/>
      <c r="F163" s="1" t="s">
        <v>7</v>
      </c>
      <c r="G163" s="1">
        <v>3</v>
      </c>
      <c r="H163" s="9">
        <f t="shared" si="5"/>
        <v>1.5</v>
      </c>
      <c r="I163" s="1">
        <f t="shared" si="6"/>
        <v>1.5</v>
      </c>
      <c r="J163" s="1"/>
      <c r="K163" s="1"/>
      <c r="L163" s="1">
        <v>8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7">
        <v>65660.55</v>
      </c>
      <c r="Y163" s="1"/>
      <c r="Z163" s="7"/>
      <c r="AA163" s="1" t="s">
        <v>0</v>
      </c>
      <c r="AB163" s="1"/>
    </row>
    <row r="164" spans="1:28" x14ac:dyDescent="0.25">
      <c r="A164">
        <f t="shared" si="4"/>
        <v>38</v>
      </c>
      <c r="B164" s="8">
        <v>42487</v>
      </c>
      <c r="C164" s="1" t="s">
        <v>23</v>
      </c>
      <c r="D164" s="1" t="s">
        <v>22</v>
      </c>
      <c r="E164" s="1"/>
      <c r="F164" s="1" t="s">
        <v>24</v>
      </c>
      <c r="G164" s="1">
        <v>1</v>
      </c>
      <c r="H164" s="9">
        <f t="shared" si="5"/>
        <v>0.5</v>
      </c>
      <c r="I164" s="1">
        <f t="shared" si="6"/>
        <v>0.5</v>
      </c>
      <c r="J164" s="1"/>
      <c r="K164" s="1"/>
      <c r="L164" s="1">
        <v>3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7"/>
      <c r="Y164" s="1"/>
      <c r="Z164" s="7"/>
      <c r="AA164" s="1" t="s">
        <v>0</v>
      </c>
      <c r="AB164" s="1"/>
    </row>
    <row r="165" spans="1:28" x14ac:dyDescent="0.25">
      <c r="A165">
        <f t="shared" si="4"/>
        <v>39</v>
      </c>
      <c r="B165" s="8">
        <v>42487</v>
      </c>
      <c r="C165" s="1" t="s">
        <v>122</v>
      </c>
      <c r="D165" s="1" t="s">
        <v>121</v>
      </c>
      <c r="E165" s="1"/>
      <c r="F165" s="1" t="s">
        <v>42</v>
      </c>
      <c r="G165" s="1">
        <v>54</v>
      </c>
      <c r="H165" s="1">
        <f t="shared" si="5"/>
        <v>27</v>
      </c>
      <c r="I165" s="1">
        <f t="shared" si="6"/>
        <v>27</v>
      </c>
      <c r="J165" s="1"/>
      <c r="K165" s="1"/>
      <c r="L165" s="1">
        <v>126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7">
        <v>500208</v>
      </c>
      <c r="Y165" s="1"/>
      <c r="Z165" s="7"/>
      <c r="AA165" s="1" t="s">
        <v>0</v>
      </c>
      <c r="AB165" s="1"/>
    </row>
    <row r="166" spans="1:28" x14ac:dyDescent="0.25">
      <c r="A166">
        <f t="shared" si="4"/>
        <v>40</v>
      </c>
      <c r="B166" s="8">
        <v>42488</v>
      </c>
      <c r="C166" s="1" t="s">
        <v>122</v>
      </c>
      <c r="D166" s="1" t="s">
        <v>121</v>
      </c>
      <c r="E166" s="1"/>
      <c r="F166" s="1" t="s">
        <v>13</v>
      </c>
      <c r="G166" s="1">
        <v>1</v>
      </c>
      <c r="H166" s="1">
        <f t="shared" si="5"/>
        <v>0.5</v>
      </c>
      <c r="I166" s="1">
        <f t="shared" si="6"/>
        <v>0.5</v>
      </c>
      <c r="J166" s="1"/>
      <c r="K166" s="1"/>
      <c r="L166" s="1">
        <v>3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7">
        <v>9608.6</v>
      </c>
      <c r="Y166" s="1"/>
      <c r="Z166" s="7"/>
      <c r="AA166" s="1" t="s">
        <v>0</v>
      </c>
      <c r="AB166" s="1"/>
    </row>
    <row r="167" spans="1:28" x14ac:dyDescent="0.25">
      <c r="A167">
        <f t="shared" si="4"/>
        <v>41</v>
      </c>
      <c r="B167" s="8">
        <v>42487</v>
      </c>
      <c r="C167" s="1" t="s">
        <v>30</v>
      </c>
      <c r="D167" s="1"/>
      <c r="E167" s="1"/>
      <c r="F167" s="1" t="s">
        <v>16</v>
      </c>
      <c r="G167" s="1">
        <v>107</v>
      </c>
      <c r="H167" s="1">
        <v>107</v>
      </c>
      <c r="I167" s="1"/>
      <c r="J167" s="1"/>
      <c r="K167" s="1"/>
      <c r="L167" s="1">
        <v>40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7"/>
      <c r="Y167" s="1"/>
      <c r="Z167" s="7"/>
      <c r="AA167" s="1" t="s">
        <v>0</v>
      </c>
      <c r="AB167" s="1"/>
    </row>
    <row r="168" spans="1:28" x14ac:dyDescent="0.25">
      <c r="A168">
        <f t="shared" si="4"/>
        <v>42</v>
      </c>
      <c r="B168" s="8">
        <v>42487</v>
      </c>
      <c r="C168" s="1" t="s">
        <v>19</v>
      </c>
      <c r="D168" s="1"/>
      <c r="E168" s="1"/>
      <c r="F168" s="1" t="s">
        <v>16</v>
      </c>
      <c r="G168" s="1">
        <v>25</v>
      </c>
      <c r="H168" s="1">
        <v>25</v>
      </c>
      <c r="I168" s="1"/>
      <c r="J168" s="1"/>
      <c r="K168" s="1"/>
      <c r="L168" s="1">
        <v>25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7">
        <v>81087.649999999994</v>
      </c>
      <c r="Y168" s="1"/>
      <c r="Z168" s="7"/>
      <c r="AA168" s="1" t="s">
        <v>0</v>
      </c>
      <c r="AB168" s="1"/>
    </row>
    <row r="169" spans="1:28" x14ac:dyDescent="0.25">
      <c r="A169">
        <f t="shared" si="4"/>
        <v>42</v>
      </c>
      <c r="B169" s="8">
        <v>42487</v>
      </c>
      <c r="C169" s="1" t="s">
        <v>19</v>
      </c>
      <c r="D169" s="1"/>
      <c r="E169" s="1"/>
      <c r="F169" s="1" t="s">
        <v>2</v>
      </c>
      <c r="G169" s="1"/>
      <c r="H169" s="9"/>
      <c r="I169" s="1"/>
      <c r="J169" s="1"/>
      <c r="K169" s="1">
        <v>1</v>
      </c>
      <c r="L169" s="1"/>
      <c r="M169" s="1"/>
      <c r="N169" s="1"/>
      <c r="O169" s="1"/>
      <c r="P169" s="9"/>
      <c r="Q169" s="9"/>
      <c r="R169" s="1"/>
      <c r="S169" s="1"/>
      <c r="T169" s="1"/>
      <c r="U169" s="1"/>
      <c r="V169" s="1"/>
      <c r="W169" s="1"/>
      <c r="X169" s="7"/>
      <c r="Y169" s="1"/>
      <c r="Z169" s="7"/>
      <c r="AA169" s="1" t="s">
        <v>0</v>
      </c>
      <c r="AB169" s="1"/>
    </row>
    <row r="170" spans="1:28" x14ac:dyDescent="0.25">
      <c r="A170">
        <f t="shared" si="4"/>
        <v>43</v>
      </c>
      <c r="B170" s="8">
        <v>42487</v>
      </c>
      <c r="C170" s="1" t="s">
        <v>23</v>
      </c>
      <c r="D170" s="1" t="s">
        <v>22</v>
      </c>
      <c r="E170" s="1"/>
      <c r="F170" s="1" t="s">
        <v>14</v>
      </c>
      <c r="G170" s="1">
        <v>11</v>
      </c>
      <c r="H170" s="9">
        <f t="shared" ref="H170:H177" si="7">SUM(G170/2)</f>
        <v>5.5</v>
      </c>
      <c r="I170" s="1">
        <f t="shared" ref="I170:I177" si="8">SUM(G170/2)</f>
        <v>5.5</v>
      </c>
      <c r="J170" s="1"/>
      <c r="K170" s="1"/>
      <c r="L170" s="1">
        <v>33</v>
      </c>
      <c r="M170" s="1"/>
      <c r="N170" s="1"/>
      <c r="O170" s="1"/>
      <c r="P170" s="1"/>
      <c r="Q170" s="1"/>
      <c r="R170" s="1"/>
      <c r="S170" s="1"/>
      <c r="T170" s="1"/>
      <c r="U170" s="1">
        <v>1</v>
      </c>
      <c r="V170" s="1"/>
      <c r="W170" s="1"/>
      <c r="X170" s="7">
        <v>303397.09000000003</v>
      </c>
      <c r="Y170" s="1"/>
      <c r="Z170" s="7"/>
      <c r="AA170" s="1" t="s">
        <v>0</v>
      </c>
      <c r="AB170" s="1"/>
    </row>
    <row r="171" spans="1:28" x14ac:dyDescent="0.25">
      <c r="A171">
        <f t="shared" si="4"/>
        <v>43</v>
      </c>
      <c r="B171" s="8">
        <v>42487</v>
      </c>
      <c r="C171" s="1" t="s">
        <v>23</v>
      </c>
      <c r="D171" s="1" t="s">
        <v>22</v>
      </c>
      <c r="E171" s="1"/>
      <c r="F171" s="1" t="s">
        <v>16</v>
      </c>
      <c r="G171" s="1">
        <v>6</v>
      </c>
      <c r="H171" s="9">
        <f t="shared" si="7"/>
        <v>3</v>
      </c>
      <c r="I171" s="1">
        <f t="shared" si="8"/>
        <v>3</v>
      </c>
      <c r="J171" s="1"/>
      <c r="K171" s="1"/>
      <c r="L171" s="1">
        <v>17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7"/>
      <c r="Y171" s="1"/>
      <c r="Z171" s="7"/>
      <c r="AA171" s="1" t="s">
        <v>0</v>
      </c>
      <c r="AB171" s="1"/>
    </row>
    <row r="172" spans="1:28" x14ac:dyDescent="0.25">
      <c r="A172">
        <f t="shared" si="4"/>
        <v>43</v>
      </c>
      <c r="B172" s="8">
        <v>42487</v>
      </c>
      <c r="C172" s="1" t="s">
        <v>23</v>
      </c>
      <c r="D172" s="1" t="s">
        <v>22</v>
      </c>
      <c r="E172" s="1"/>
      <c r="F172" s="1" t="s">
        <v>24</v>
      </c>
      <c r="G172" s="1">
        <v>1</v>
      </c>
      <c r="H172" s="1">
        <f t="shared" si="7"/>
        <v>0.5</v>
      </c>
      <c r="I172" s="1">
        <f t="shared" si="8"/>
        <v>0.5</v>
      </c>
      <c r="J172" s="1"/>
      <c r="K172" s="1"/>
      <c r="L172" s="1">
        <v>3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7"/>
      <c r="Y172" s="1"/>
      <c r="Z172" s="7"/>
      <c r="AA172" s="1" t="s">
        <v>0</v>
      </c>
      <c r="AB172" s="1"/>
    </row>
    <row r="173" spans="1:28" x14ac:dyDescent="0.25">
      <c r="A173">
        <f t="shared" si="4"/>
        <v>43</v>
      </c>
      <c r="B173" s="8">
        <v>42487</v>
      </c>
      <c r="C173" s="1" t="s">
        <v>23</v>
      </c>
      <c r="D173" s="1" t="s">
        <v>22</v>
      </c>
      <c r="E173" s="1"/>
      <c r="F173" s="1" t="s">
        <v>5</v>
      </c>
      <c r="G173" s="1">
        <v>19</v>
      </c>
      <c r="H173" s="1">
        <f t="shared" si="7"/>
        <v>9.5</v>
      </c>
      <c r="I173" s="1">
        <f t="shared" si="8"/>
        <v>9.5</v>
      </c>
      <c r="J173" s="1"/>
      <c r="K173" s="1"/>
      <c r="L173" s="1">
        <v>36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7"/>
      <c r="Y173" s="1"/>
      <c r="Z173" s="7"/>
      <c r="AA173" s="1" t="s">
        <v>0</v>
      </c>
      <c r="AB173" s="1"/>
    </row>
    <row r="174" spans="1:28" x14ac:dyDescent="0.25">
      <c r="A174">
        <f t="shared" si="4"/>
        <v>43</v>
      </c>
      <c r="B174" s="8">
        <v>42487</v>
      </c>
      <c r="C174" s="1" t="s">
        <v>23</v>
      </c>
      <c r="D174" s="1" t="s">
        <v>22</v>
      </c>
      <c r="E174" s="1"/>
      <c r="F174" s="1" t="s">
        <v>7</v>
      </c>
      <c r="G174" s="1">
        <v>3</v>
      </c>
      <c r="H174" s="9">
        <f t="shared" si="7"/>
        <v>1.5</v>
      </c>
      <c r="I174" s="1">
        <f t="shared" si="8"/>
        <v>1.5</v>
      </c>
      <c r="J174" s="1"/>
      <c r="K174" s="1"/>
      <c r="L174" s="1">
        <v>8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7"/>
      <c r="Y174" s="1"/>
      <c r="Z174" s="7"/>
      <c r="AA174" s="1" t="s">
        <v>0</v>
      </c>
      <c r="AB174" s="1"/>
    </row>
    <row r="175" spans="1:28" x14ac:dyDescent="0.25">
      <c r="A175">
        <f t="shared" si="4"/>
        <v>43</v>
      </c>
      <c r="B175" s="8">
        <v>42487</v>
      </c>
      <c r="C175" s="1" t="s">
        <v>23</v>
      </c>
      <c r="D175" s="1" t="s">
        <v>22</v>
      </c>
      <c r="E175" s="1"/>
      <c r="F175" s="1" t="s">
        <v>2</v>
      </c>
      <c r="G175" s="1"/>
      <c r="H175" s="9">
        <f t="shared" si="7"/>
        <v>0</v>
      </c>
      <c r="I175" s="1">
        <f t="shared" si="8"/>
        <v>0</v>
      </c>
      <c r="J175" s="1"/>
      <c r="K175" s="1">
        <v>1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7"/>
      <c r="Y175" s="1"/>
      <c r="Z175" s="7"/>
      <c r="AA175" s="1" t="s">
        <v>0</v>
      </c>
      <c r="AB175" s="1"/>
    </row>
    <row r="176" spans="1:28" x14ac:dyDescent="0.25">
      <c r="A176">
        <f t="shared" si="4"/>
        <v>44</v>
      </c>
      <c r="B176" s="8">
        <v>42487</v>
      </c>
      <c r="C176" s="1" t="s">
        <v>122</v>
      </c>
      <c r="D176" s="1" t="s">
        <v>121</v>
      </c>
      <c r="E176" s="1"/>
      <c r="F176" s="1" t="s">
        <v>42</v>
      </c>
      <c r="G176" s="1">
        <v>54</v>
      </c>
      <c r="H176" s="9">
        <f t="shared" si="7"/>
        <v>27</v>
      </c>
      <c r="I176" s="1">
        <f t="shared" si="8"/>
        <v>27</v>
      </c>
      <c r="J176" s="1"/>
      <c r="K176" s="1"/>
      <c r="L176" s="1">
        <v>126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7">
        <v>556162.23</v>
      </c>
      <c r="Y176" s="1"/>
      <c r="Z176" s="7"/>
      <c r="AA176" s="1" t="s">
        <v>0</v>
      </c>
      <c r="AB176" s="1"/>
    </row>
    <row r="177" spans="1:28" x14ac:dyDescent="0.25">
      <c r="A177">
        <f t="shared" si="4"/>
        <v>44</v>
      </c>
      <c r="B177" s="8">
        <v>42487</v>
      </c>
      <c r="C177" s="1" t="s">
        <v>122</v>
      </c>
      <c r="D177" s="1" t="s">
        <v>121</v>
      </c>
      <c r="E177" s="1"/>
      <c r="F177" s="1" t="s">
        <v>13</v>
      </c>
      <c r="G177" s="1">
        <v>1</v>
      </c>
      <c r="H177" s="1">
        <f t="shared" si="7"/>
        <v>0.5</v>
      </c>
      <c r="I177" s="1">
        <f t="shared" si="8"/>
        <v>0.5</v>
      </c>
      <c r="J177" s="1"/>
      <c r="K177" s="1"/>
      <c r="L177" s="1">
        <v>3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7"/>
      <c r="Y177" s="1"/>
      <c r="Z177" s="7"/>
      <c r="AA177" s="1" t="s">
        <v>0</v>
      </c>
      <c r="AB177" s="1"/>
    </row>
    <row r="178" spans="1:28" x14ac:dyDescent="0.25">
      <c r="A178">
        <f t="shared" si="4"/>
        <v>45</v>
      </c>
      <c r="B178" s="23">
        <v>42493</v>
      </c>
      <c r="C178" t="s">
        <v>18</v>
      </c>
      <c r="F178" t="s">
        <v>16</v>
      </c>
      <c r="G178">
        <v>107</v>
      </c>
      <c r="X178" s="21">
        <v>58219.11</v>
      </c>
      <c r="Y178" t="s">
        <v>164</v>
      </c>
      <c r="Z178"/>
      <c r="AA178" t="s">
        <v>95</v>
      </c>
    </row>
    <row r="179" spans="1:28" x14ac:dyDescent="0.25">
      <c r="A179">
        <f t="shared" si="4"/>
        <v>46</v>
      </c>
      <c r="B179" s="8">
        <v>42495</v>
      </c>
      <c r="C179" s="1" t="s">
        <v>3</v>
      </c>
      <c r="D179" s="1"/>
      <c r="E179" s="1"/>
      <c r="F179" s="1" t="s">
        <v>9</v>
      </c>
      <c r="G179" s="1">
        <v>20</v>
      </c>
      <c r="H179" s="1">
        <v>20</v>
      </c>
      <c r="I179" s="1"/>
      <c r="J179" s="1"/>
      <c r="K179" s="1"/>
      <c r="L179" s="1">
        <v>85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7">
        <v>243704.55</v>
      </c>
      <c r="Y179" s="1"/>
      <c r="Z179" s="7"/>
      <c r="AA179" s="1" t="s">
        <v>0</v>
      </c>
      <c r="AB179" s="1"/>
    </row>
    <row r="180" spans="1:28" x14ac:dyDescent="0.25">
      <c r="A180">
        <f t="shared" si="4"/>
        <v>46</v>
      </c>
      <c r="B180" s="8">
        <v>42495</v>
      </c>
      <c r="C180" s="1" t="s">
        <v>3</v>
      </c>
      <c r="D180" s="1"/>
      <c r="E180" s="1"/>
      <c r="F180" s="1" t="s">
        <v>5</v>
      </c>
      <c r="G180" s="1">
        <v>6</v>
      </c>
      <c r="H180" s="9">
        <v>6</v>
      </c>
      <c r="I180" s="1"/>
      <c r="J180" s="1"/>
      <c r="K180" s="1"/>
      <c r="L180" s="1">
        <v>22</v>
      </c>
      <c r="M180" s="9"/>
      <c r="N180" s="1"/>
      <c r="O180" s="1"/>
      <c r="P180" s="9"/>
      <c r="Q180" s="1"/>
      <c r="R180" s="1"/>
      <c r="S180" s="1"/>
      <c r="T180" s="1"/>
      <c r="U180" s="1"/>
      <c r="V180" s="1"/>
      <c r="W180" s="1"/>
      <c r="X180" s="7"/>
      <c r="Y180" s="1"/>
      <c r="Z180" s="7"/>
      <c r="AA180" s="1" t="s">
        <v>0</v>
      </c>
      <c r="AB180" s="1"/>
    </row>
    <row r="181" spans="1:28" x14ac:dyDescent="0.25">
      <c r="A181">
        <f t="shared" si="4"/>
        <v>46</v>
      </c>
      <c r="B181" s="8">
        <v>42495</v>
      </c>
      <c r="C181" s="1" t="s">
        <v>3</v>
      </c>
      <c r="D181" s="1"/>
      <c r="E181" s="1"/>
      <c r="F181" s="1" t="s">
        <v>7</v>
      </c>
      <c r="G181" s="1">
        <v>3</v>
      </c>
      <c r="H181" s="1">
        <v>3</v>
      </c>
      <c r="I181" s="1"/>
      <c r="J181" s="1"/>
      <c r="K181" s="1"/>
      <c r="L181" s="1">
        <v>7</v>
      </c>
      <c r="M181" s="1"/>
      <c r="N181" s="1"/>
      <c r="O181" s="1"/>
      <c r="P181" s="1"/>
      <c r="Q181" s="1"/>
      <c r="R181" s="1"/>
      <c r="S181" s="1"/>
      <c r="T181" s="1"/>
      <c r="U181" s="1">
        <v>1</v>
      </c>
      <c r="V181" s="1"/>
      <c r="W181" s="1"/>
      <c r="X181" s="7"/>
      <c r="Y181" s="1"/>
      <c r="Z181" s="7"/>
      <c r="AA181" s="1" t="s">
        <v>0</v>
      </c>
      <c r="AB181" s="1"/>
    </row>
    <row r="182" spans="1:28" x14ac:dyDescent="0.25">
      <c r="A182">
        <f t="shared" si="4"/>
        <v>47</v>
      </c>
      <c r="B182" s="8">
        <v>42500</v>
      </c>
      <c r="C182" s="1" t="s">
        <v>30</v>
      </c>
      <c r="D182" s="1"/>
      <c r="E182" s="1"/>
      <c r="F182" s="1" t="s">
        <v>16</v>
      </c>
      <c r="G182" s="1">
        <v>50</v>
      </c>
      <c r="H182" s="1">
        <v>50</v>
      </c>
      <c r="I182" s="1"/>
      <c r="J182" s="1"/>
      <c r="K182" s="1"/>
      <c r="L182" s="1">
        <v>27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7"/>
      <c r="Y182" s="1"/>
      <c r="Z182" s="7"/>
      <c r="AA182" s="1" t="s">
        <v>0</v>
      </c>
      <c r="AB182" s="1"/>
    </row>
    <row r="183" spans="1:28" x14ac:dyDescent="0.25">
      <c r="A183">
        <f t="shared" si="4"/>
        <v>47</v>
      </c>
      <c r="B183" s="8">
        <v>42500</v>
      </c>
      <c r="C183" s="1" t="s">
        <v>30</v>
      </c>
      <c r="D183" s="1"/>
      <c r="E183" s="1"/>
      <c r="F183" s="1" t="s">
        <v>5</v>
      </c>
      <c r="G183" s="1">
        <v>2</v>
      </c>
      <c r="H183" s="9">
        <v>2</v>
      </c>
      <c r="I183" s="1"/>
      <c r="J183" s="1"/>
      <c r="K183" s="1"/>
      <c r="L183" s="1">
        <v>6</v>
      </c>
      <c r="M183" s="9"/>
      <c r="N183" s="1"/>
      <c r="O183" s="1"/>
      <c r="P183" s="9"/>
      <c r="Q183" s="1"/>
      <c r="R183" s="1"/>
      <c r="S183" s="9"/>
      <c r="T183" s="1"/>
      <c r="U183" s="1"/>
      <c r="V183" s="1"/>
      <c r="W183" s="1"/>
      <c r="X183" s="7"/>
      <c r="Y183" s="1"/>
      <c r="Z183" s="7"/>
      <c r="AA183" s="1" t="s">
        <v>0</v>
      </c>
      <c r="AB183" s="1"/>
    </row>
    <row r="184" spans="1:28" x14ac:dyDescent="0.25">
      <c r="A184">
        <f t="shared" si="4"/>
        <v>47</v>
      </c>
      <c r="B184" s="8">
        <v>42500</v>
      </c>
      <c r="C184" s="1" t="s">
        <v>30</v>
      </c>
      <c r="D184" s="1"/>
      <c r="E184" s="1"/>
      <c r="F184" s="1" t="s">
        <v>2</v>
      </c>
      <c r="G184" s="1"/>
      <c r="H184" s="1"/>
      <c r="I184" s="1"/>
      <c r="J184" s="1"/>
      <c r="K184" s="1">
        <v>1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7"/>
      <c r="Y184" s="1"/>
      <c r="Z184" s="7"/>
      <c r="AA184" s="1" t="s">
        <v>0</v>
      </c>
      <c r="AB184" s="1"/>
    </row>
    <row r="185" spans="1:28" x14ac:dyDescent="0.25">
      <c r="A185">
        <f t="shared" si="4"/>
        <v>48</v>
      </c>
      <c r="B185" s="8">
        <v>42501</v>
      </c>
      <c r="C185" s="1" t="s">
        <v>11</v>
      </c>
      <c r="D185" s="1"/>
      <c r="E185" s="1"/>
      <c r="F185" s="1" t="s">
        <v>14</v>
      </c>
      <c r="G185" s="1">
        <v>11</v>
      </c>
      <c r="H185" s="9">
        <v>11</v>
      </c>
      <c r="I185" s="1"/>
      <c r="J185" s="1"/>
      <c r="K185" s="1"/>
      <c r="L185" s="1">
        <v>31</v>
      </c>
      <c r="M185" s="9"/>
      <c r="N185" s="1"/>
      <c r="O185" s="1"/>
      <c r="P185" s="9"/>
      <c r="Q185" s="1"/>
      <c r="R185" s="1"/>
      <c r="S185" s="9"/>
      <c r="T185" s="1"/>
      <c r="U185" s="1">
        <v>1</v>
      </c>
      <c r="V185" s="1"/>
      <c r="W185" s="1"/>
      <c r="X185" s="7"/>
      <c r="Y185" s="1"/>
      <c r="Z185" s="7"/>
      <c r="AA185" s="1" t="s">
        <v>0</v>
      </c>
      <c r="AB185" s="1"/>
    </row>
    <row r="186" spans="1:28" x14ac:dyDescent="0.25">
      <c r="A186">
        <f t="shared" si="4"/>
        <v>48</v>
      </c>
      <c r="B186" s="8">
        <v>42501</v>
      </c>
      <c r="C186" s="1" t="s">
        <v>11</v>
      </c>
      <c r="D186" s="1"/>
      <c r="E186" s="1"/>
      <c r="F186" s="1" t="s">
        <v>16</v>
      </c>
      <c r="G186" s="1">
        <v>46</v>
      </c>
      <c r="H186" s="1">
        <v>46</v>
      </c>
      <c r="I186" s="1"/>
      <c r="J186" s="1"/>
      <c r="K186" s="1"/>
      <c r="L186" s="1">
        <v>29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7"/>
      <c r="Y186" s="1"/>
      <c r="Z186" s="7"/>
      <c r="AA186" s="1" t="s">
        <v>0</v>
      </c>
      <c r="AB186" s="1"/>
    </row>
    <row r="187" spans="1:28" x14ac:dyDescent="0.25">
      <c r="A187">
        <f t="shared" si="4"/>
        <v>48</v>
      </c>
      <c r="B187" s="8">
        <v>42501</v>
      </c>
      <c r="C187" s="1" t="s">
        <v>11</v>
      </c>
      <c r="D187" s="1"/>
      <c r="E187" s="1"/>
      <c r="F187" s="1" t="s">
        <v>13</v>
      </c>
      <c r="G187" s="1">
        <v>2</v>
      </c>
      <c r="H187" s="9">
        <v>2</v>
      </c>
      <c r="I187" s="1"/>
      <c r="J187" s="1"/>
      <c r="K187" s="1"/>
      <c r="L187" s="1">
        <v>5</v>
      </c>
      <c r="M187" s="9"/>
      <c r="N187" s="1"/>
      <c r="O187" s="1"/>
      <c r="P187" s="9"/>
      <c r="Q187" s="1"/>
      <c r="R187" s="1"/>
      <c r="S187" s="1"/>
      <c r="T187" s="1"/>
      <c r="U187" s="1"/>
      <c r="V187" s="1"/>
      <c r="W187" s="1"/>
      <c r="X187" s="7"/>
      <c r="Y187" s="1"/>
      <c r="Z187" s="7"/>
      <c r="AA187" s="1" t="s">
        <v>0</v>
      </c>
      <c r="AB187" s="1"/>
    </row>
    <row r="188" spans="1:28" x14ac:dyDescent="0.25">
      <c r="A188">
        <f t="shared" si="4"/>
        <v>49</v>
      </c>
      <c r="B188" s="8">
        <v>42501</v>
      </c>
      <c r="C188" s="1" t="s">
        <v>47</v>
      </c>
      <c r="D188" s="1"/>
      <c r="E188" s="1"/>
      <c r="F188" s="1" t="s">
        <v>24</v>
      </c>
      <c r="G188" s="1">
        <v>22</v>
      </c>
      <c r="H188" s="1">
        <v>22</v>
      </c>
      <c r="I188" s="1"/>
      <c r="J188" s="1"/>
      <c r="K188" s="1"/>
      <c r="L188" s="1">
        <v>54</v>
      </c>
      <c r="M188" s="1"/>
      <c r="N188" s="1"/>
      <c r="O188" s="1"/>
      <c r="P188" s="1"/>
      <c r="Q188" s="1"/>
      <c r="R188" s="1"/>
      <c r="S188" s="1"/>
      <c r="T188" s="1"/>
      <c r="U188" s="1">
        <v>1</v>
      </c>
      <c r="V188" s="1"/>
      <c r="W188" s="1"/>
      <c r="X188" s="7">
        <v>234850.31</v>
      </c>
      <c r="Y188" s="1"/>
      <c r="Z188" s="7"/>
      <c r="AA188" s="1" t="s">
        <v>0</v>
      </c>
      <c r="AB188" s="1"/>
    </row>
    <row r="189" spans="1:28" x14ac:dyDescent="0.25">
      <c r="A189">
        <f t="shared" si="4"/>
        <v>49</v>
      </c>
      <c r="B189" s="8">
        <v>42501</v>
      </c>
      <c r="C189" s="1" t="s">
        <v>47</v>
      </c>
      <c r="D189" s="1"/>
      <c r="E189" s="1"/>
      <c r="F189" s="1" t="s">
        <v>14</v>
      </c>
      <c r="G189" s="1">
        <v>1</v>
      </c>
      <c r="H189" s="1">
        <v>1</v>
      </c>
      <c r="I189" s="1"/>
      <c r="J189" s="1"/>
      <c r="K189" s="1"/>
      <c r="L189" s="1">
        <v>7</v>
      </c>
      <c r="M189" s="1"/>
      <c r="N189" s="1"/>
      <c r="O189" s="1"/>
      <c r="P189" s="1"/>
      <c r="Q189" s="1"/>
      <c r="R189" s="1"/>
      <c r="S189" s="1"/>
      <c r="T189" s="9"/>
      <c r="U189" s="9">
        <v>1</v>
      </c>
      <c r="V189" s="1"/>
      <c r="W189" s="1"/>
      <c r="X189" s="7"/>
      <c r="Y189" s="1"/>
      <c r="Z189" s="7"/>
      <c r="AA189" s="1" t="s">
        <v>0</v>
      </c>
      <c r="AB189" s="1"/>
    </row>
    <row r="190" spans="1:28" x14ac:dyDescent="0.25">
      <c r="A190">
        <f t="shared" si="4"/>
        <v>49</v>
      </c>
      <c r="B190" s="8">
        <v>42501</v>
      </c>
      <c r="C190" s="1" t="s">
        <v>47</v>
      </c>
      <c r="D190" s="1"/>
      <c r="E190" s="1"/>
      <c r="F190" s="1" t="s">
        <v>13</v>
      </c>
      <c r="G190" s="1">
        <v>12</v>
      </c>
      <c r="H190" s="9">
        <v>12</v>
      </c>
      <c r="I190" s="1"/>
      <c r="J190" s="1"/>
      <c r="K190" s="1"/>
      <c r="L190" s="1">
        <v>27</v>
      </c>
      <c r="M190" s="1"/>
      <c r="N190" s="1"/>
      <c r="O190" s="1"/>
      <c r="P190" s="9"/>
      <c r="Q190" s="1"/>
      <c r="R190" s="1"/>
      <c r="S190" s="1"/>
      <c r="T190" s="1"/>
      <c r="U190" s="1"/>
      <c r="V190" s="1"/>
      <c r="W190" s="1"/>
      <c r="X190" s="7"/>
      <c r="Y190" s="1"/>
      <c r="Z190" s="7"/>
      <c r="AA190" s="1" t="s">
        <v>0</v>
      </c>
      <c r="AB190" s="1"/>
    </row>
    <row r="191" spans="1:28" x14ac:dyDescent="0.25">
      <c r="A191">
        <f t="shared" si="4"/>
        <v>49</v>
      </c>
      <c r="B191" s="8">
        <v>42501</v>
      </c>
      <c r="C191" s="1" t="s">
        <v>47</v>
      </c>
      <c r="D191" s="1"/>
      <c r="E191" s="1"/>
      <c r="F191" s="1" t="s">
        <v>16</v>
      </c>
      <c r="G191" s="1">
        <v>8</v>
      </c>
      <c r="H191" s="9">
        <v>8</v>
      </c>
      <c r="I191" s="1"/>
      <c r="J191" s="1"/>
      <c r="K191" s="1"/>
      <c r="L191" s="1">
        <v>20</v>
      </c>
      <c r="M191" s="1"/>
      <c r="N191" s="1"/>
      <c r="O191" s="1"/>
      <c r="P191" s="9"/>
      <c r="Q191" s="1"/>
      <c r="R191" s="1"/>
      <c r="S191" s="1"/>
      <c r="T191" s="1"/>
      <c r="U191" s="1"/>
      <c r="V191" s="1"/>
      <c r="W191" s="1"/>
      <c r="X191" s="7"/>
      <c r="Y191" s="1"/>
      <c r="Z191" s="7"/>
      <c r="AA191" s="1" t="s">
        <v>0</v>
      </c>
      <c r="AB191" s="1"/>
    </row>
    <row r="192" spans="1:28" x14ac:dyDescent="0.25">
      <c r="A192">
        <f t="shared" si="4"/>
        <v>49</v>
      </c>
      <c r="B192" s="8">
        <v>42501</v>
      </c>
      <c r="C192" s="1" t="s">
        <v>47</v>
      </c>
      <c r="D192" s="1"/>
      <c r="E192" s="1"/>
      <c r="F192" s="1" t="s">
        <v>2</v>
      </c>
      <c r="G192" s="1"/>
      <c r="H192" s="9"/>
      <c r="I192" s="1"/>
      <c r="J192" s="1"/>
      <c r="K192" s="1">
        <v>2</v>
      </c>
      <c r="L192" s="1"/>
      <c r="M192" s="1"/>
      <c r="N192" s="1"/>
      <c r="O192" s="1"/>
      <c r="P192" s="9"/>
      <c r="Q192" s="1"/>
      <c r="R192" s="1"/>
      <c r="S192" s="1"/>
      <c r="T192" s="1"/>
      <c r="U192" s="1"/>
      <c r="V192" s="1"/>
      <c r="W192" s="1"/>
      <c r="X192" s="7"/>
      <c r="Y192" s="1"/>
      <c r="Z192" s="7"/>
      <c r="AA192" s="1" t="s">
        <v>0</v>
      </c>
      <c r="AB192" s="1"/>
    </row>
    <row r="193" spans="1:28" x14ac:dyDescent="0.25">
      <c r="A193">
        <f t="shared" si="4"/>
        <v>50</v>
      </c>
      <c r="B193" s="8">
        <v>42507</v>
      </c>
      <c r="C193" s="1" t="s">
        <v>11</v>
      </c>
      <c r="D193" s="1"/>
      <c r="E193" s="1"/>
      <c r="F193" s="1" t="s">
        <v>16</v>
      </c>
      <c r="G193" s="1">
        <v>53</v>
      </c>
      <c r="H193" s="1">
        <v>53</v>
      </c>
      <c r="I193" s="1"/>
      <c r="J193" s="1"/>
      <c r="K193" s="1"/>
      <c r="L193" s="1">
        <v>30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7">
        <v>98258.51</v>
      </c>
      <c r="Y193" s="1"/>
      <c r="Z193" s="7"/>
      <c r="AA193" s="1" t="s">
        <v>0</v>
      </c>
      <c r="AB193" s="1"/>
    </row>
    <row r="194" spans="1:28" x14ac:dyDescent="0.25">
      <c r="A194">
        <f t="shared" si="4"/>
        <v>50</v>
      </c>
      <c r="B194" s="8">
        <v>42507</v>
      </c>
      <c r="C194" s="1" t="s">
        <v>11</v>
      </c>
      <c r="D194" s="1"/>
      <c r="E194" s="1"/>
      <c r="F194" s="1" t="s">
        <v>5</v>
      </c>
      <c r="G194" s="1">
        <v>4</v>
      </c>
      <c r="H194" s="9">
        <v>4</v>
      </c>
      <c r="I194" s="1"/>
      <c r="J194" s="1"/>
      <c r="K194" s="1"/>
      <c r="L194" s="1">
        <v>9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7"/>
      <c r="Y194" s="1"/>
      <c r="Z194" s="7"/>
      <c r="AA194" s="1" t="s">
        <v>0</v>
      </c>
      <c r="AB194" s="1"/>
    </row>
    <row r="195" spans="1:28" x14ac:dyDescent="0.25">
      <c r="A195">
        <f t="shared" si="4"/>
        <v>50</v>
      </c>
      <c r="B195" s="8">
        <v>42507</v>
      </c>
      <c r="C195" s="1" t="s">
        <v>11</v>
      </c>
      <c r="D195" s="1"/>
      <c r="E195" s="1"/>
      <c r="F195" s="9" t="s">
        <v>8</v>
      </c>
      <c r="G195" s="1">
        <v>3</v>
      </c>
      <c r="H195" s="9">
        <v>3</v>
      </c>
      <c r="I195" s="1"/>
      <c r="J195" s="1"/>
      <c r="K195" s="1"/>
      <c r="L195" s="1">
        <v>7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7"/>
      <c r="Y195" s="1"/>
      <c r="Z195" s="7"/>
      <c r="AA195" s="1" t="s">
        <v>0</v>
      </c>
      <c r="AB195" s="1"/>
    </row>
    <row r="196" spans="1:28" x14ac:dyDescent="0.25">
      <c r="A196">
        <f t="shared" ref="A196:A259" si="9">IF(AND(B196=B195,C196=C195,D196=D195,AA196=AA195), A195,A195+1)</f>
        <v>51</v>
      </c>
      <c r="B196" s="8">
        <v>42508</v>
      </c>
      <c r="C196" s="1" t="s">
        <v>11</v>
      </c>
      <c r="D196" s="1"/>
      <c r="E196" s="1"/>
      <c r="F196" s="9" t="s">
        <v>16</v>
      </c>
      <c r="G196" s="1">
        <v>23</v>
      </c>
      <c r="H196" s="1">
        <v>23</v>
      </c>
      <c r="I196" s="1"/>
      <c r="J196" s="1"/>
      <c r="K196" s="1"/>
      <c r="L196" s="1">
        <v>35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7">
        <v>76278.240000000005</v>
      </c>
      <c r="Y196" s="1"/>
      <c r="Z196" s="7"/>
      <c r="AA196" s="1" t="s">
        <v>0</v>
      </c>
      <c r="AB196" s="1"/>
    </row>
    <row r="197" spans="1:28" x14ac:dyDescent="0.25">
      <c r="A197">
        <f t="shared" si="9"/>
        <v>51</v>
      </c>
      <c r="B197" s="8">
        <v>42508</v>
      </c>
      <c r="C197" s="1" t="s">
        <v>11</v>
      </c>
      <c r="D197" s="1"/>
      <c r="E197" s="1"/>
      <c r="F197" s="1" t="s">
        <v>13</v>
      </c>
      <c r="G197" s="1">
        <v>6</v>
      </c>
      <c r="H197" s="1">
        <v>6</v>
      </c>
      <c r="I197" s="1"/>
      <c r="J197" s="1"/>
      <c r="K197" s="1"/>
      <c r="L197" s="1">
        <v>13</v>
      </c>
      <c r="M197" s="1"/>
      <c r="N197" s="1"/>
      <c r="O197" s="1"/>
      <c r="P197" s="1"/>
      <c r="Q197" s="1"/>
      <c r="R197" s="1"/>
      <c r="S197" s="1"/>
      <c r="T197" s="1"/>
      <c r="U197" s="1">
        <v>1</v>
      </c>
      <c r="V197" s="1"/>
      <c r="W197" s="1"/>
      <c r="X197" s="7"/>
      <c r="Y197" s="1"/>
      <c r="Z197" s="7"/>
      <c r="AA197" s="1" t="s">
        <v>0</v>
      </c>
      <c r="AB197" s="1"/>
    </row>
    <row r="198" spans="1:28" x14ac:dyDescent="0.25">
      <c r="A198">
        <f t="shared" si="9"/>
        <v>52</v>
      </c>
      <c r="B198" s="23">
        <v>42508</v>
      </c>
      <c r="C198" t="s">
        <v>165</v>
      </c>
      <c r="F198" t="s">
        <v>16</v>
      </c>
      <c r="G198">
        <v>9</v>
      </c>
      <c r="K198">
        <v>1</v>
      </c>
      <c r="X198" s="21">
        <v>79380.22</v>
      </c>
      <c r="Y198" t="s">
        <v>166</v>
      </c>
      <c r="Z198"/>
      <c r="AA198" t="s">
        <v>95</v>
      </c>
    </row>
    <row r="199" spans="1:28" x14ac:dyDescent="0.25">
      <c r="A199">
        <f t="shared" si="9"/>
        <v>53</v>
      </c>
      <c r="B199" s="8">
        <v>42509</v>
      </c>
      <c r="C199" s="1" t="s">
        <v>19</v>
      </c>
      <c r="D199" s="1"/>
      <c r="E199" s="1"/>
      <c r="F199" s="1" t="s">
        <v>16</v>
      </c>
      <c r="G199" s="1">
        <v>56</v>
      </c>
      <c r="H199" s="1">
        <v>56</v>
      </c>
      <c r="I199" s="1"/>
      <c r="J199" s="1"/>
      <c r="K199" s="1"/>
      <c r="L199" s="1">
        <v>38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7">
        <v>140093.91</v>
      </c>
      <c r="Y199" s="1"/>
      <c r="Z199" s="7"/>
      <c r="AA199" s="1" t="s">
        <v>0</v>
      </c>
      <c r="AB199" s="1"/>
    </row>
    <row r="200" spans="1:28" x14ac:dyDescent="0.25">
      <c r="A200">
        <f t="shared" si="9"/>
        <v>53</v>
      </c>
      <c r="B200" s="8">
        <v>42509</v>
      </c>
      <c r="C200" s="1" t="s">
        <v>19</v>
      </c>
      <c r="D200" s="1"/>
      <c r="E200" s="1"/>
      <c r="F200" s="1" t="s">
        <v>26</v>
      </c>
      <c r="G200" s="1">
        <v>5</v>
      </c>
      <c r="H200" s="1">
        <v>5</v>
      </c>
      <c r="I200" s="1"/>
      <c r="J200" s="1"/>
      <c r="K200" s="1"/>
      <c r="L200" s="1">
        <v>11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7"/>
      <c r="Y200" s="1"/>
      <c r="Z200" s="7"/>
      <c r="AA200" s="1" t="s">
        <v>0</v>
      </c>
      <c r="AB200" s="1"/>
    </row>
    <row r="201" spans="1:28" x14ac:dyDescent="0.25">
      <c r="A201">
        <f t="shared" si="9"/>
        <v>53</v>
      </c>
      <c r="B201" s="8">
        <v>42509</v>
      </c>
      <c r="C201" s="1" t="s">
        <v>19</v>
      </c>
      <c r="D201" s="1"/>
      <c r="E201" s="1"/>
      <c r="F201" s="1" t="s">
        <v>20</v>
      </c>
      <c r="G201" s="1">
        <v>16</v>
      </c>
      <c r="H201" s="9">
        <v>16</v>
      </c>
      <c r="I201" s="1"/>
      <c r="J201" s="1"/>
      <c r="K201" s="1"/>
      <c r="L201" s="1">
        <v>14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7"/>
      <c r="Y201" s="1"/>
      <c r="Z201" s="7"/>
      <c r="AA201" s="1" t="s">
        <v>0</v>
      </c>
      <c r="AB201" s="1"/>
    </row>
    <row r="202" spans="1:28" x14ac:dyDescent="0.25">
      <c r="A202">
        <f t="shared" si="9"/>
        <v>53</v>
      </c>
      <c r="B202" s="8">
        <v>42509</v>
      </c>
      <c r="C202" s="1" t="s">
        <v>19</v>
      </c>
      <c r="D202" s="1"/>
      <c r="E202" s="1"/>
      <c r="F202" s="1" t="s">
        <v>13</v>
      </c>
      <c r="G202" s="1">
        <v>1</v>
      </c>
      <c r="H202" s="1">
        <v>1</v>
      </c>
      <c r="I202" s="1"/>
      <c r="J202" s="1"/>
      <c r="K202" s="1"/>
      <c r="L202" s="1">
        <v>4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7"/>
      <c r="Y202" s="1"/>
      <c r="Z202" s="7"/>
      <c r="AA202" s="1" t="s">
        <v>0</v>
      </c>
      <c r="AB202" s="1"/>
    </row>
    <row r="203" spans="1:28" x14ac:dyDescent="0.25">
      <c r="A203">
        <f t="shared" si="9"/>
        <v>54</v>
      </c>
      <c r="B203" s="8">
        <v>42509</v>
      </c>
      <c r="C203" s="1" t="s">
        <v>167</v>
      </c>
      <c r="D203" s="1"/>
      <c r="E203" s="1"/>
      <c r="F203" s="1" t="s">
        <v>7</v>
      </c>
      <c r="G203" s="1">
        <v>0</v>
      </c>
      <c r="H203" s="9">
        <v>0</v>
      </c>
      <c r="I203" s="1"/>
      <c r="J203" s="1"/>
      <c r="K203" s="1"/>
      <c r="L203" s="1">
        <v>6</v>
      </c>
      <c r="M203" s="1"/>
      <c r="N203" s="1"/>
      <c r="O203" s="1"/>
      <c r="P203" s="9"/>
      <c r="Q203" s="1"/>
      <c r="R203" s="1"/>
      <c r="S203" s="1"/>
      <c r="T203" s="1"/>
      <c r="U203" s="1"/>
      <c r="V203" s="1"/>
      <c r="W203" s="1"/>
      <c r="X203" s="7"/>
      <c r="Y203" s="1"/>
      <c r="Z203" s="7"/>
      <c r="AA203" s="1" t="s">
        <v>0</v>
      </c>
      <c r="AB203" s="1"/>
    </row>
    <row r="204" spans="1:28" x14ac:dyDescent="0.25">
      <c r="A204">
        <f t="shared" si="9"/>
        <v>54</v>
      </c>
      <c r="B204" s="8">
        <v>42509</v>
      </c>
      <c r="C204" s="1" t="s">
        <v>167</v>
      </c>
      <c r="D204" s="1"/>
      <c r="E204" s="1"/>
      <c r="F204" s="9" t="s">
        <v>16</v>
      </c>
      <c r="G204" s="1">
        <v>2</v>
      </c>
      <c r="H204" s="1">
        <v>2</v>
      </c>
      <c r="I204" s="1"/>
      <c r="J204" s="1"/>
      <c r="K204" s="1"/>
      <c r="L204" s="1">
        <v>7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7"/>
      <c r="Y204" s="1"/>
      <c r="Z204" s="7"/>
      <c r="AA204" s="1" t="s">
        <v>0</v>
      </c>
      <c r="AB204" s="1"/>
    </row>
    <row r="205" spans="1:28" x14ac:dyDescent="0.25">
      <c r="A205">
        <f t="shared" si="9"/>
        <v>55</v>
      </c>
      <c r="B205" s="8">
        <v>42510</v>
      </c>
      <c r="C205" s="1" t="s">
        <v>19</v>
      </c>
      <c r="D205" s="1"/>
      <c r="E205" s="1"/>
      <c r="F205" s="1" t="s">
        <v>33</v>
      </c>
      <c r="G205" s="1">
        <v>27</v>
      </c>
      <c r="H205" s="1">
        <v>27</v>
      </c>
      <c r="I205" s="1"/>
      <c r="J205" s="1"/>
      <c r="K205" s="1"/>
      <c r="L205" s="1">
        <v>81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7">
        <v>91797.82</v>
      </c>
      <c r="Y205" s="1"/>
      <c r="Z205" s="7"/>
      <c r="AA205" s="1" t="s">
        <v>0</v>
      </c>
      <c r="AB205" s="1"/>
    </row>
    <row r="206" spans="1:28" x14ac:dyDescent="0.25">
      <c r="A206">
        <f t="shared" si="9"/>
        <v>55</v>
      </c>
      <c r="B206" s="8">
        <v>42510</v>
      </c>
      <c r="C206" s="1" t="s">
        <v>19</v>
      </c>
      <c r="D206" s="1"/>
      <c r="E206" s="1"/>
      <c r="F206" s="1" t="s">
        <v>8</v>
      </c>
      <c r="G206" s="1">
        <v>3</v>
      </c>
      <c r="H206" s="1">
        <v>3</v>
      </c>
      <c r="I206" s="1"/>
      <c r="J206" s="1"/>
      <c r="K206" s="1"/>
      <c r="L206" s="1">
        <v>1</v>
      </c>
      <c r="M206" s="1"/>
      <c r="N206" s="1"/>
      <c r="O206" s="1"/>
      <c r="P206" s="1"/>
      <c r="Q206" s="1"/>
      <c r="R206" s="1"/>
      <c r="S206" s="1"/>
      <c r="T206" s="1"/>
      <c r="U206" s="1">
        <v>2</v>
      </c>
      <c r="V206" s="1"/>
      <c r="W206" s="1"/>
      <c r="X206" s="7"/>
      <c r="Y206" s="1"/>
      <c r="Z206" s="7"/>
      <c r="AA206" s="1" t="s">
        <v>0</v>
      </c>
      <c r="AB206" s="1"/>
    </row>
    <row r="207" spans="1:28" x14ac:dyDescent="0.25">
      <c r="A207">
        <f t="shared" si="9"/>
        <v>56</v>
      </c>
      <c r="B207" s="8">
        <v>42514</v>
      </c>
      <c r="C207" s="1" t="s">
        <v>19</v>
      </c>
      <c r="D207" s="1"/>
      <c r="E207" s="1"/>
      <c r="F207" s="1" t="s">
        <v>16</v>
      </c>
      <c r="G207" s="1">
        <v>49</v>
      </c>
      <c r="H207" s="1">
        <v>49</v>
      </c>
      <c r="I207" s="1"/>
      <c r="J207" s="1"/>
      <c r="K207" s="1"/>
      <c r="L207" s="1">
        <v>27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7">
        <v>109254.48</v>
      </c>
      <c r="Y207" s="1"/>
      <c r="Z207" s="7"/>
      <c r="AA207" s="1" t="s">
        <v>0</v>
      </c>
      <c r="AB207" s="1"/>
    </row>
    <row r="208" spans="1:28" x14ac:dyDescent="0.25">
      <c r="A208">
        <f t="shared" si="9"/>
        <v>56</v>
      </c>
      <c r="B208" s="8">
        <v>42514</v>
      </c>
      <c r="C208" s="1" t="s">
        <v>19</v>
      </c>
      <c r="D208" s="1"/>
      <c r="E208" s="1"/>
      <c r="F208" s="9" t="s">
        <v>13</v>
      </c>
      <c r="G208" s="1">
        <v>4</v>
      </c>
      <c r="H208" s="1">
        <v>4</v>
      </c>
      <c r="I208" s="1"/>
      <c r="J208" s="1"/>
      <c r="K208" s="1"/>
      <c r="L208" s="1">
        <v>9</v>
      </c>
      <c r="M208" s="1"/>
      <c r="N208" s="1"/>
      <c r="O208" s="1"/>
      <c r="P208" s="1"/>
      <c r="Q208" s="1"/>
      <c r="R208" s="1"/>
      <c r="S208" s="1"/>
      <c r="T208" s="9"/>
      <c r="U208" s="9">
        <v>1</v>
      </c>
      <c r="V208" s="1"/>
      <c r="W208" s="1"/>
      <c r="X208" s="7"/>
      <c r="Y208" s="1"/>
      <c r="Z208" s="7"/>
      <c r="AA208" s="1" t="s">
        <v>0</v>
      </c>
      <c r="AB208" s="1"/>
    </row>
    <row r="209" spans="1:28" x14ac:dyDescent="0.25">
      <c r="A209">
        <f t="shared" si="9"/>
        <v>56</v>
      </c>
      <c r="B209" s="8">
        <v>42514</v>
      </c>
      <c r="C209" s="1" t="s">
        <v>19</v>
      </c>
      <c r="D209" s="1"/>
      <c r="E209" s="1"/>
      <c r="F209" s="1" t="s">
        <v>14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>
        <v>1</v>
      </c>
      <c r="V209" s="1"/>
      <c r="W209" s="1"/>
      <c r="X209" s="7"/>
      <c r="Y209" s="1"/>
      <c r="Z209" s="7"/>
      <c r="AA209" s="1" t="s">
        <v>0</v>
      </c>
      <c r="AB209" s="1"/>
    </row>
    <row r="210" spans="1:28" x14ac:dyDescent="0.25">
      <c r="A210">
        <f t="shared" si="9"/>
        <v>56</v>
      </c>
      <c r="B210" s="8">
        <v>42514</v>
      </c>
      <c r="C210" s="1" t="s">
        <v>19</v>
      </c>
      <c r="D210" s="1"/>
      <c r="E210" s="1"/>
      <c r="F210" s="1" t="s">
        <v>8</v>
      </c>
      <c r="G210" s="1">
        <v>4</v>
      </c>
      <c r="H210" s="1">
        <v>4</v>
      </c>
      <c r="I210" s="1"/>
      <c r="J210" s="1"/>
      <c r="K210" s="1"/>
      <c r="L210" s="1">
        <v>9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7"/>
      <c r="Y210" s="1"/>
      <c r="Z210" s="7"/>
      <c r="AA210" s="1" t="s">
        <v>0</v>
      </c>
      <c r="AB210" s="1"/>
    </row>
    <row r="211" spans="1:28" x14ac:dyDescent="0.25">
      <c r="A211">
        <f t="shared" si="9"/>
        <v>57</v>
      </c>
      <c r="B211" s="8">
        <v>42521</v>
      </c>
      <c r="C211" s="1" t="s">
        <v>30</v>
      </c>
      <c r="D211" s="1"/>
      <c r="E211" s="1"/>
      <c r="F211" s="1" t="s">
        <v>16</v>
      </c>
      <c r="G211" s="1">
        <v>77</v>
      </c>
      <c r="H211" s="1">
        <v>77</v>
      </c>
      <c r="I211" s="1"/>
      <c r="J211" s="1"/>
      <c r="K211" s="1"/>
      <c r="L211" s="1">
        <v>30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7">
        <v>54813.73</v>
      </c>
      <c r="Y211" s="1"/>
      <c r="Z211" s="7"/>
      <c r="AA211" s="1" t="s">
        <v>0</v>
      </c>
      <c r="AB211" s="1"/>
    </row>
    <row r="212" spans="1:28" x14ac:dyDescent="0.25">
      <c r="A212">
        <f t="shared" si="9"/>
        <v>57</v>
      </c>
      <c r="B212" s="8">
        <v>42521</v>
      </c>
      <c r="C212" s="1" t="s">
        <v>30</v>
      </c>
      <c r="D212" s="1"/>
      <c r="E212" s="1"/>
      <c r="F212" s="1" t="s">
        <v>8</v>
      </c>
      <c r="G212" s="1">
        <v>3</v>
      </c>
      <c r="H212" s="1">
        <v>3</v>
      </c>
      <c r="I212" s="1"/>
      <c r="J212" s="1"/>
      <c r="K212" s="1"/>
      <c r="L212" s="1">
        <v>7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7"/>
      <c r="Y212" s="1"/>
      <c r="Z212" s="7"/>
      <c r="AA212" s="1" t="s">
        <v>0</v>
      </c>
      <c r="AB212" s="1"/>
    </row>
    <row r="213" spans="1:28" x14ac:dyDescent="0.25">
      <c r="A213">
        <f t="shared" si="9"/>
        <v>58</v>
      </c>
      <c r="B213" s="23">
        <v>42528</v>
      </c>
      <c r="C213" t="s">
        <v>19</v>
      </c>
      <c r="F213" t="s">
        <v>26</v>
      </c>
      <c r="G213">
        <v>20</v>
      </c>
      <c r="H213">
        <v>20</v>
      </c>
      <c r="K213">
        <v>1</v>
      </c>
      <c r="X213" s="21">
        <v>82600.56</v>
      </c>
      <c r="Y213" s="9" t="s">
        <v>168</v>
      </c>
      <c r="Z213"/>
      <c r="AA213" t="s">
        <v>32</v>
      </c>
    </row>
    <row r="214" spans="1:28" x14ac:dyDescent="0.25">
      <c r="A214">
        <f t="shared" si="9"/>
        <v>58</v>
      </c>
      <c r="B214" s="23">
        <v>42528</v>
      </c>
      <c r="C214" t="s">
        <v>19</v>
      </c>
      <c r="F214" s="9" t="s">
        <v>8</v>
      </c>
      <c r="G214" s="9">
        <v>7</v>
      </c>
      <c r="H214" s="9">
        <v>7</v>
      </c>
      <c r="X214" s="21"/>
      <c r="Y214" s="9" t="s">
        <v>168</v>
      </c>
      <c r="Z214"/>
      <c r="AA214" t="s">
        <v>32</v>
      </c>
    </row>
    <row r="215" spans="1:28" x14ac:dyDescent="0.25">
      <c r="A215">
        <f t="shared" si="9"/>
        <v>58</v>
      </c>
      <c r="B215" s="23">
        <v>42528</v>
      </c>
      <c r="C215" t="s">
        <v>19</v>
      </c>
      <c r="F215" s="9" t="s">
        <v>16</v>
      </c>
      <c r="G215" s="9">
        <v>9</v>
      </c>
      <c r="H215" s="9">
        <v>9</v>
      </c>
      <c r="X215" s="21"/>
      <c r="Y215" s="9" t="s">
        <v>168</v>
      </c>
      <c r="Z215"/>
      <c r="AA215" t="s">
        <v>32</v>
      </c>
    </row>
    <row r="216" spans="1:28" x14ac:dyDescent="0.25">
      <c r="A216">
        <f t="shared" si="9"/>
        <v>58</v>
      </c>
      <c r="B216" s="23">
        <v>42528</v>
      </c>
      <c r="C216" t="s">
        <v>19</v>
      </c>
      <c r="F216" s="9" t="s">
        <v>13</v>
      </c>
      <c r="G216" s="9">
        <v>2</v>
      </c>
      <c r="H216" s="9">
        <v>2</v>
      </c>
      <c r="X216" s="21"/>
      <c r="Y216" s="9" t="s">
        <v>168</v>
      </c>
      <c r="Z216"/>
      <c r="AA216" t="s">
        <v>32</v>
      </c>
    </row>
    <row r="217" spans="1:28" x14ac:dyDescent="0.25">
      <c r="A217">
        <f t="shared" si="9"/>
        <v>58</v>
      </c>
      <c r="B217" s="23">
        <v>42528</v>
      </c>
      <c r="C217" t="s">
        <v>19</v>
      </c>
      <c r="F217" s="9" t="s">
        <v>19</v>
      </c>
      <c r="U217">
        <v>1</v>
      </c>
      <c r="X217" s="21"/>
      <c r="Y217" s="9" t="s">
        <v>168</v>
      </c>
      <c r="Z217"/>
      <c r="AA217" t="s">
        <v>32</v>
      </c>
    </row>
    <row r="218" spans="1:28" x14ac:dyDescent="0.25">
      <c r="A218">
        <f t="shared" si="9"/>
        <v>59</v>
      </c>
      <c r="B218" s="23">
        <v>42528</v>
      </c>
      <c r="C218" t="s">
        <v>19</v>
      </c>
      <c r="F218" t="s">
        <v>8</v>
      </c>
      <c r="X218" s="21"/>
      <c r="Z218"/>
      <c r="AA218" t="s">
        <v>0</v>
      </c>
    </row>
    <row r="219" spans="1:28" x14ac:dyDescent="0.25">
      <c r="A219">
        <f t="shared" si="9"/>
        <v>59</v>
      </c>
      <c r="B219" s="23">
        <v>42528</v>
      </c>
      <c r="C219" t="s">
        <v>19</v>
      </c>
      <c r="F219" t="s">
        <v>16</v>
      </c>
      <c r="X219" s="21"/>
      <c r="Z219"/>
      <c r="AA219" t="s">
        <v>0</v>
      </c>
    </row>
    <row r="220" spans="1:28" x14ac:dyDescent="0.25">
      <c r="A220">
        <f t="shared" si="9"/>
        <v>59</v>
      </c>
      <c r="B220" s="23">
        <v>42528</v>
      </c>
      <c r="C220" t="s">
        <v>19</v>
      </c>
      <c r="F220" t="s">
        <v>13</v>
      </c>
      <c r="X220" s="21"/>
      <c r="Z220"/>
      <c r="AA220" t="s">
        <v>0</v>
      </c>
    </row>
    <row r="221" spans="1:28" x14ac:dyDescent="0.25">
      <c r="A221">
        <f t="shared" si="9"/>
        <v>59</v>
      </c>
      <c r="B221" s="23">
        <v>42528</v>
      </c>
      <c r="C221" t="s">
        <v>19</v>
      </c>
      <c r="F221" t="s">
        <v>19</v>
      </c>
      <c r="U221">
        <v>1</v>
      </c>
      <c r="X221" s="21"/>
      <c r="Z221"/>
      <c r="AA221" t="s">
        <v>0</v>
      </c>
    </row>
    <row r="222" spans="1:28" x14ac:dyDescent="0.25">
      <c r="A222">
        <f t="shared" si="9"/>
        <v>60</v>
      </c>
      <c r="B222" s="23">
        <v>42528</v>
      </c>
      <c r="C222" t="s">
        <v>22</v>
      </c>
      <c r="F222" t="s">
        <v>16</v>
      </c>
      <c r="G222">
        <v>29</v>
      </c>
      <c r="H222">
        <v>29</v>
      </c>
      <c r="X222" s="21">
        <v>98507.31</v>
      </c>
      <c r="Y222" s="9" t="s">
        <v>169</v>
      </c>
      <c r="Z222"/>
      <c r="AA222" t="s">
        <v>32</v>
      </c>
    </row>
    <row r="223" spans="1:28" x14ac:dyDescent="0.25">
      <c r="A223">
        <f t="shared" si="9"/>
        <v>60</v>
      </c>
      <c r="B223" s="23">
        <v>42528</v>
      </c>
      <c r="C223" t="s">
        <v>22</v>
      </c>
      <c r="F223" s="9" t="s">
        <v>8</v>
      </c>
      <c r="G223" s="9">
        <v>1</v>
      </c>
      <c r="H223" s="9">
        <v>1</v>
      </c>
      <c r="X223" s="21"/>
      <c r="Y223" s="9" t="s">
        <v>169</v>
      </c>
      <c r="Z223"/>
      <c r="AA223" t="s">
        <v>32</v>
      </c>
    </row>
    <row r="224" spans="1:28" x14ac:dyDescent="0.25">
      <c r="A224">
        <f t="shared" si="9"/>
        <v>60</v>
      </c>
      <c r="B224" s="23">
        <v>42528</v>
      </c>
      <c r="C224" t="s">
        <v>22</v>
      </c>
      <c r="F224" t="s">
        <v>24</v>
      </c>
      <c r="G224">
        <v>8</v>
      </c>
      <c r="H224">
        <v>8</v>
      </c>
      <c r="X224" s="21"/>
      <c r="Y224" s="9" t="s">
        <v>169</v>
      </c>
      <c r="Z224"/>
      <c r="AA224" t="s">
        <v>32</v>
      </c>
    </row>
    <row r="225" spans="1:28" x14ac:dyDescent="0.25">
      <c r="A225">
        <f t="shared" si="9"/>
        <v>60</v>
      </c>
      <c r="B225" s="23">
        <v>42528</v>
      </c>
      <c r="C225" t="s">
        <v>22</v>
      </c>
      <c r="F225" t="s">
        <v>22</v>
      </c>
      <c r="U225">
        <v>2</v>
      </c>
      <c r="X225" s="21"/>
      <c r="Y225" s="9" t="s">
        <v>169</v>
      </c>
      <c r="Z225"/>
      <c r="AA225" t="s">
        <v>32</v>
      </c>
    </row>
    <row r="226" spans="1:28" x14ac:dyDescent="0.25">
      <c r="A226">
        <f t="shared" si="9"/>
        <v>61</v>
      </c>
      <c r="B226" s="8">
        <v>42529</v>
      </c>
      <c r="C226" s="1" t="s">
        <v>11</v>
      </c>
      <c r="D226" s="1"/>
      <c r="E226" s="1"/>
      <c r="F226" s="1" t="s">
        <v>16</v>
      </c>
      <c r="G226" s="1">
        <v>43</v>
      </c>
      <c r="H226" s="1">
        <v>43</v>
      </c>
      <c r="I226" s="1"/>
      <c r="J226" s="1"/>
      <c r="K226" s="1"/>
      <c r="L226" s="1">
        <v>28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7">
        <v>97662.92</v>
      </c>
      <c r="Y226" s="1"/>
      <c r="Z226" s="7"/>
      <c r="AA226" s="1" t="s">
        <v>0</v>
      </c>
      <c r="AB226" s="1"/>
    </row>
    <row r="227" spans="1:28" x14ac:dyDescent="0.25">
      <c r="A227">
        <f t="shared" si="9"/>
        <v>61</v>
      </c>
      <c r="B227" s="8">
        <v>42529</v>
      </c>
      <c r="C227" s="1" t="s">
        <v>11</v>
      </c>
      <c r="D227" s="1"/>
      <c r="E227" s="1"/>
      <c r="F227" s="1" t="s">
        <v>5</v>
      </c>
      <c r="G227" s="1">
        <v>4</v>
      </c>
      <c r="H227" s="1">
        <v>4</v>
      </c>
      <c r="I227" s="1"/>
      <c r="J227" s="1"/>
      <c r="K227" s="1"/>
      <c r="L227" s="1">
        <v>10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7"/>
      <c r="Y227" s="1"/>
      <c r="Z227" s="7"/>
      <c r="AA227" s="1" t="s">
        <v>0</v>
      </c>
      <c r="AB227" s="1"/>
    </row>
    <row r="228" spans="1:28" x14ac:dyDescent="0.25">
      <c r="A228">
        <f t="shared" si="9"/>
        <v>61</v>
      </c>
      <c r="B228" s="8">
        <v>42529</v>
      </c>
      <c r="C228" s="1" t="s">
        <v>11</v>
      </c>
      <c r="D228" s="1"/>
      <c r="E228" s="1"/>
      <c r="F228" s="1" t="s">
        <v>58</v>
      </c>
      <c r="G228" s="1">
        <v>1</v>
      </c>
      <c r="H228" s="1">
        <v>1</v>
      </c>
      <c r="I228" s="1"/>
      <c r="J228" s="1"/>
      <c r="K228" s="1"/>
      <c r="L228" s="1">
        <v>7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7"/>
      <c r="Y228" s="1"/>
      <c r="Z228" s="7"/>
      <c r="AA228" s="1" t="s">
        <v>0</v>
      </c>
      <c r="AB228" s="1"/>
    </row>
    <row r="229" spans="1:28" x14ac:dyDescent="0.25">
      <c r="A229">
        <f t="shared" si="9"/>
        <v>62</v>
      </c>
      <c r="B229" s="8">
        <v>42535</v>
      </c>
      <c r="C229" s="1" t="s">
        <v>19</v>
      </c>
      <c r="D229" s="1"/>
      <c r="E229" s="1"/>
      <c r="F229" s="1" t="s">
        <v>5</v>
      </c>
      <c r="G229" s="1">
        <v>31</v>
      </c>
      <c r="H229" s="9">
        <v>31</v>
      </c>
      <c r="I229" s="1"/>
      <c r="J229" s="1"/>
      <c r="K229" s="1"/>
      <c r="L229" s="1">
        <v>63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7"/>
      <c r="Y229" s="1"/>
      <c r="Z229" s="7"/>
      <c r="AA229" s="1" t="s">
        <v>0</v>
      </c>
      <c r="AB229" s="1"/>
    </row>
    <row r="230" spans="1:28" x14ac:dyDescent="0.25">
      <c r="A230">
        <f t="shared" si="9"/>
        <v>62</v>
      </c>
      <c r="B230" s="8">
        <v>42535</v>
      </c>
      <c r="C230" s="1" t="s">
        <v>19</v>
      </c>
      <c r="D230" s="1"/>
      <c r="E230" s="1"/>
      <c r="F230" s="1" t="s">
        <v>16</v>
      </c>
      <c r="G230" s="1">
        <v>39</v>
      </c>
      <c r="H230" s="9">
        <v>39</v>
      </c>
      <c r="I230" s="1"/>
      <c r="J230" s="1"/>
      <c r="K230" s="1"/>
      <c r="L230" s="1">
        <v>25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7"/>
      <c r="Y230" s="1"/>
      <c r="Z230" s="7"/>
      <c r="AA230" s="1" t="s">
        <v>0</v>
      </c>
      <c r="AB230" s="1"/>
    </row>
    <row r="231" spans="1:28" x14ac:dyDescent="0.25">
      <c r="A231">
        <f t="shared" si="9"/>
        <v>63</v>
      </c>
      <c r="B231" s="23">
        <v>42536</v>
      </c>
      <c r="C231" t="s">
        <v>19</v>
      </c>
      <c r="F231" t="s">
        <v>26</v>
      </c>
      <c r="G231">
        <v>25</v>
      </c>
      <c r="H231">
        <v>25</v>
      </c>
      <c r="K231">
        <v>1</v>
      </c>
      <c r="U231">
        <v>1</v>
      </c>
      <c r="X231" s="21">
        <v>77047.75</v>
      </c>
      <c r="Y231" s="9" t="s">
        <v>170</v>
      </c>
      <c r="Z231"/>
      <c r="AA231" t="s">
        <v>32</v>
      </c>
    </row>
    <row r="232" spans="1:28" x14ac:dyDescent="0.25">
      <c r="A232">
        <f t="shared" si="9"/>
        <v>63</v>
      </c>
      <c r="B232" s="23">
        <v>42536</v>
      </c>
      <c r="C232" t="s">
        <v>19</v>
      </c>
      <c r="F232" t="s">
        <v>16</v>
      </c>
      <c r="G232">
        <v>19</v>
      </c>
      <c r="H232">
        <v>19</v>
      </c>
      <c r="X232" s="21"/>
      <c r="Y232" s="9" t="s">
        <v>170</v>
      </c>
      <c r="Z232"/>
      <c r="AA232" t="s">
        <v>32</v>
      </c>
    </row>
    <row r="233" spans="1:28" x14ac:dyDescent="0.25">
      <c r="A233">
        <f t="shared" si="9"/>
        <v>63</v>
      </c>
      <c r="B233" s="23">
        <v>42536</v>
      </c>
      <c r="C233" t="s">
        <v>19</v>
      </c>
      <c r="F233" t="s">
        <v>8</v>
      </c>
      <c r="G233">
        <v>6</v>
      </c>
      <c r="H233">
        <v>6</v>
      </c>
      <c r="X233" s="21"/>
      <c r="Y233" s="9" t="s">
        <v>170</v>
      </c>
      <c r="Z233"/>
      <c r="AA233" t="s">
        <v>32</v>
      </c>
    </row>
    <row r="234" spans="1:28" x14ac:dyDescent="0.25">
      <c r="A234">
        <f t="shared" si="9"/>
        <v>63</v>
      </c>
      <c r="B234" s="23">
        <v>42536</v>
      </c>
      <c r="C234" t="s">
        <v>19</v>
      </c>
      <c r="F234" t="s">
        <v>19</v>
      </c>
      <c r="U234">
        <v>1</v>
      </c>
      <c r="X234" s="21"/>
      <c r="Y234" s="9" t="s">
        <v>170</v>
      </c>
      <c r="Z234"/>
      <c r="AA234" t="s">
        <v>32</v>
      </c>
    </row>
    <row r="235" spans="1:28" x14ac:dyDescent="0.25">
      <c r="A235">
        <f t="shared" si="9"/>
        <v>64</v>
      </c>
      <c r="B235" s="8">
        <v>42536</v>
      </c>
      <c r="C235" s="1" t="s">
        <v>171</v>
      </c>
      <c r="D235" s="1" t="s">
        <v>172</v>
      </c>
      <c r="E235" s="1"/>
      <c r="F235" s="1" t="s">
        <v>7</v>
      </c>
      <c r="G235" s="1">
        <v>7</v>
      </c>
      <c r="H235" s="1">
        <f>SUM(G235/2)</f>
        <v>3.5</v>
      </c>
      <c r="I235" s="1">
        <f>SUM(G235/2)</f>
        <v>3.5</v>
      </c>
      <c r="J235" s="1"/>
      <c r="K235" s="1"/>
      <c r="L235" s="1">
        <v>40</v>
      </c>
      <c r="M235" s="1"/>
      <c r="N235" s="1"/>
      <c r="O235" s="1"/>
      <c r="P235" s="1"/>
      <c r="Q235" s="1"/>
      <c r="R235" s="1"/>
      <c r="S235" s="1"/>
      <c r="T235" s="1"/>
      <c r="U235" s="1">
        <v>1</v>
      </c>
      <c r="V235" s="1"/>
      <c r="W235" s="1"/>
      <c r="X235" s="7">
        <v>224940.36</v>
      </c>
      <c r="Y235" s="1"/>
      <c r="Z235" s="7"/>
      <c r="AA235" s="1" t="s">
        <v>0</v>
      </c>
      <c r="AB235" s="1"/>
    </row>
    <row r="236" spans="1:28" x14ac:dyDescent="0.25">
      <c r="A236">
        <f t="shared" si="9"/>
        <v>64</v>
      </c>
      <c r="B236" s="8">
        <v>42536</v>
      </c>
      <c r="C236" s="1" t="s">
        <v>171</v>
      </c>
      <c r="D236" s="1" t="s">
        <v>172</v>
      </c>
      <c r="E236" s="1"/>
      <c r="F236" s="1" t="s">
        <v>6</v>
      </c>
      <c r="G236" s="1">
        <v>2</v>
      </c>
      <c r="H236" s="1">
        <f>SUM(G236/2)</f>
        <v>1</v>
      </c>
      <c r="I236" s="1">
        <f>SUM(G236/2)</f>
        <v>1</v>
      </c>
      <c r="J236" s="1"/>
      <c r="K236" s="1"/>
      <c r="L236" s="1">
        <v>5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7"/>
      <c r="Y236" s="1"/>
      <c r="Z236" s="7"/>
      <c r="AA236" s="1" t="s">
        <v>0</v>
      </c>
      <c r="AB236" s="1"/>
    </row>
    <row r="237" spans="1:28" x14ac:dyDescent="0.25">
      <c r="A237">
        <f t="shared" si="9"/>
        <v>64</v>
      </c>
      <c r="B237" s="8">
        <v>42536</v>
      </c>
      <c r="C237" s="1" t="s">
        <v>171</v>
      </c>
      <c r="D237" s="1" t="s">
        <v>172</v>
      </c>
      <c r="E237" s="1"/>
      <c r="F237" s="1" t="s">
        <v>64</v>
      </c>
      <c r="G237" s="1">
        <v>1</v>
      </c>
      <c r="H237" s="9">
        <f>SUM(G237/2)</f>
        <v>0.5</v>
      </c>
      <c r="I237" s="1">
        <f>SUM(G237/2)</f>
        <v>0.5</v>
      </c>
      <c r="J237" s="1"/>
      <c r="K237" s="1"/>
      <c r="L237" s="1">
        <v>6</v>
      </c>
      <c r="M237" s="9"/>
      <c r="N237" s="1"/>
      <c r="O237" s="1"/>
      <c r="P237" s="9"/>
      <c r="Q237" s="1"/>
      <c r="R237" s="1"/>
      <c r="S237" s="1"/>
      <c r="T237" s="1"/>
      <c r="U237" s="1"/>
      <c r="V237" s="1"/>
      <c r="W237" s="1"/>
      <c r="X237" s="7"/>
      <c r="Y237" s="1"/>
      <c r="Z237" s="7"/>
      <c r="AA237" s="1" t="s">
        <v>0</v>
      </c>
      <c r="AB237" s="1"/>
    </row>
    <row r="238" spans="1:28" x14ac:dyDescent="0.25">
      <c r="A238">
        <f t="shared" si="9"/>
        <v>64</v>
      </c>
      <c r="B238" s="8">
        <v>42536</v>
      </c>
      <c r="C238" s="1" t="s">
        <v>171</v>
      </c>
      <c r="D238" s="1" t="s">
        <v>172</v>
      </c>
      <c r="E238" s="1"/>
      <c r="F238" s="9" t="s">
        <v>24</v>
      </c>
      <c r="G238" s="1">
        <v>1</v>
      </c>
      <c r="H238" s="1">
        <f>SUM(G238/2)</f>
        <v>0.5</v>
      </c>
      <c r="I238" s="1">
        <f>SUM(G238/2)</f>
        <v>0.5</v>
      </c>
      <c r="J238" s="1"/>
      <c r="K238" s="1"/>
      <c r="L238" s="1">
        <v>3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7"/>
      <c r="Y238" s="1"/>
      <c r="Z238" s="7"/>
      <c r="AA238" s="1" t="s">
        <v>0</v>
      </c>
      <c r="AB238" s="1"/>
    </row>
    <row r="239" spans="1:28" x14ac:dyDescent="0.25">
      <c r="A239">
        <f t="shared" si="9"/>
        <v>64</v>
      </c>
      <c r="B239" s="8">
        <v>42536</v>
      </c>
      <c r="C239" s="1" t="s">
        <v>171</v>
      </c>
      <c r="D239" s="1" t="s">
        <v>172</v>
      </c>
      <c r="E239" s="1"/>
      <c r="F239" s="1" t="s">
        <v>13</v>
      </c>
      <c r="G239" s="1">
        <v>4</v>
      </c>
      <c r="H239" s="1">
        <f>SUM(G239/2)</f>
        <v>2</v>
      </c>
      <c r="I239" s="1">
        <f>SUM(G239/2)</f>
        <v>2</v>
      </c>
      <c r="J239" s="1"/>
      <c r="K239" s="1"/>
      <c r="L239" s="1">
        <v>11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7"/>
      <c r="Y239" s="1"/>
      <c r="Z239" s="7"/>
      <c r="AA239" s="1" t="s">
        <v>0</v>
      </c>
      <c r="AB239" s="1"/>
    </row>
    <row r="240" spans="1:28" x14ac:dyDescent="0.25">
      <c r="A240">
        <f t="shared" si="9"/>
        <v>65</v>
      </c>
      <c r="B240" s="8">
        <v>42536</v>
      </c>
      <c r="C240" s="1" t="s">
        <v>11</v>
      </c>
      <c r="D240" s="1"/>
      <c r="E240" s="1"/>
      <c r="F240" s="1" t="s">
        <v>16</v>
      </c>
      <c r="G240" s="1">
        <v>57</v>
      </c>
      <c r="H240" s="1">
        <v>57</v>
      </c>
      <c r="I240" s="1"/>
      <c r="J240" s="1"/>
      <c r="K240" s="1"/>
      <c r="L240" s="1">
        <v>43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7"/>
      <c r="Y240" s="1"/>
      <c r="Z240" s="7"/>
      <c r="AA240" s="1" t="s">
        <v>0</v>
      </c>
      <c r="AB240" s="1"/>
    </row>
    <row r="241" spans="1:28" x14ac:dyDescent="0.25">
      <c r="A241">
        <f t="shared" si="9"/>
        <v>65</v>
      </c>
      <c r="B241" s="8">
        <v>42536</v>
      </c>
      <c r="C241" s="1" t="s">
        <v>11</v>
      </c>
      <c r="D241" s="1"/>
      <c r="E241" s="1"/>
      <c r="F241" s="1" t="s">
        <v>13</v>
      </c>
      <c r="G241" s="1">
        <v>5</v>
      </c>
      <c r="H241" s="1">
        <v>5</v>
      </c>
      <c r="I241" s="1"/>
      <c r="J241" s="1"/>
      <c r="K241" s="1"/>
      <c r="L241" s="1">
        <v>7</v>
      </c>
      <c r="M241" s="1"/>
      <c r="N241" s="1"/>
      <c r="O241" s="1"/>
      <c r="P241" s="1"/>
      <c r="Q241" s="1"/>
      <c r="R241" s="1"/>
      <c r="S241" s="1"/>
      <c r="T241" s="1"/>
      <c r="U241" s="1">
        <v>1</v>
      </c>
      <c r="V241" s="1"/>
      <c r="W241" s="1"/>
      <c r="X241" s="7"/>
      <c r="Y241" s="1"/>
      <c r="Z241" s="7"/>
      <c r="AA241" s="1" t="s">
        <v>0</v>
      </c>
      <c r="AB241" s="1"/>
    </row>
    <row r="242" spans="1:28" x14ac:dyDescent="0.25">
      <c r="A242">
        <f t="shared" si="9"/>
        <v>65</v>
      </c>
      <c r="B242" s="8">
        <v>42536</v>
      </c>
      <c r="C242" s="1" t="s">
        <v>11</v>
      </c>
      <c r="D242" s="1"/>
      <c r="E242" s="1"/>
      <c r="F242" s="1" t="s">
        <v>27</v>
      </c>
      <c r="G242" s="1">
        <v>5</v>
      </c>
      <c r="H242" s="1">
        <v>5</v>
      </c>
      <c r="I242" s="1"/>
      <c r="J242" s="1"/>
      <c r="K242" s="1"/>
      <c r="L242" s="1">
        <v>7</v>
      </c>
      <c r="M242" s="1"/>
      <c r="N242" s="1"/>
      <c r="O242" s="1"/>
      <c r="P242" s="1"/>
      <c r="Q242" s="1"/>
      <c r="R242" s="1"/>
      <c r="S242" s="1"/>
      <c r="T242" s="1"/>
      <c r="U242" s="1">
        <v>1</v>
      </c>
      <c r="V242" s="1"/>
      <c r="W242" s="1"/>
      <c r="X242" s="7"/>
      <c r="Y242" s="1"/>
      <c r="Z242" s="7"/>
      <c r="AA242" s="1" t="s">
        <v>0</v>
      </c>
      <c r="AB242" s="1"/>
    </row>
    <row r="243" spans="1:28" x14ac:dyDescent="0.25">
      <c r="A243">
        <f t="shared" si="9"/>
        <v>66</v>
      </c>
      <c r="B243" s="23">
        <v>42537</v>
      </c>
      <c r="C243" t="s">
        <v>19</v>
      </c>
      <c r="F243" t="s">
        <v>16</v>
      </c>
      <c r="G243">
        <v>74</v>
      </c>
      <c r="X243" s="21">
        <v>150287.26</v>
      </c>
      <c r="Y243" t="s">
        <v>173</v>
      </c>
      <c r="Z243"/>
      <c r="AA243" t="s">
        <v>95</v>
      </c>
    </row>
    <row r="244" spans="1:28" x14ac:dyDescent="0.25">
      <c r="A244">
        <f t="shared" si="9"/>
        <v>67</v>
      </c>
      <c r="B244" s="8">
        <v>42537</v>
      </c>
      <c r="C244" s="1" t="s">
        <v>11</v>
      </c>
      <c r="D244" s="1"/>
      <c r="E244" s="1"/>
      <c r="F244" s="1" t="s">
        <v>14</v>
      </c>
      <c r="G244" s="1">
        <v>10</v>
      </c>
      <c r="H244" s="1">
        <v>10</v>
      </c>
      <c r="I244" s="1"/>
      <c r="J244" s="1"/>
      <c r="K244" s="1"/>
      <c r="L244" s="1">
        <v>32</v>
      </c>
      <c r="M244" s="1"/>
      <c r="N244" s="1"/>
      <c r="O244" s="1"/>
      <c r="P244" s="1"/>
      <c r="Q244" s="1"/>
      <c r="R244" s="1"/>
      <c r="S244" s="1"/>
      <c r="T244" s="1"/>
      <c r="U244" s="1">
        <v>1</v>
      </c>
      <c r="V244" s="1"/>
      <c r="W244" s="1"/>
      <c r="X244" s="7">
        <v>111150.43</v>
      </c>
      <c r="Y244" s="1"/>
      <c r="Z244" s="7"/>
      <c r="AA244" s="1" t="s">
        <v>0</v>
      </c>
      <c r="AB244" s="1"/>
    </row>
    <row r="245" spans="1:28" x14ac:dyDescent="0.25">
      <c r="A245">
        <f t="shared" si="9"/>
        <v>67</v>
      </c>
      <c r="B245" s="8">
        <v>42537</v>
      </c>
      <c r="C245" s="1" t="s">
        <v>11</v>
      </c>
      <c r="D245" s="1"/>
      <c r="E245" s="1"/>
      <c r="F245" s="1" t="s">
        <v>16</v>
      </c>
      <c r="G245" s="1">
        <v>44</v>
      </c>
      <c r="H245" s="1">
        <v>44</v>
      </c>
      <c r="I245" s="1"/>
      <c r="J245" s="1"/>
      <c r="K245" s="1"/>
      <c r="L245" s="1">
        <v>33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7"/>
      <c r="Y245" s="1"/>
      <c r="Z245" s="7"/>
      <c r="AA245" s="1" t="s">
        <v>0</v>
      </c>
      <c r="AB245" s="1"/>
    </row>
    <row r="246" spans="1:28" x14ac:dyDescent="0.25">
      <c r="A246">
        <f t="shared" si="9"/>
        <v>67</v>
      </c>
      <c r="B246" s="8">
        <v>42537</v>
      </c>
      <c r="C246" s="1" t="s">
        <v>11</v>
      </c>
      <c r="D246" s="1"/>
      <c r="E246" s="1"/>
      <c r="F246" s="1" t="s">
        <v>20</v>
      </c>
      <c r="G246" s="1">
        <v>4</v>
      </c>
      <c r="H246" s="1">
        <v>4</v>
      </c>
      <c r="I246" s="1"/>
      <c r="J246" s="1"/>
      <c r="K246" s="1"/>
      <c r="L246" s="1">
        <v>6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7"/>
      <c r="Y246" s="1"/>
      <c r="Z246" s="7"/>
      <c r="AA246" s="1" t="s">
        <v>0</v>
      </c>
      <c r="AB246" s="1"/>
    </row>
    <row r="247" spans="1:28" x14ac:dyDescent="0.25">
      <c r="A247">
        <f t="shared" si="9"/>
        <v>68</v>
      </c>
      <c r="B247" s="23">
        <v>42549</v>
      </c>
      <c r="C247" t="s">
        <v>18</v>
      </c>
      <c r="F247" t="s">
        <v>16</v>
      </c>
      <c r="G247">
        <v>48</v>
      </c>
      <c r="X247" s="21">
        <v>53001</v>
      </c>
      <c r="Y247" t="s">
        <v>174</v>
      </c>
      <c r="Z247"/>
      <c r="AA247" t="s">
        <v>95</v>
      </c>
    </row>
    <row r="248" spans="1:28" x14ac:dyDescent="0.25">
      <c r="A248">
        <f t="shared" si="9"/>
        <v>69</v>
      </c>
      <c r="B248" s="8">
        <v>42542</v>
      </c>
      <c r="C248" s="1" t="s">
        <v>30</v>
      </c>
      <c r="D248" s="1"/>
      <c r="E248" s="1"/>
      <c r="F248" s="1" t="s">
        <v>16</v>
      </c>
      <c r="G248" s="1">
        <v>58</v>
      </c>
      <c r="H248" s="1">
        <v>58</v>
      </c>
      <c r="I248" s="1"/>
      <c r="J248" s="1"/>
      <c r="K248" s="1"/>
      <c r="L248" s="1">
        <v>35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7">
        <v>160151.89000000001</v>
      </c>
      <c r="Y248" s="1"/>
      <c r="Z248" s="7"/>
      <c r="AA248" s="1" t="s">
        <v>0</v>
      </c>
      <c r="AB248" s="1"/>
    </row>
    <row r="249" spans="1:28" x14ac:dyDescent="0.25">
      <c r="A249">
        <f t="shared" si="9"/>
        <v>69</v>
      </c>
      <c r="B249" s="8">
        <v>42542</v>
      </c>
      <c r="C249" s="1" t="s">
        <v>30</v>
      </c>
      <c r="D249" s="1"/>
      <c r="E249" s="1"/>
      <c r="F249" s="1" t="s">
        <v>5</v>
      </c>
      <c r="G249" s="1">
        <v>3</v>
      </c>
      <c r="H249" s="9">
        <v>3</v>
      </c>
      <c r="I249" s="1"/>
      <c r="J249" s="1"/>
      <c r="K249" s="1"/>
      <c r="L249" s="1">
        <v>10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7"/>
      <c r="Y249" s="1"/>
      <c r="Z249" s="7"/>
      <c r="AA249" s="1" t="s">
        <v>0</v>
      </c>
      <c r="AB249" s="1"/>
    </row>
    <row r="250" spans="1:28" x14ac:dyDescent="0.25">
      <c r="A250">
        <f t="shared" si="9"/>
        <v>70</v>
      </c>
      <c r="B250" s="8">
        <v>42544</v>
      </c>
      <c r="C250" s="1" t="s">
        <v>3</v>
      </c>
      <c r="D250" s="1"/>
      <c r="E250" s="1"/>
      <c r="F250" s="1" t="s">
        <v>14</v>
      </c>
      <c r="G250" s="1">
        <v>6</v>
      </c>
      <c r="H250" s="1">
        <v>6</v>
      </c>
      <c r="I250" s="1"/>
      <c r="J250" s="1"/>
      <c r="K250" s="1"/>
      <c r="L250" s="1">
        <v>29</v>
      </c>
      <c r="M250" s="1"/>
      <c r="N250" s="1"/>
      <c r="O250" s="1"/>
      <c r="P250" s="1"/>
      <c r="Q250" s="1"/>
      <c r="R250" s="1"/>
      <c r="S250" s="1"/>
      <c r="T250" s="1"/>
      <c r="U250" s="1">
        <v>1</v>
      </c>
      <c r="V250" s="1"/>
      <c r="W250" s="1"/>
      <c r="X250" s="7" t="s">
        <v>175</v>
      </c>
      <c r="Y250" s="1"/>
      <c r="Z250" s="7"/>
      <c r="AA250" s="1" t="s">
        <v>0</v>
      </c>
      <c r="AB250" s="1"/>
    </row>
    <row r="251" spans="1:28" x14ac:dyDescent="0.25">
      <c r="A251">
        <f t="shared" si="9"/>
        <v>70</v>
      </c>
      <c r="B251" s="8">
        <v>42544</v>
      </c>
      <c r="C251" s="1" t="s">
        <v>3</v>
      </c>
      <c r="D251" s="1"/>
      <c r="E251" s="1"/>
      <c r="F251" s="1" t="s">
        <v>16</v>
      </c>
      <c r="G251" s="1">
        <v>4</v>
      </c>
      <c r="H251" s="1">
        <v>4</v>
      </c>
      <c r="I251" s="1"/>
      <c r="J251" s="1"/>
      <c r="K251" s="1"/>
      <c r="L251" s="1">
        <v>14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7"/>
      <c r="Y251" s="1"/>
      <c r="Z251" s="7"/>
      <c r="AA251" s="1" t="s">
        <v>0</v>
      </c>
      <c r="AB251" s="1"/>
    </row>
    <row r="252" spans="1:28" x14ac:dyDescent="0.25">
      <c r="A252">
        <f t="shared" si="9"/>
        <v>70</v>
      </c>
      <c r="B252" s="8">
        <v>42544</v>
      </c>
      <c r="C252" s="1" t="s">
        <v>3</v>
      </c>
      <c r="D252" s="1"/>
      <c r="E252" s="1"/>
      <c r="F252" s="1" t="s">
        <v>24</v>
      </c>
      <c r="G252" s="1">
        <v>1</v>
      </c>
      <c r="H252" s="9">
        <v>1</v>
      </c>
      <c r="I252" s="1"/>
      <c r="J252" s="1"/>
      <c r="K252" s="1"/>
      <c r="L252" s="1">
        <v>3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7"/>
      <c r="Y252" s="1"/>
      <c r="Z252" s="7"/>
      <c r="AA252" s="1" t="s">
        <v>0</v>
      </c>
      <c r="AB252" s="1"/>
    </row>
    <row r="253" spans="1:28" x14ac:dyDescent="0.25">
      <c r="A253">
        <f t="shared" si="9"/>
        <v>70</v>
      </c>
      <c r="B253" s="8">
        <v>42544</v>
      </c>
      <c r="C253" s="1" t="s">
        <v>3</v>
      </c>
      <c r="D253" s="1"/>
      <c r="E253" s="1"/>
      <c r="F253" s="9" t="s">
        <v>13</v>
      </c>
      <c r="G253" s="1">
        <v>2</v>
      </c>
      <c r="H253" s="1">
        <v>2</v>
      </c>
      <c r="I253" s="1"/>
      <c r="J253" s="1"/>
      <c r="K253" s="1"/>
      <c r="L253" s="1">
        <v>7</v>
      </c>
      <c r="M253" s="1"/>
      <c r="N253" s="1"/>
      <c r="O253" s="1"/>
      <c r="P253" s="1"/>
      <c r="Q253" s="1"/>
      <c r="R253" s="1"/>
      <c r="S253" s="1"/>
      <c r="T253" s="9"/>
      <c r="U253" s="9"/>
      <c r="V253" s="1"/>
      <c r="W253" s="1"/>
      <c r="X253" s="7"/>
      <c r="Y253" s="1"/>
      <c r="Z253" s="7"/>
      <c r="AA253" s="1" t="s">
        <v>0</v>
      </c>
      <c r="AB253" s="1"/>
    </row>
    <row r="254" spans="1:28" x14ac:dyDescent="0.25">
      <c r="A254">
        <f t="shared" si="9"/>
        <v>70</v>
      </c>
      <c r="B254" s="8">
        <v>42544</v>
      </c>
      <c r="C254" s="1" t="s">
        <v>3</v>
      </c>
      <c r="D254" s="1"/>
      <c r="E254" s="1"/>
      <c r="F254" s="9" t="s">
        <v>99</v>
      </c>
      <c r="G254" s="1">
        <v>1</v>
      </c>
      <c r="H254" s="1">
        <v>1</v>
      </c>
      <c r="I254" s="1"/>
      <c r="J254" s="1"/>
      <c r="K254" s="1"/>
      <c r="L254" s="1">
        <v>3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7"/>
      <c r="Y254" s="1"/>
      <c r="Z254" s="7"/>
      <c r="AA254" s="1" t="s">
        <v>0</v>
      </c>
      <c r="AB254" s="1"/>
    </row>
    <row r="255" spans="1:28" x14ac:dyDescent="0.25">
      <c r="A255">
        <f t="shared" si="9"/>
        <v>70</v>
      </c>
      <c r="B255" s="8">
        <v>42544</v>
      </c>
      <c r="C255" s="1" t="s">
        <v>3</v>
      </c>
      <c r="D255" s="1"/>
      <c r="E255" s="1"/>
      <c r="F255" s="1" t="s">
        <v>7</v>
      </c>
      <c r="G255" s="1">
        <v>3</v>
      </c>
      <c r="H255" s="1">
        <v>3</v>
      </c>
      <c r="I255" s="1"/>
      <c r="J255" s="1"/>
      <c r="K255" s="1"/>
      <c r="L255" s="1">
        <v>7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7"/>
      <c r="Y255" s="1"/>
      <c r="Z255" s="7"/>
      <c r="AA255" s="1" t="s">
        <v>0</v>
      </c>
      <c r="AB255" s="1"/>
    </row>
    <row r="256" spans="1:28" x14ac:dyDescent="0.25">
      <c r="A256">
        <f t="shared" si="9"/>
        <v>70</v>
      </c>
      <c r="B256" s="8">
        <v>42544</v>
      </c>
      <c r="C256" s="1" t="s">
        <v>3</v>
      </c>
      <c r="D256" s="1"/>
      <c r="E256" s="1"/>
      <c r="F256" s="9" t="s">
        <v>175</v>
      </c>
      <c r="G256" s="1"/>
      <c r="H256" s="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7"/>
      <c r="Y256" s="1"/>
      <c r="Z256" s="7"/>
      <c r="AA256" s="1" t="s">
        <v>0</v>
      </c>
      <c r="AB256" s="1"/>
    </row>
    <row r="257" spans="1:28" x14ac:dyDescent="0.25">
      <c r="A257">
        <f t="shared" si="9"/>
        <v>71</v>
      </c>
      <c r="B257" s="8">
        <v>42545</v>
      </c>
      <c r="C257" s="1" t="s">
        <v>19</v>
      </c>
      <c r="D257" s="1"/>
      <c r="E257" s="1"/>
      <c r="F257" s="9" t="s">
        <v>16</v>
      </c>
      <c r="G257" s="1">
        <v>47</v>
      </c>
      <c r="H257" s="9">
        <v>47</v>
      </c>
      <c r="I257" s="1"/>
      <c r="J257" s="1"/>
      <c r="K257" s="1"/>
      <c r="L257" s="1">
        <v>29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7"/>
      <c r="Y257" s="1"/>
      <c r="Z257" s="7"/>
      <c r="AA257" s="1" t="s">
        <v>0</v>
      </c>
      <c r="AB257" s="1"/>
    </row>
    <row r="258" spans="1:28" x14ac:dyDescent="0.25">
      <c r="A258">
        <f t="shared" si="9"/>
        <v>71</v>
      </c>
      <c r="B258" s="8">
        <v>42545</v>
      </c>
      <c r="C258" s="1" t="s">
        <v>19</v>
      </c>
      <c r="D258" s="1"/>
      <c r="E258" s="1"/>
      <c r="F258" s="9" t="s">
        <v>20</v>
      </c>
      <c r="G258" s="1">
        <v>2</v>
      </c>
      <c r="H258" s="1">
        <v>2</v>
      </c>
      <c r="I258" s="1"/>
      <c r="J258" s="1"/>
      <c r="K258" s="1"/>
      <c r="L258" s="1">
        <v>4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7"/>
      <c r="Y258" s="1"/>
      <c r="Z258" s="7"/>
      <c r="AA258" s="1" t="s">
        <v>0</v>
      </c>
      <c r="AB258" s="1"/>
    </row>
    <row r="259" spans="1:28" x14ac:dyDescent="0.25">
      <c r="A259">
        <f t="shared" si="9"/>
        <v>71</v>
      </c>
      <c r="B259" s="8">
        <v>42545</v>
      </c>
      <c r="C259" s="1" t="s">
        <v>19</v>
      </c>
      <c r="D259" s="1"/>
      <c r="E259" s="1"/>
      <c r="F259" s="1" t="s">
        <v>13</v>
      </c>
      <c r="G259" s="1">
        <v>1</v>
      </c>
      <c r="H259" s="1">
        <v>1</v>
      </c>
      <c r="I259" s="1"/>
      <c r="J259" s="1"/>
      <c r="K259" s="1"/>
      <c r="L259" s="1">
        <v>3</v>
      </c>
      <c r="M259" s="1"/>
      <c r="N259" s="1"/>
      <c r="O259" s="1"/>
      <c r="P259" s="1"/>
      <c r="Q259" s="1"/>
      <c r="R259" s="1"/>
      <c r="S259" s="1"/>
      <c r="T259" s="1"/>
      <c r="U259" s="1">
        <v>1</v>
      </c>
      <c r="V259" s="1"/>
      <c r="W259" s="1"/>
      <c r="X259" s="7"/>
      <c r="Y259" s="1"/>
      <c r="Z259" s="7"/>
      <c r="AA259" s="1" t="s">
        <v>0</v>
      </c>
      <c r="AB259" s="1"/>
    </row>
    <row r="260" spans="1:28" x14ac:dyDescent="0.25">
      <c r="A260">
        <f t="shared" ref="A260:A323" si="10">IF(AND(B260=B259,C260=C259,D260=D259,AA260=AA259), A259,A259+1)</f>
        <v>71</v>
      </c>
      <c r="B260" s="8">
        <v>42545</v>
      </c>
      <c r="C260" s="1" t="s">
        <v>19</v>
      </c>
      <c r="D260" s="1"/>
      <c r="E260" s="1"/>
      <c r="F260" s="1" t="s">
        <v>2</v>
      </c>
      <c r="G260" s="1"/>
      <c r="H260" s="1"/>
      <c r="I260" s="1"/>
      <c r="J260" s="1"/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7"/>
      <c r="Y260" s="1"/>
      <c r="Z260" s="7"/>
      <c r="AA260" s="1" t="s">
        <v>0</v>
      </c>
      <c r="AB260" s="1"/>
    </row>
    <row r="261" spans="1:28" x14ac:dyDescent="0.25">
      <c r="A261">
        <f t="shared" si="10"/>
        <v>72</v>
      </c>
      <c r="B261" s="8">
        <v>42549</v>
      </c>
      <c r="C261" s="1" t="s">
        <v>30</v>
      </c>
      <c r="D261" s="1"/>
      <c r="E261" s="1"/>
      <c r="F261" s="1" t="s">
        <v>16</v>
      </c>
      <c r="G261" s="1">
        <v>33</v>
      </c>
      <c r="H261" s="1">
        <v>33</v>
      </c>
      <c r="I261" s="1"/>
      <c r="J261" s="1"/>
      <c r="K261" s="1"/>
      <c r="L261" s="1">
        <v>31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7">
        <v>55083.7</v>
      </c>
      <c r="Y261" s="1"/>
      <c r="Z261" s="7"/>
      <c r="AA261" s="1" t="s">
        <v>0</v>
      </c>
      <c r="AB261" s="1"/>
    </row>
    <row r="262" spans="1:28" x14ac:dyDescent="0.25">
      <c r="A262">
        <f t="shared" si="10"/>
        <v>72</v>
      </c>
      <c r="B262" s="8">
        <v>42549</v>
      </c>
      <c r="C262" s="1" t="s">
        <v>30</v>
      </c>
      <c r="D262" s="1"/>
      <c r="E262" s="1"/>
      <c r="F262" s="1" t="s">
        <v>42</v>
      </c>
      <c r="G262" s="1">
        <v>1</v>
      </c>
      <c r="H262" s="1">
        <v>1</v>
      </c>
      <c r="I262" s="1"/>
      <c r="J262" s="1"/>
      <c r="K262" s="1"/>
      <c r="L262" s="1">
        <v>3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7"/>
      <c r="Y262" s="1"/>
      <c r="Z262" s="7"/>
      <c r="AA262" s="1" t="s">
        <v>0</v>
      </c>
      <c r="AB262" s="1"/>
    </row>
    <row r="263" spans="1:28" x14ac:dyDescent="0.25">
      <c r="A263">
        <f t="shared" si="10"/>
        <v>73</v>
      </c>
      <c r="B263" s="23">
        <v>42550</v>
      </c>
      <c r="C263" t="s">
        <v>165</v>
      </c>
      <c r="F263" t="s">
        <v>16</v>
      </c>
      <c r="G263">
        <v>13</v>
      </c>
      <c r="X263" s="21">
        <v>82292.39</v>
      </c>
      <c r="Y263" t="s">
        <v>176</v>
      </c>
      <c r="Z263"/>
      <c r="AA263" t="s">
        <v>95</v>
      </c>
    </row>
    <row r="264" spans="1:28" x14ac:dyDescent="0.25">
      <c r="A264">
        <f t="shared" si="10"/>
        <v>74</v>
      </c>
      <c r="B264" s="8">
        <v>42550</v>
      </c>
      <c r="C264" s="1" t="s">
        <v>47</v>
      </c>
      <c r="D264" s="1"/>
      <c r="E264" s="1"/>
      <c r="F264" s="1" t="s">
        <v>24</v>
      </c>
      <c r="G264" s="1">
        <v>32</v>
      </c>
      <c r="H264" s="1">
        <v>32</v>
      </c>
      <c r="I264" s="1"/>
      <c r="J264" s="1"/>
      <c r="K264" s="1"/>
      <c r="L264" s="1">
        <v>64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7">
        <v>247871.97</v>
      </c>
      <c r="Y264" s="1"/>
      <c r="Z264" s="7"/>
      <c r="AA264" s="1" t="s">
        <v>0</v>
      </c>
      <c r="AB264" s="1"/>
    </row>
    <row r="265" spans="1:28" x14ac:dyDescent="0.25">
      <c r="A265">
        <f t="shared" si="10"/>
        <v>74</v>
      </c>
      <c r="B265" s="8">
        <v>42550</v>
      </c>
      <c r="C265" s="1" t="s">
        <v>47</v>
      </c>
      <c r="D265" s="1"/>
      <c r="E265" s="1"/>
      <c r="F265" s="1" t="s">
        <v>14</v>
      </c>
      <c r="G265" s="1">
        <v>4</v>
      </c>
      <c r="H265" s="1">
        <v>4</v>
      </c>
      <c r="I265" s="1"/>
      <c r="J265" s="1"/>
      <c r="K265" s="1"/>
      <c r="L265" s="1">
        <v>16</v>
      </c>
      <c r="M265" s="1"/>
      <c r="N265" s="1"/>
      <c r="O265" s="1"/>
      <c r="P265" s="1"/>
      <c r="Q265" s="1"/>
      <c r="R265" s="1"/>
      <c r="S265" s="1"/>
      <c r="T265" s="1"/>
      <c r="U265" s="1">
        <v>1</v>
      </c>
      <c r="V265" s="1"/>
      <c r="W265" s="1"/>
      <c r="X265" s="7"/>
      <c r="Y265" s="1"/>
      <c r="Z265" s="7"/>
      <c r="AA265" s="1" t="s">
        <v>0</v>
      </c>
      <c r="AB265" s="1"/>
    </row>
    <row r="266" spans="1:28" x14ac:dyDescent="0.25">
      <c r="A266">
        <f t="shared" si="10"/>
        <v>74</v>
      </c>
      <c r="B266" s="8">
        <v>42550</v>
      </c>
      <c r="C266" s="1" t="s">
        <v>47</v>
      </c>
      <c r="D266" s="1"/>
      <c r="E266" s="1"/>
      <c r="F266" s="1" t="s">
        <v>13</v>
      </c>
      <c r="G266" s="1">
        <v>6</v>
      </c>
      <c r="H266" s="1">
        <v>6</v>
      </c>
      <c r="I266" s="1"/>
      <c r="J266" s="1"/>
      <c r="K266" s="1"/>
      <c r="L266" s="1">
        <v>15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7"/>
      <c r="Y266" s="1"/>
      <c r="Z266" s="7"/>
      <c r="AA266" s="1" t="s">
        <v>0</v>
      </c>
      <c r="AB266" s="1"/>
    </row>
    <row r="267" spans="1:28" x14ac:dyDescent="0.25">
      <c r="A267">
        <f t="shared" si="10"/>
        <v>74</v>
      </c>
      <c r="B267" s="8">
        <v>42550</v>
      </c>
      <c r="C267" s="1" t="s">
        <v>47</v>
      </c>
      <c r="D267" s="1"/>
      <c r="E267" s="1"/>
      <c r="F267" s="1" t="s">
        <v>2</v>
      </c>
      <c r="G267" s="1"/>
      <c r="H267" s="1"/>
      <c r="I267" s="1"/>
      <c r="J267" s="1"/>
      <c r="K267" s="1">
        <v>1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7"/>
      <c r="Y267" s="1"/>
      <c r="Z267" s="7"/>
      <c r="AA267" s="1" t="s">
        <v>0</v>
      </c>
      <c r="AB267" s="1"/>
    </row>
    <row r="268" spans="1:28" x14ac:dyDescent="0.25">
      <c r="A268">
        <f t="shared" si="10"/>
        <v>75</v>
      </c>
      <c r="B268" s="23">
        <v>42556</v>
      </c>
      <c r="C268" t="s">
        <v>19</v>
      </c>
      <c r="F268" t="s">
        <v>26</v>
      </c>
      <c r="G268">
        <v>25</v>
      </c>
      <c r="H268">
        <v>25</v>
      </c>
      <c r="K268">
        <v>1</v>
      </c>
      <c r="X268" s="21">
        <v>81683.19</v>
      </c>
      <c r="Y268" s="9" t="s">
        <v>177</v>
      </c>
      <c r="Z268"/>
      <c r="AA268" t="s">
        <v>32</v>
      </c>
    </row>
    <row r="269" spans="1:28" x14ac:dyDescent="0.25">
      <c r="A269">
        <f t="shared" si="10"/>
        <v>75</v>
      </c>
      <c r="B269" s="23">
        <v>42556</v>
      </c>
      <c r="C269" t="s">
        <v>19</v>
      </c>
      <c r="F269" t="s">
        <v>8</v>
      </c>
      <c r="G269">
        <v>6</v>
      </c>
      <c r="H269">
        <v>6</v>
      </c>
      <c r="X269" s="21"/>
      <c r="Y269" s="9" t="s">
        <v>177</v>
      </c>
      <c r="Z269"/>
      <c r="AA269" t="s">
        <v>32</v>
      </c>
    </row>
    <row r="270" spans="1:28" x14ac:dyDescent="0.25">
      <c r="A270">
        <f t="shared" si="10"/>
        <v>75</v>
      </c>
      <c r="B270" s="23">
        <v>42556</v>
      </c>
      <c r="C270" t="s">
        <v>19</v>
      </c>
      <c r="F270" t="s">
        <v>16</v>
      </c>
      <c r="G270">
        <v>14</v>
      </c>
      <c r="H270">
        <v>14</v>
      </c>
      <c r="X270" s="21"/>
      <c r="Y270" s="9" t="s">
        <v>177</v>
      </c>
      <c r="Z270"/>
      <c r="AA270" t="s">
        <v>32</v>
      </c>
    </row>
    <row r="271" spans="1:28" x14ac:dyDescent="0.25">
      <c r="A271">
        <f t="shared" si="10"/>
        <v>75</v>
      </c>
      <c r="B271" s="23">
        <v>42556</v>
      </c>
      <c r="C271" t="s">
        <v>19</v>
      </c>
      <c r="F271" t="s">
        <v>20</v>
      </c>
      <c r="G271">
        <v>3</v>
      </c>
      <c r="H271">
        <v>3</v>
      </c>
      <c r="X271" s="21"/>
      <c r="Y271" s="9" t="s">
        <v>177</v>
      </c>
      <c r="Z271"/>
      <c r="AA271" t="s">
        <v>32</v>
      </c>
    </row>
    <row r="272" spans="1:28" x14ac:dyDescent="0.25">
      <c r="A272">
        <f t="shared" si="10"/>
        <v>75</v>
      </c>
      <c r="B272" s="23">
        <v>42556</v>
      </c>
      <c r="C272" t="s">
        <v>19</v>
      </c>
      <c r="F272" t="s">
        <v>19</v>
      </c>
      <c r="U272">
        <v>1</v>
      </c>
      <c r="X272" s="21"/>
      <c r="Y272" s="9" t="s">
        <v>177</v>
      </c>
      <c r="Z272"/>
      <c r="AA272" t="s">
        <v>32</v>
      </c>
    </row>
    <row r="273" spans="1:28" x14ac:dyDescent="0.25">
      <c r="A273">
        <f t="shared" si="10"/>
        <v>76</v>
      </c>
      <c r="B273" s="23">
        <v>42556</v>
      </c>
      <c r="C273" t="s">
        <v>178</v>
      </c>
      <c r="F273" t="s">
        <v>16</v>
      </c>
      <c r="G273">
        <v>14</v>
      </c>
      <c r="X273" s="21">
        <v>57186.02</v>
      </c>
      <c r="Y273" t="s">
        <v>179</v>
      </c>
      <c r="Z273"/>
      <c r="AA273" t="s">
        <v>95</v>
      </c>
    </row>
    <row r="274" spans="1:28" x14ac:dyDescent="0.25">
      <c r="A274">
        <f t="shared" si="10"/>
        <v>77</v>
      </c>
      <c r="B274" s="8">
        <v>42557</v>
      </c>
      <c r="C274" s="1" t="s">
        <v>23</v>
      </c>
      <c r="D274" s="1" t="s">
        <v>22</v>
      </c>
      <c r="E274" s="1"/>
      <c r="F274" s="1" t="s">
        <v>14</v>
      </c>
      <c r="G274" s="1">
        <v>7</v>
      </c>
      <c r="H274" s="9">
        <f>SUM(G274/2)</f>
        <v>3.5</v>
      </c>
      <c r="I274" s="1">
        <f>SUM(G274/2)</f>
        <v>3.5</v>
      </c>
      <c r="J274" s="1"/>
      <c r="K274" s="1"/>
      <c r="L274" s="1">
        <v>29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7">
        <v>241557.68</v>
      </c>
      <c r="Y274" s="1"/>
      <c r="Z274" s="7"/>
      <c r="AA274" s="1" t="s">
        <v>0</v>
      </c>
      <c r="AB274" s="1"/>
    </row>
    <row r="275" spans="1:28" x14ac:dyDescent="0.25">
      <c r="A275">
        <f t="shared" si="10"/>
        <v>77</v>
      </c>
      <c r="B275" s="8">
        <v>42557</v>
      </c>
      <c r="C275" s="1" t="s">
        <v>23</v>
      </c>
      <c r="D275" s="1" t="s">
        <v>22</v>
      </c>
      <c r="E275" s="1"/>
      <c r="F275" s="1" t="s">
        <v>8</v>
      </c>
      <c r="G275" s="1">
        <v>10</v>
      </c>
      <c r="H275" s="9">
        <f>SUM(G275/2)</f>
        <v>5</v>
      </c>
      <c r="I275" s="1">
        <f>SUM(G275/2)</f>
        <v>5</v>
      </c>
      <c r="J275" s="1"/>
      <c r="K275" s="1"/>
      <c r="L275" s="1">
        <v>23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7"/>
      <c r="Y275" s="1"/>
      <c r="Z275" s="7"/>
      <c r="AA275" s="1" t="s">
        <v>0</v>
      </c>
      <c r="AB275" s="1"/>
    </row>
    <row r="276" spans="1:28" x14ac:dyDescent="0.25">
      <c r="A276">
        <f t="shared" si="10"/>
        <v>77</v>
      </c>
      <c r="B276" s="8">
        <v>42557</v>
      </c>
      <c r="C276" s="1" t="s">
        <v>23</v>
      </c>
      <c r="D276" s="1" t="s">
        <v>22</v>
      </c>
      <c r="E276" s="1"/>
      <c r="F276" s="1" t="s">
        <v>24</v>
      </c>
      <c r="G276" s="1">
        <v>7</v>
      </c>
      <c r="H276" s="1">
        <f>SUM(G276/2)</f>
        <v>3.5</v>
      </c>
      <c r="I276" s="1">
        <f>SUM(G276/2)</f>
        <v>3.5</v>
      </c>
      <c r="J276" s="1"/>
      <c r="K276" s="1"/>
      <c r="L276" s="1">
        <v>16</v>
      </c>
      <c r="M276" s="1"/>
      <c r="N276" s="1"/>
      <c r="O276" s="1"/>
      <c r="P276" s="1"/>
      <c r="Q276" s="1"/>
      <c r="R276" s="1"/>
      <c r="S276" s="1"/>
      <c r="T276" s="1"/>
      <c r="U276" s="1">
        <v>1</v>
      </c>
      <c r="V276" s="1"/>
      <c r="W276" s="1"/>
      <c r="X276" s="7"/>
      <c r="Y276" s="1"/>
      <c r="Z276" s="7"/>
      <c r="AA276" s="1" t="s">
        <v>0</v>
      </c>
      <c r="AB276" s="1"/>
    </row>
    <row r="277" spans="1:28" x14ac:dyDescent="0.25">
      <c r="A277">
        <f t="shared" si="10"/>
        <v>77</v>
      </c>
      <c r="B277" s="8">
        <v>42557</v>
      </c>
      <c r="C277" s="1" t="s">
        <v>23</v>
      </c>
      <c r="D277" s="1" t="s">
        <v>22</v>
      </c>
      <c r="E277" s="1"/>
      <c r="F277" s="1" t="s">
        <v>42</v>
      </c>
      <c r="G277" s="1">
        <v>11</v>
      </c>
      <c r="H277" s="1">
        <f>SUM(G277/2)</f>
        <v>5.5</v>
      </c>
      <c r="I277" s="1">
        <f>SUM(G277/2)</f>
        <v>5.5</v>
      </c>
      <c r="J277" s="1"/>
      <c r="K277" s="1"/>
      <c r="L277" s="1">
        <v>25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7"/>
      <c r="Y277" s="1"/>
      <c r="Z277" s="7"/>
      <c r="AA277" s="1" t="s">
        <v>0</v>
      </c>
      <c r="AB277" s="1"/>
    </row>
    <row r="278" spans="1:28" x14ac:dyDescent="0.25">
      <c r="A278">
        <f t="shared" si="10"/>
        <v>77</v>
      </c>
      <c r="B278" s="8">
        <v>42557</v>
      </c>
      <c r="C278" s="1" t="s">
        <v>23</v>
      </c>
      <c r="D278" s="1" t="s">
        <v>22</v>
      </c>
      <c r="E278" s="1"/>
      <c r="F278" s="1" t="s">
        <v>7</v>
      </c>
      <c r="G278" s="1">
        <v>2</v>
      </c>
      <c r="H278" s="9">
        <f>SUM(G278/2)</f>
        <v>1</v>
      </c>
      <c r="I278" s="1">
        <f>SUM(G278/2)</f>
        <v>1</v>
      </c>
      <c r="J278" s="1"/>
      <c r="K278" s="1"/>
      <c r="L278" s="1">
        <v>5</v>
      </c>
      <c r="M278" s="9"/>
      <c r="N278" s="1"/>
      <c r="O278" s="1"/>
      <c r="P278" s="9"/>
      <c r="Q278" s="1"/>
      <c r="R278" s="1"/>
      <c r="S278" s="1"/>
      <c r="T278" s="1"/>
      <c r="U278" s="1"/>
      <c r="V278" s="1"/>
      <c r="W278" s="1"/>
      <c r="X278" s="7"/>
      <c r="Y278" s="1"/>
      <c r="Z278" s="7"/>
      <c r="AA278" s="1" t="s">
        <v>0</v>
      </c>
      <c r="AB278" s="1"/>
    </row>
    <row r="279" spans="1:28" x14ac:dyDescent="0.25">
      <c r="A279">
        <f t="shared" si="10"/>
        <v>77</v>
      </c>
      <c r="B279" s="8">
        <v>42557</v>
      </c>
      <c r="C279" s="1" t="s">
        <v>23</v>
      </c>
      <c r="D279" s="1" t="s">
        <v>22</v>
      </c>
      <c r="E279" s="1"/>
      <c r="F279" s="1" t="s">
        <v>2</v>
      </c>
      <c r="G279" s="1"/>
      <c r="H279" s="9"/>
      <c r="I279" s="1"/>
      <c r="J279" s="1"/>
      <c r="K279" s="1">
        <v>1</v>
      </c>
      <c r="L279" s="1"/>
      <c r="M279" s="9"/>
      <c r="N279" s="1"/>
      <c r="O279" s="1"/>
      <c r="P279" s="9"/>
      <c r="Q279" s="1"/>
      <c r="R279" s="1"/>
      <c r="S279" s="1"/>
      <c r="T279" s="1"/>
      <c r="U279" s="1"/>
      <c r="V279" s="1"/>
      <c r="W279" s="1"/>
      <c r="X279" s="7"/>
      <c r="Y279" s="1"/>
      <c r="Z279" s="7"/>
      <c r="AA279" s="1" t="s">
        <v>0</v>
      </c>
      <c r="AB279" s="1"/>
    </row>
    <row r="280" spans="1:28" x14ac:dyDescent="0.25">
      <c r="A280">
        <f t="shared" si="10"/>
        <v>78</v>
      </c>
      <c r="B280" s="8">
        <v>42563</v>
      </c>
      <c r="C280" s="1" t="s">
        <v>19</v>
      </c>
      <c r="D280" s="1"/>
      <c r="E280" s="1"/>
      <c r="F280" s="1" t="s">
        <v>16</v>
      </c>
      <c r="G280" s="1">
        <v>47</v>
      </c>
      <c r="H280" s="1">
        <v>47</v>
      </c>
      <c r="I280" s="1"/>
      <c r="J280" s="1"/>
      <c r="K280" s="1"/>
      <c r="L280" s="1">
        <v>30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7">
        <v>58405.96</v>
      </c>
      <c r="Y280" s="1"/>
      <c r="Z280" s="7"/>
      <c r="AA280" s="1" t="s">
        <v>0</v>
      </c>
      <c r="AB280" s="1"/>
    </row>
    <row r="281" spans="1:28" x14ac:dyDescent="0.25">
      <c r="A281">
        <f t="shared" si="10"/>
        <v>78</v>
      </c>
      <c r="B281" s="8">
        <v>42563</v>
      </c>
      <c r="C281" s="1" t="s">
        <v>19</v>
      </c>
      <c r="D281" s="1"/>
      <c r="E281" s="1"/>
      <c r="F281" s="1" t="s">
        <v>64</v>
      </c>
      <c r="G281" s="1">
        <v>3</v>
      </c>
      <c r="H281" s="1">
        <v>3</v>
      </c>
      <c r="I281" s="1"/>
      <c r="J281" s="1"/>
      <c r="K281" s="1"/>
      <c r="L281" s="1">
        <v>7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7"/>
      <c r="Y281" s="1"/>
      <c r="Z281" s="7"/>
      <c r="AA281" s="1" t="s">
        <v>0</v>
      </c>
      <c r="AB281" s="1"/>
    </row>
    <row r="282" spans="1:28" x14ac:dyDescent="0.25">
      <c r="A282">
        <f t="shared" si="10"/>
        <v>78</v>
      </c>
      <c r="B282" s="8">
        <v>42563</v>
      </c>
      <c r="C282" s="1" t="s">
        <v>19</v>
      </c>
      <c r="D282" s="1"/>
      <c r="E282" s="1"/>
      <c r="F282" s="1" t="s">
        <v>2</v>
      </c>
      <c r="G282" s="1"/>
      <c r="H282" s="1"/>
      <c r="I282" s="1"/>
      <c r="J282" s="1"/>
      <c r="K282" s="1">
        <v>1</v>
      </c>
      <c r="L282" s="1"/>
      <c r="M282" s="1"/>
      <c r="N282" s="1"/>
      <c r="O282" s="1"/>
      <c r="P282" s="1"/>
      <c r="Q282" s="1"/>
      <c r="R282" s="1"/>
      <c r="S282" s="1"/>
      <c r="T282" s="9"/>
      <c r="U282" s="1"/>
      <c r="V282" s="1"/>
      <c r="W282" s="1"/>
      <c r="X282" s="7"/>
      <c r="Y282" s="1"/>
      <c r="Z282" s="7"/>
      <c r="AA282" s="1" t="s">
        <v>0</v>
      </c>
      <c r="AB282" s="1"/>
    </row>
    <row r="283" spans="1:28" x14ac:dyDescent="0.25">
      <c r="A283">
        <f t="shared" si="10"/>
        <v>79</v>
      </c>
      <c r="B283" s="8">
        <v>42564</v>
      </c>
      <c r="C283" s="1" t="s">
        <v>11</v>
      </c>
      <c r="D283" s="1"/>
      <c r="E283" s="1"/>
      <c r="F283" s="1" t="s">
        <v>14</v>
      </c>
      <c r="G283" s="1">
        <v>8</v>
      </c>
      <c r="H283" s="1">
        <v>8</v>
      </c>
      <c r="I283" s="1"/>
      <c r="J283" s="1"/>
      <c r="K283" s="1"/>
      <c r="L283" s="1">
        <v>23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7"/>
      <c r="Y283" s="1"/>
      <c r="Z283" s="7"/>
      <c r="AA283" s="1" t="s">
        <v>0</v>
      </c>
      <c r="AB283" s="1"/>
    </row>
    <row r="284" spans="1:28" x14ac:dyDescent="0.25">
      <c r="A284">
        <f t="shared" si="10"/>
        <v>79</v>
      </c>
      <c r="B284" s="8">
        <v>42564</v>
      </c>
      <c r="C284" s="1" t="s">
        <v>11</v>
      </c>
      <c r="D284" s="1"/>
      <c r="E284" s="1"/>
      <c r="F284" s="1" t="s">
        <v>16</v>
      </c>
      <c r="G284" s="1">
        <v>19</v>
      </c>
      <c r="H284" s="1">
        <v>19</v>
      </c>
      <c r="I284" s="1"/>
      <c r="J284" s="1"/>
      <c r="K284" s="1"/>
      <c r="L284" s="1">
        <v>19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7"/>
      <c r="Y284" s="1"/>
      <c r="Z284" s="7"/>
      <c r="AA284" s="1" t="s">
        <v>0</v>
      </c>
      <c r="AB284" s="1"/>
    </row>
    <row r="285" spans="1:28" x14ac:dyDescent="0.25">
      <c r="A285">
        <f t="shared" si="10"/>
        <v>80</v>
      </c>
      <c r="B285" s="23">
        <v>42565</v>
      </c>
      <c r="C285" t="s">
        <v>11</v>
      </c>
      <c r="F285" t="s">
        <v>16</v>
      </c>
      <c r="G285">
        <v>61</v>
      </c>
      <c r="H285">
        <v>61</v>
      </c>
      <c r="X285" s="21">
        <v>55376.47</v>
      </c>
      <c r="Y285" t="s">
        <v>180</v>
      </c>
      <c r="Z285"/>
      <c r="AA285" t="s">
        <v>95</v>
      </c>
    </row>
    <row r="286" spans="1:28" x14ac:dyDescent="0.25">
      <c r="A286">
        <f t="shared" si="10"/>
        <v>81</v>
      </c>
      <c r="B286" s="23">
        <v>42564</v>
      </c>
      <c r="C286" t="s">
        <v>18</v>
      </c>
      <c r="F286" t="s">
        <v>16</v>
      </c>
      <c r="G286">
        <v>19</v>
      </c>
      <c r="H286">
        <v>19</v>
      </c>
      <c r="X286" s="21">
        <v>56356.07</v>
      </c>
      <c r="Y286" t="s">
        <v>181</v>
      </c>
      <c r="Z286"/>
      <c r="AA286" t="s">
        <v>95</v>
      </c>
    </row>
    <row r="287" spans="1:28" x14ac:dyDescent="0.25">
      <c r="A287">
        <f t="shared" si="10"/>
        <v>82</v>
      </c>
      <c r="B287" s="8">
        <v>42565</v>
      </c>
      <c r="C287" s="1" t="s">
        <v>3</v>
      </c>
      <c r="D287" s="1"/>
      <c r="E287" s="1"/>
      <c r="F287" s="1" t="s">
        <v>9</v>
      </c>
      <c r="G287" s="1">
        <v>15</v>
      </c>
      <c r="H287" s="1">
        <v>15</v>
      </c>
      <c r="I287" s="1"/>
      <c r="J287" s="1"/>
      <c r="K287" s="1"/>
      <c r="L287" s="1">
        <v>70</v>
      </c>
      <c r="M287" s="1"/>
      <c r="N287" s="1"/>
      <c r="O287" s="1"/>
      <c r="P287" s="1"/>
      <c r="Q287" s="1"/>
      <c r="R287" s="1"/>
      <c r="S287" s="1"/>
      <c r="T287" s="1"/>
      <c r="U287" s="1">
        <v>2</v>
      </c>
      <c r="V287" s="1"/>
      <c r="W287" s="1"/>
      <c r="X287" s="7"/>
      <c r="Y287" s="1"/>
      <c r="Z287" s="7"/>
      <c r="AA287" s="1" t="s">
        <v>0</v>
      </c>
      <c r="AB287" s="1"/>
    </row>
    <row r="288" spans="1:28" x14ac:dyDescent="0.25">
      <c r="A288">
        <f t="shared" si="10"/>
        <v>82</v>
      </c>
      <c r="B288" s="8">
        <v>42565</v>
      </c>
      <c r="C288" s="1" t="s">
        <v>3</v>
      </c>
      <c r="D288" s="1"/>
      <c r="E288" s="1"/>
      <c r="F288" s="1" t="s">
        <v>8</v>
      </c>
      <c r="G288" s="1">
        <v>2</v>
      </c>
      <c r="H288" s="1">
        <v>2</v>
      </c>
      <c r="I288" s="1"/>
      <c r="J288" s="1"/>
      <c r="K288" s="1"/>
      <c r="L288" s="1">
        <v>5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7"/>
      <c r="Y288" s="1"/>
      <c r="Z288" s="7"/>
      <c r="AA288" s="1" t="s">
        <v>0</v>
      </c>
      <c r="AB288" s="1"/>
    </row>
    <row r="289" spans="1:28" x14ac:dyDescent="0.25">
      <c r="A289">
        <f t="shared" si="10"/>
        <v>82</v>
      </c>
      <c r="B289" s="8">
        <v>42565</v>
      </c>
      <c r="C289" s="1" t="s">
        <v>3</v>
      </c>
      <c r="D289" s="1"/>
      <c r="E289" s="1"/>
      <c r="F289" s="1" t="s">
        <v>7</v>
      </c>
      <c r="G289" s="1">
        <v>5</v>
      </c>
      <c r="H289" s="1">
        <v>5</v>
      </c>
      <c r="I289" s="1"/>
      <c r="J289" s="1"/>
      <c r="K289" s="1"/>
      <c r="L289" s="1">
        <v>11</v>
      </c>
      <c r="M289" s="1"/>
      <c r="N289" s="1"/>
      <c r="O289" s="1"/>
      <c r="P289" s="1"/>
      <c r="Q289" s="1"/>
      <c r="R289" s="1"/>
      <c r="S289" s="1"/>
      <c r="T289" s="1"/>
      <c r="U289" s="1">
        <v>1</v>
      </c>
      <c r="V289" s="1"/>
      <c r="W289" s="1"/>
      <c r="X289" s="7"/>
      <c r="Y289" s="1"/>
      <c r="Z289" s="7"/>
      <c r="AA289" s="1" t="s">
        <v>0</v>
      </c>
      <c r="AB289" s="1"/>
    </row>
    <row r="290" spans="1:28" x14ac:dyDescent="0.25">
      <c r="A290">
        <f t="shared" si="10"/>
        <v>82</v>
      </c>
      <c r="B290" s="8">
        <v>42565</v>
      </c>
      <c r="C290" s="1" t="s">
        <v>3</v>
      </c>
      <c r="D290" s="1"/>
      <c r="E290" s="1"/>
      <c r="F290" s="1" t="s">
        <v>2</v>
      </c>
      <c r="G290" s="1"/>
      <c r="H290" s="1"/>
      <c r="I290" s="1"/>
      <c r="J290" s="1"/>
      <c r="K290" s="1">
        <v>1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7"/>
      <c r="Y290" s="1"/>
      <c r="Z290" s="7"/>
      <c r="AA290" s="1" t="s">
        <v>0</v>
      </c>
      <c r="AB290" s="1"/>
    </row>
    <row r="291" spans="1:28" x14ac:dyDescent="0.25">
      <c r="A291">
        <f t="shared" si="10"/>
        <v>83</v>
      </c>
      <c r="B291" s="8">
        <v>42570</v>
      </c>
      <c r="C291" s="1" t="s">
        <v>19</v>
      </c>
      <c r="D291" s="1"/>
      <c r="E291" s="1"/>
      <c r="F291" s="1" t="s">
        <v>16</v>
      </c>
      <c r="G291" s="1">
        <v>52</v>
      </c>
      <c r="H291" s="1">
        <v>52</v>
      </c>
      <c r="I291" s="1"/>
      <c r="J291" s="1"/>
      <c r="K291" s="1"/>
      <c r="L291" s="1">
        <v>31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7">
        <v>84842.3</v>
      </c>
      <c r="Y291" s="1"/>
      <c r="Z291" s="7"/>
      <c r="AA291" s="1" t="s">
        <v>0</v>
      </c>
      <c r="AB291" s="1"/>
    </row>
    <row r="292" spans="1:28" x14ac:dyDescent="0.25">
      <c r="A292">
        <f t="shared" si="10"/>
        <v>83</v>
      </c>
      <c r="B292" s="8">
        <v>42570</v>
      </c>
      <c r="C292" s="1" t="s">
        <v>19</v>
      </c>
      <c r="D292" s="1"/>
      <c r="E292" s="1"/>
      <c r="F292" s="1" t="s">
        <v>33</v>
      </c>
      <c r="G292" s="1">
        <v>6</v>
      </c>
      <c r="H292" s="1">
        <v>6</v>
      </c>
      <c r="I292" s="1"/>
      <c r="J292" s="1"/>
      <c r="K292" s="1"/>
      <c r="L292" s="1">
        <v>10</v>
      </c>
      <c r="M292" s="1"/>
      <c r="N292" s="1"/>
      <c r="O292" s="1"/>
      <c r="P292" s="1"/>
      <c r="Q292" s="1"/>
      <c r="R292" s="1"/>
      <c r="S292" s="1"/>
      <c r="T292" s="1"/>
      <c r="U292" s="1">
        <v>1</v>
      </c>
      <c r="V292" s="1"/>
      <c r="W292" s="1"/>
      <c r="X292" s="7"/>
      <c r="Y292" s="1"/>
      <c r="Z292" s="7"/>
      <c r="AA292" s="1" t="s">
        <v>0</v>
      </c>
      <c r="AB292" s="1"/>
    </row>
    <row r="293" spans="1:28" x14ac:dyDescent="0.25">
      <c r="A293">
        <f t="shared" si="10"/>
        <v>83</v>
      </c>
      <c r="B293" s="8">
        <v>42570</v>
      </c>
      <c r="C293" s="1" t="s">
        <v>19</v>
      </c>
      <c r="D293" s="1"/>
      <c r="E293" s="1"/>
      <c r="F293" s="1" t="s">
        <v>26</v>
      </c>
      <c r="G293" s="1">
        <v>5</v>
      </c>
      <c r="H293" s="9">
        <v>5</v>
      </c>
      <c r="I293" s="1"/>
      <c r="J293" s="1"/>
      <c r="K293" s="1"/>
      <c r="L293" s="1">
        <v>11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7"/>
      <c r="Y293" s="1"/>
      <c r="Z293" s="7"/>
      <c r="AA293" s="1" t="s">
        <v>0</v>
      </c>
      <c r="AB293" s="1"/>
    </row>
    <row r="294" spans="1:28" x14ac:dyDescent="0.25">
      <c r="A294">
        <f t="shared" si="10"/>
        <v>84</v>
      </c>
      <c r="B294" s="23">
        <v>42571</v>
      </c>
      <c r="C294" t="s">
        <v>19</v>
      </c>
      <c r="F294" t="s">
        <v>16</v>
      </c>
      <c r="G294">
        <v>37</v>
      </c>
      <c r="H294">
        <v>37</v>
      </c>
      <c r="X294" s="21">
        <v>59128.39</v>
      </c>
      <c r="Y294" t="s">
        <v>182</v>
      </c>
      <c r="Z294"/>
      <c r="AA294" t="s">
        <v>95</v>
      </c>
    </row>
    <row r="295" spans="1:28" x14ac:dyDescent="0.25">
      <c r="A295">
        <f t="shared" si="10"/>
        <v>85</v>
      </c>
      <c r="B295" s="23">
        <v>42571</v>
      </c>
      <c r="C295" t="s">
        <v>11</v>
      </c>
      <c r="F295" t="s">
        <v>16</v>
      </c>
      <c r="G295">
        <v>26</v>
      </c>
      <c r="H295">
        <v>26</v>
      </c>
      <c r="X295" s="21">
        <v>57356.33</v>
      </c>
      <c r="Y295" t="s">
        <v>183</v>
      </c>
      <c r="Z295"/>
      <c r="AA295" t="s">
        <v>95</v>
      </c>
    </row>
    <row r="296" spans="1:28" x14ac:dyDescent="0.25">
      <c r="A296">
        <f t="shared" si="10"/>
        <v>86</v>
      </c>
      <c r="B296" s="23">
        <v>42572</v>
      </c>
      <c r="C296" t="s">
        <v>184</v>
      </c>
      <c r="F296" t="s">
        <v>16</v>
      </c>
      <c r="G296">
        <v>23</v>
      </c>
      <c r="H296">
        <v>23</v>
      </c>
      <c r="X296" s="21">
        <v>49924.2</v>
      </c>
      <c r="Y296" t="s">
        <v>185</v>
      </c>
      <c r="Z296"/>
      <c r="AA296" t="s">
        <v>95</v>
      </c>
    </row>
    <row r="297" spans="1:28" x14ac:dyDescent="0.25">
      <c r="A297">
        <f t="shared" si="10"/>
        <v>87</v>
      </c>
      <c r="B297" s="23">
        <v>42572</v>
      </c>
      <c r="C297" t="s">
        <v>30</v>
      </c>
      <c r="F297" t="s">
        <v>16</v>
      </c>
      <c r="G297">
        <v>39</v>
      </c>
      <c r="H297">
        <v>39</v>
      </c>
      <c r="K297">
        <v>1</v>
      </c>
      <c r="X297" s="21">
        <v>51693.23</v>
      </c>
      <c r="Y297" t="s">
        <v>186</v>
      </c>
      <c r="Z297"/>
      <c r="AA297" t="s">
        <v>95</v>
      </c>
    </row>
    <row r="298" spans="1:28" x14ac:dyDescent="0.25">
      <c r="A298">
        <f t="shared" si="10"/>
        <v>88</v>
      </c>
      <c r="B298" s="23">
        <v>42572</v>
      </c>
      <c r="C298" t="s">
        <v>165</v>
      </c>
      <c r="F298" t="s">
        <v>9</v>
      </c>
      <c r="G298">
        <v>21</v>
      </c>
      <c r="H298">
        <v>21</v>
      </c>
      <c r="K298">
        <v>1</v>
      </c>
      <c r="U298">
        <v>2</v>
      </c>
      <c r="X298" s="21">
        <v>71585</v>
      </c>
      <c r="Y298" t="s">
        <v>187</v>
      </c>
      <c r="Z298"/>
      <c r="AA298" t="s">
        <v>95</v>
      </c>
    </row>
    <row r="299" spans="1:28" x14ac:dyDescent="0.25">
      <c r="A299">
        <f t="shared" si="10"/>
        <v>89</v>
      </c>
      <c r="B299" s="8">
        <v>42577</v>
      </c>
      <c r="C299" s="1" t="s">
        <v>23</v>
      </c>
      <c r="D299" s="1"/>
      <c r="E299" s="1"/>
      <c r="F299" s="1" t="s">
        <v>16</v>
      </c>
      <c r="G299" s="1">
        <v>10</v>
      </c>
      <c r="H299" s="1">
        <v>10</v>
      </c>
      <c r="I299" s="1"/>
      <c r="J299" s="1"/>
      <c r="K299" s="1"/>
      <c r="L299" s="1">
        <v>36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7">
        <v>109304.55</v>
      </c>
      <c r="Y299" s="1"/>
      <c r="Z299" s="7"/>
      <c r="AA299" s="1" t="s">
        <v>0</v>
      </c>
      <c r="AB299" s="1"/>
    </row>
    <row r="300" spans="1:28" x14ac:dyDescent="0.25">
      <c r="A300">
        <f t="shared" si="10"/>
        <v>89</v>
      </c>
      <c r="B300" s="8">
        <v>42577</v>
      </c>
      <c r="C300" s="1" t="s">
        <v>23</v>
      </c>
      <c r="D300" s="1"/>
      <c r="E300" s="1"/>
      <c r="F300" s="1" t="s">
        <v>33</v>
      </c>
      <c r="G300" s="1">
        <v>5</v>
      </c>
      <c r="H300" s="1">
        <v>5</v>
      </c>
      <c r="I300" s="1"/>
      <c r="J300" s="1"/>
      <c r="K300" s="1"/>
      <c r="L300" s="1">
        <v>9</v>
      </c>
      <c r="M300" s="1"/>
      <c r="N300" s="1"/>
      <c r="O300" s="1"/>
      <c r="P300" s="1"/>
      <c r="Q300" s="1"/>
      <c r="R300" s="1"/>
      <c r="S300" s="1"/>
      <c r="T300" s="1"/>
      <c r="U300" s="1">
        <v>1</v>
      </c>
      <c r="V300" s="1"/>
      <c r="W300" s="1"/>
      <c r="X300" s="7"/>
      <c r="Y300" s="1"/>
      <c r="Z300" s="7"/>
      <c r="AA300" s="1" t="s">
        <v>0</v>
      </c>
      <c r="AB300" s="1"/>
    </row>
    <row r="301" spans="1:28" x14ac:dyDescent="0.25">
      <c r="A301">
        <f t="shared" si="10"/>
        <v>89</v>
      </c>
      <c r="B301" s="8">
        <v>42577</v>
      </c>
      <c r="C301" s="1" t="s">
        <v>23</v>
      </c>
      <c r="D301" s="1"/>
      <c r="E301" s="1"/>
      <c r="F301" s="1" t="s">
        <v>2</v>
      </c>
      <c r="G301" s="1"/>
      <c r="H301" s="1"/>
      <c r="I301" s="1"/>
      <c r="J301" s="1"/>
      <c r="K301" s="1">
        <v>1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7"/>
      <c r="Y301" s="1"/>
      <c r="Z301" s="7"/>
      <c r="AA301" s="1" t="s">
        <v>0</v>
      </c>
      <c r="AB301" s="1"/>
    </row>
    <row r="302" spans="1:28" x14ac:dyDescent="0.25">
      <c r="A302">
        <f t="shared" si="10"/>
        <v>90</v>
      </c>
      <c r="B302" s="23">
        <v>42578</v>
      </c>
      <c r="C302" t="s">
        <v>18</v>
      </c>
      <c r="F302" t="s">
        <v>16</v>
      </c>
      <c r="G302">
        <v>35</v>
      </c>
      <c r="H302">
        <v>35</v>
      </c>
      <c r="X302" s="21">
        <v>57008.99</v>
      </c>
      <c r="Y302" t="s">
        <v>188</v>
      </c>
      <c r="Z302"/>
      <c r="AA302" t="s">
        <v>95</v>
      </c>
    </row>
    <row r="303" spans="1:28" x14ac:dyDescent="0.25">
      <c r="A303">
        <f t="shared" si="10"/>
        <v>91</v>
      </c>
      <c r="B303" s="23">
        <v>42580</v>
      </c>
      <c r="C303" t="s">
        <v>30</v>
      </c>
      <c r="F303" t="s">
        <v>16</v>
      </c>
      <c r="G303">
        <v>74</v>
      </c>
      <c r="H303">
        <v>74</v>
      </c>
      <c r="K303">
        <v>1</v>
      </c>
      <c r="X303" s="21">
        <v>52884.73</v>
      </c>
      <c r="Y303" t="s">
        <v>189</v>
      </c>
      <c r="Z303"/>
      <c r="AA303" t="s">
        <v>95</v>
      </c>
    </row>
    <row r="304" spans="1:28" x14ac:dyDescent="0.25">
      <c r="A304">
        <f t="shared" si="10"/>
        <v>92</v>
      </c>
      <c r="B304" s="8">
        <v>42584</v>
      </c>
      <c r="C304" s="1" t="s">
        <v>11</v>
      </c>
      <c r="D304" s="1"/>
      <c r="E304" s="1"/>
      <c r="F304" s="1" t="s">
        <v>16</v>
      </c>
      <c r="G304" s="1">
        <v>51</v>
      </c>
      <c r="H304" s="1">
        <v>51</v>
      </c>
      <c r="I304" s="1"/>
      <c r="J304" s="1"/>
      <c r="K304" s="1"/>
      <c r="L304" s="1">
        <v>23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7">
        <v>60848.79</v>
      </c>
      <c r="Y304" s="1"/>
      <c r="Z304" s="7"/>
      <c r="AA304" s="1" t="s">
        <v>0</v>
      </c>
      <c r="AB304" s="1"/>
    </row>
    <row r="305" spans="1:28" x14ac:dyDescent="0.25">
      <c r="A305">
        <f t="shared" si="10"/>
        <v>92</v>
      </c>
      <c r="B305" s="8">
        <v>42584</v>
      </c>
      <c r="C305" s="1" t="s">
        <v>11</v>
      </c>
      <c r="D305" s="1"/>
      <c r="E305" s="1"/>
      <c r="F305" s="1" t="s">
        <v>13</v>
      </c>
      <c r="G305" s="1">
        <v>1</v>
      </c>
      <c r="H305" s="9">
        <v>1</v>
      </c>
      <c r="I305" s="1"/>
      <c r="J305" s="1"/>
      <c r="K305" s="1"/>
      <c r="L305" s="1">
        <v>3</v>
      </c>
      <c r="M305" s="1"/>
      <c r="N305" s="1"/>
      <c r="O305" s="1"/>
      <c r="P305" s="9"/>
      <c r="Q305" s="1"/>
      <c r="R305" s="1"/>
      <c r="S305" s="9"/>
      <c r="T305" s="1"/>
      <c r="U305" s="1"/>
      <c r="V305" s="1"/>
      <c r="W305" s="1"/>
      <c r="X305" s="7"/>
      <c r="Y305" s="1"/>
      <c r="Z305" s="7"/>
      <c r="AA305" s="1" t="s">
        <v>0</v>
      </c>
      <c r="AB305" s="1"/>
    </row>
    <row r="306" spans="1:28" x14ac:dyDescent="0.25">
      <c r="A306">
        <f t="shared" si="10"/>
        <v>92</v>
      </c>
      <c r="B306" s="8">
        <v>42584</v>
      </c>
      <c r="C306" s="1" t="s">
        <v>11</v>
      </c>
      <c r="D306" s="1"/>
      <c r="E306" s="1"/>
      <c r="F306" s="1" t="s">
        <v>2</v>
      </c>
      <c r="G306" s="1"/>
      <c r="H306" s="1"/>
      <c r="I306" s="1"/>
      <c r="J306" s="1"/>
      <c r="K306" s="1">
        <v>1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7"/>
      <c r="Y306" s="1"/>
      <c r="Z306" s="7"/>
      <c r="AA306" s="1" t="s">
        <v>0</v>
      </c>
      <c r="AB306" s="1"/>
    </row>
    <row r="307" spans="1:28" x14ac:dyDescent="0.25">
      <c r="A307">
        <f t="shared" si="10"/>
        <v>93</v>
      </c>
      <c r="B307" s="8">
        <v>42584</v>
      </c>
      <c r="C307" s="1" t="s">
        <v>82</v>
      </c>
      <c r="D307" s="1"/>
      <c r="E307" s="1"/>
      <c r="F307" s="1" t="s">
        <v>14</v>
      </c>
      <c r="G307" s="1"/>
      <c r="H307" s="1"/>
      <c r="I307" s="1"/>
      <c r="J307" s="1"/>
      <c r="K307" s="1"/>
      <c r="L307" s="1">
        <v>6</v>
      </c>
      <c r="M307" s="1"/>
      <c r="N307" s="1"/>
      <c r="O307" s="1"/>
      <c r="P307" s="1"/>
      <c r="Q307" s="1"/>
      <c r="R307" s="1"/>
      <c r="S307" s="1"/>
      <c r="T307" s="1"/>
      <c r="U307" s="1">
        <v>1</v>
      </c>
      <c r="V307" s="1"/>
      <c r="W307" s="1"/>
      <c r="X307" s="7">
        <v>93186.08</v>
      </c>
      <c r="Y307" s="1"/>
      <c r="Z307" s="7"/>
      <c r="AA307" s="1" t="s">
        <v>0</v>
      </c>
      <c r="AB307" s="1"/>
    </row>
    <row r="308" spans="1:28" x14ac:dyDescent="0.25">
      <c r="A308">
        <f t="shared" si="10"/>
        <v>93</v>
      </c>
      <c r="B308" s="8">
        <v>42584</v>
      </c>
      <c r="C308" s="1" t="s">
        <v>82</v>
      </c>
      <c r="D308" s="1"/>
      <c r="E308" s="1"/>
      <c r="F308" s="1" t="s">
        <v>16</v>
      </c>
      <c r="G308" s="1">
        <v>5</v>
      </c>
      <c r="H308" s="1">
        <v>5</v>
      </c>
      <c r="I308" s="1"/>
      <c r="J308" s="1"/>
      <c r="K308" s="1"/>
      <c r="L308" s="1">
        <v>19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7"/>
      <c r="Y308" s="1"/>
      <c r="Z308" s="7"/>
      <c r="AA308" s="1" t="s">
        <v>0</v>
      </c>
      <c r="AB308" s="1"/>
    </row>
    <row r="309" spans="1:28" x14ac:dyDescent="0.25">
      <c r="A309">
        <f t="shared" si="10"/>
        <v>93</v>
      </c>
      <c r="B309" s="8">
        <v>42584</v>
      </c>
      <c r="C309" s="1" t="s">
        <v>82</v>
      </c>
      <c r="D309" s="1"/>
      <c r="E309" s="1"/>
      <c r="F309" s="1" t="s">
        <v>49</v>
      </c>
      <c r="G309" s="1">
        <v>1</v>
      </c>
      <c r="H309" s="1">
        <v>1</v>
      </c>
      <c r="I309" s="1"/>
      <c r="J309" s="1"/>
      <c r="K309" s="1"/>
      <c r="L309" s="1">
        <v>3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7"/>
      <c r="Y309" s="1"/>
      <c r="Z309" s="7"/>
      <c r="AA309" s="1" t="s">
        <v>0</v>
      </c>
      <c r="AB309" s="1"/>
    </row>
    <row r="310" spans="1:28" x14ac:dyDescent="0.25">
      <c r="A310">
        <f t="shared" si="10"/>
        <v>94</v>
      </c>
      <c r="B310" s="23">
        <v>42586</v>
      </c>
      <c r="C310" t="s">
        <v>165</v>
      </c>
      <c r="F310" t="s">
        <v>9</v>
      </c>
      <c r="G310">
        <v>30</v>
      </c>
      <c r="H310">
        <v>30</v>
      </c>
      <c r="X310" s="21">
        <v>63345</v>
      </c>
      <c r="Y310" t="s">
        <v>190</v>
      </c>
      <c r="Z310"/>
      <c r="AA310" t="s">
        <v>95</v>
      </c>
    </row>
    <row r="311" spans="1:28" x14ac:dyDescent="0.25">
      <c r="A311">
        <f t="shared" si="10"/>
        <v>95</v>
      </c>
      <c r="B311" s="23">
        <v>42593</v>
      </c>
      <c r="C311" t="s">
        <v>19</v>
      </c>
      <c r="F311" t="s">
        <v>16</v>
      </c>
      <c r="G311">
        <v>31</v>
      </c>
      <c r="H311">
        <v>31</v>
      </c>
      <c r="X311" s="21">
        <v>53458.02</v>
      </c>
      <c r="Y311" t="s">
        <v>191</v>
      </c>
      <c r="Z311"/>
      <c r="AA311" t="s">
        <v>95</v>
      </c>
    </row>
    <row r="312" spans="1:28" x14ac:dyDescent="0.25">
      <c r="A312">
        <f t="shared" si="10"/>
        <v>96</v>
      </c>
      <c r="B312" s="23">
        <v>42593</v>
      </c>
      <c r="C312" t="s">
        <v>11</v>
      </c>
      <c r="D312" t="s">
        <v>19</v>
      </c>
      <c r="E312" t="s">
        <v>30</v>
      </c>
      <c r="F312" t="s">
        <v>16</v>
      </c>
      <c r="G312">
        <v>64</v>
      </c>
      <c r="H312">
        <v>17</v>
      </c>
      <c r="I312">
        <v>35</v>
      </c>
      <c r="J312">
        <v>12</v>
      </c>
      <c r="X312" s="21">
        <v>51427.9</v>
      </c>
      <c r="Y312" t="s">
        <v>192</v>
      </c>
      <c r="Z312"/>
      <c r="AA312" t="s">
        <v>95</v>
      </c>
    </row>
    <row r="313" spans="1:28" x14ac:dyDescent="0.25">
      <c r="A313">
        <f t="shared" si="10"/>
        <v>97</v>
      </c>
      <c r="B313" s="23">
        <v>42597</v>
      </c>
      <c r="C313" t="s">
        <v>165</v>
      </c>
      <c r="F313" t="s">
        <v>9</v>
      </c>
      <c r="G313">
        <v>21</v>
      </c>
      <c r="H313">
        <v>21</v>
      </c>
      <c r="K313">
        <v>2</v>
      </c>
      <c r="X313" s="21">
        <v>53650</v>
      </c>
      <c r="Y313" t="s">
        <v>193</v>
      </c>
      <c r="Z313"/>
      <c r="AA313" t="s">
        <v>95</v>
      </c>
    </row>
    <row r="314" spans="1:28" x14ac:dyDescent="0.25">
      <c r="A314">
        <f t="shared" si="10"/>
        <v>98</v>
      </c>
      <c r="B314" s="23">
        <v>42598</v>
      </c>
      <c r="C314" t="s">
        <v>19</v>
      </c>
      <c r="F314" t="s">
        <v>16</v>
      </c>
      <c r="G314">
        <v>30</v>
      </c>
      <c r="H314">
        <v>30</v>
      </c>
      <c r="X314" s="21">
        <v>82041.5</v>
      </c>
      <c r="Y314" t="s">
        <v>194</v>
      </c>
      <c r="Z314"/>
      <c r="AA314" t="s">
        <v>95</v>
      </c>
    </row>
    <row r="315" spans="1:28" x14ac:dyDescent="0.25">
      <c r="A315">
        <f t="shared" si="10"/>
        <v>99</v>
      </c>
      <c r="B315" s="23">
        <v>42598</v>
      </c>
      <c r="C315" t="s">
        <v>22</v>
      </c>
      <c r="F315" t="s">
        <v>16</v>
      </c>
      <c r="G315">
        <v>33</v>
      </c>
      <c r="H315">
        <v>33</v>
      </c>
      <c r="X315" s="21">
        <v>112620.2</v>
      </c>
      <c r="Y315" t="s">
        <v>195</v>
      </c>
      <c r="Z315"/>
      <c r="AA315" t="s">
        <v>95</v>
      </c>
    </row>
    <row r="316" spans="1:28" x14ac:dyDescent="0.25">
      <c r="A316">
        <f t="shared" si="10"/>
        <v>100</v>
      </c>
      <c r="B316" s="8">
        <v>42599</v>
      </c>
      <c r="C316" s="1" t="s">
        <v>19</v>
      </c>
      <c r="D316" s="1"/>
      <c r="E316" s="1"/>
      <c r="F316" s="1" t="s">
        <v>16</v>
      </c>
      <c r="G316" s="1">
        <v>58</v>
      </c>
      <c r="H316" s="1">
        <v>58</v>
      </c>
      <c r="I316" s="1"/>
      <c r="J316" s="1"/>
      <c r="K316" s="1"/>
      <c r="L316" s="1">
        <v>38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7"/>
      <c r="Y316" s="1"/>
      <c r="Z316" s="7"/>
      <c r="AA316" s="1" t="s">
        <v>0</v>
      </c>
      <c r="AB316" s="1"/>
    </row>
    <row r="317" spans="1:28" x14ac:dyDescent="0.25">
      <c r="A317">
        <f t="shared" si="10"/>
        <v>100</v>
      </c>
      <c r="B317" s="8">
        <v>42599</v>
      </c>
      <c r="C317" s="1" t="s">
        <v>19</v>
      </c>
      <c r="D317" s="1"/>
      <c r="E317" s="1"/>
      <c r="F317" s="1" t="s">
        <v>27</v>
      </c>
      <c r="G317" s="1">
        <v>14</v>
      </c>
      <c r="H317" s="9">
        <v>14</v>
      </c>
      <c r="I317" s="1"/>
      <c r="J317" s="1"/>
      <c r="K317" s="1"/>
      <c r="L317" s="1">
        <v>13</v>
      </c>
      <c r="M317" s="1"/>
      <c r="N317" s="1"/>
      <c r="O317" s="1"/>
      <c r="P317" s="9"/>
      <c r="Q317" s="1"/>
      <c r="R317" s="1"/>
      <c r="S317" s="1"/>
      <c r="T317" s="1"/>
      <c r="U317" s="1"/>
      <c r="V317" s="1"/>
      <c r="W317" s="1"/>
      <c r="X317" s="7"/>
      <c r="Y317" s="1"/>
      <c r="Z317" s="7"/>
      <c r="AA317" s="1" t="s">
        <v>0</v>
      </c>
      <c r="AB317" s="1"/>
    </row>
    <row r="318" spans="1:28" x14ac:dyDescent="0.25">
      <c r="A318">
        <f t="shared" si="10"/>
        <v>101</v>
      </c>
      <c r="B318" s="23">
        <v>42600</v>
      </c>
      <c r="C318" t="s">
        <v>11</v>
      </c>
      <c r="F318" t="s">
        <v>16</v>
      </c>
      <c r="G318">
        <v>65</v>
      </c>
      <c r="H318">
        <v>65</v>
      </c>
      <c r="X318" s="21">
        <v>60178.17</v>
      </c>
      <c r="Y318" t="s">
        <v>196</v>
      </c>
      <c r="Z318"/>
      <c r="AA318" t="s">
        <v>95</v>
      </c>
    </row>
    <row r="319" spans="1:28" x14ac:dyDescent="0.25">
      <c r="A319">
        <f t="shared" si="10"/>
        <v>102</v>
      </c>
      <c r="B319" s="8">
        <v>42600</v>
      </c>
      <c r="C319" s="1" t="s">
        <v>11</v>
      </c>
      <c r="D319" s="1"/>
      <c r="E319" s="1"/>
      <c r="F319" s="1" t="s">
        <v>14</v>
      </c>
      <c r="G319" s="1">
        <v>23</v>
      </c>
      <c r="H319" s="9">
        <v>23</v>
      </c>
      <c r="I319" s="1"/>
      <c r="J319" s="1"/>
      <c r="K319" s="1"/>
      <c r="L319" s="1">
        <v>31</v>
      </c>
      <c r="M319" s="1"/>
      <c r="N319" s="1"/>
      <c r="O319" s="1"/>
      <c r="P319" s="9"/>
      <c r="Q319" s="1"/>
      <c r="R319" s="1"/>
      <c r="S319" s="1"/>
      <c r="T319" s="1"/>
      <c r="U319" s="1">
        <v>1</v>
      </c>
      <c r="V319" s="1"/>
      <c r="W319" s="1"/>
      <c r="X319" s="7"/>
      <c r="Y319" s="1"/>
      <c r="Z319" s="7"/>
      <c r="AA319" s="1" t="s">
        <v>0</v>
      </c>
      <c r="AB319" s="1"/>
    </row>
    <row r="320" spans="1:28" x14ac:dyDescent="0.25">
      <c r="A320">
        <f t="shared" si="10"/>
        <v>102</v>
      </c>
      <c r="B320" s="8">
        <v>42600</v>
      </c>
      <c r="C320" s="1" t="s">
        <v>11</v>
      </c>
      <c r="D320" s="1"/>
      <c r="E320" s="1"/>
      <c r="F320" s="1" t="s">
        <v>16</v>
      </c>
      <c r="G320" s="1">
        <v>28</v>
      </c>
      <c r="H320" s="9">
        <v>28</v>
      </c>
      <c r="I320" s="1"/>
      <c r="J320" s="1"/>
      <c r="K320" s="1"/>
      <c r="L320" s="1">
        <v>24</v>
      </c>
      <c r="M320" s="1"/>
      <c r="N320" s="1"/>
      <c r="O320" s="1"/>
      <c r="P320" s="9"/>
      <c r="Q320" s="1"/>
      <c r="R320" s="1"/>
      <c r="S320" s="1"/>
      <c r="T320" s="1"/>
      <c r="U320" s="1"/>
      <c r="V320" s="1"/>
      <c r="W320" s="1"/>
      <c r="X320" s="7"/>
      <c r="Y320" s="1"/>
      <c r="Z320" s="7"/>
      <c r="AA320" s="1" t="s">
        <v>0</v>
      </c>
      <c r="AB320" s="1"/>
    </row>
    <row r="321" spans="1:28" x14ac:dyDescent="0.25">
      <c r="A321">
        <f t="shared" si="10"/>
        <v>102</v>
      </c>
      <c r="B321" s="8">
        <v>42600</v>
      </c>
      <c r="C321" s="1" t="s">
        <v>11</v>
      </c>
      <c r="D321" s="1"/>
      <c r="E321" s="1"/>
      <c r="F321" s="1" t="s">
        <v>2</v>
      </c>
      <c r="G321" s="1"/>
      <c r="H321" s="9"/>
      <c r="I321" s="1"/>
      <c r="J321" s="1"/>
      <c r="K321" s="1">
        <v>1</v>
      </c>
      <c r="L321" s="1"/>
      <c r="M321" s="1"/>
      <c r="N321" s="1"/>
      <c r="O321" s="1"/>
      <c r="P321" s="9"/>
      <c r="Q321" s="1"/>
      <c r="R321" s="1"/>
      <c r="S321" s="1"/>
      <c r="T321" s="1"/>
      <c r="U321" s="1"/>
      <c r="V321" s="1"/>
      <c r="W321" s="1"/>
      <c r="X321" s="7"/>
      <c r="Y321" s="1"/>
      <c r="Z321" s="7"/>
      <c r="AA321" s="1" t="s">
        <v>0</v>
      </c>
      <c r="AB321" s="1"/>
    </row>
    <row r="322" spans="1:28" x14ac:dyDescent="0.25">
      <c r="A322">
        <f t="shared" si="10"/>
        <v>103</v>
      </c>
      <c r="B322" s="23">
        <v>42604</v>
      </c>
      <c r="C322" t="s">
        <v>165</v>
      </c>
      <c r="F322" t="s">
        <v>9</v>
      </c>
      <c r="G322">
        <v>30</v>
      </c>
      <c r="H322">
        <v>30</v>
      </c>
      <c r="X322" s="21">
        <v>54590</v>
      </c>
      <c r="Y322" t="s">
        <v>197</v>
      </c>
      <c r="Z322"/>
      <c r="AA322" t="s">
        <v>95</v>
      </c>
    </row>
    <row r="323" spans="1:28" x14ac:dyDescent="0.25">
      <c r="A323">
        <f t="shared" si="10"/>
        <v>104</v>
      </c>
      <c r="B323" s="23">
        <v>42605</v>
      </c>
      <c r="C323" t="s">
        <v>19</v>
      </c>
      <c r="D323" t="s">
        <v>11</v>
      </c>
      <c r="F323" t="s">
        <v>16</v>
      </c>
      <c r="G323">
        <v>57</v>
      </c>
      <c r="H323">
        <v>40</v>
      </c>
      <c r="I323">
        <v>17</v>
      </c>
      <c r="X323" s="21">
        <v>63046.3</v>
      </c>
      <c r="Y323" t="s">
        <v>198</v>
      </c>
      <c r="Z323"/>
      <c r="AA323" t="s">
        <v>95</v>
      </c>
    </row>
    <row r="324" spans="1:28" x14ac:dyDescent="0.25">
      <c r="A324">
        <f t="shared" ref="A324:A387" si="11">IF(AND(B324=B323,C324=C323,D324=D323,AA324=AA323), A323,A323+1)</f>
        <v>105</v>
      </c>
      <c r="B324" s="8">
        <v>42606</v>
      </c>
      <c r="C324" s="1" t="s">
        <v>19</v>
      </c>
      <c r="D324" s="1"/>
      <c r="E324" s="1"/>
      <c r="F324" s="1" t="s">
        <v>16</v>
      </c>
      <c r="G324" s="1">
        <v>27</v>
      </c>
      <c r="H324" s="9">
        <v>27</v>
      </c>
      <c r="I324" s="1"/>
      <c r="J324" s="1"/>
      <c r="K324" s="1"/>
      <c r="L324" s="1">
        <v>32</v>
      </c>
      <c r="M324" s="1"/>
      <c r="N324" s="1"/>
      <c r="O324" s="1"/>
      <c r="P324" s="9"/>
      <c r="Q324" s="1"/>
      <c r="R324" s="1"/>
      <c r="S324" s="1"/>
      <c r="T324" s="1"/>
      <c r="U324" s="1"/>
      <c r="V324" s="1"/>
      <c r="W324" s="1"/>
      <c r="X324" s="7">
        <v>68083.929999999993</v>
      </c>
      <c r="Y324" s="1"/>
      <c r="Z324" s="7"/>
      <c r="AA324" s="1" t="s">
        <v>0</v>
      </c>
      <c r="AB324" s="1"/>
    </row>
    <row r="325" spans="1:28" x14ac:dyDescent="0.25">
      <c r="A325">
        <f t="shared" si="11"/>
        <v>105</v>
      </c>
      <c r="B325" s="8">
        <v>42606</v>
      </c>
      <c r="C325" s="1" t="s">
        <v>19</v>
      </c>
      <c r="D325" s="1"/>
      <c r="E325" s="1"/>
      <c r="F325" s="1" t="s">
        <v>58</v>
      </c>
      <c r="G325" s="1">
        <v>19</v>
      </c>
      <c r="H325" s="9">
        <v>19</v>
      </c>
      <c r="I325" s="1"/>
      <c r="J325" s="1"/>
      <c r="K325" s="1"/>
      <c r="L325" s="1">
        <v>21</v>
      </c>
      <c r="M325" s="1"/>
      <c r="N325" s="1"/>
      <c r="O325" s="1"/>
      <c r="P325" s="9"/>
      <c r="Q325" s="1"/>
      <c r="R325" s="1"/>
      <c r="S325" s="1"/>
      <c r="T325" s="1"/>
      <c r="U325" s="1">
        <v>1</v>
      </c>
      <c r="V325" s="1"/>
      <c r="W325" s="1"/>
      <c r="X325" s="7"/>
      <c r="Y325" s="1"/>
      <c r="Z325" s="7"/>
      <c r="AA325" s="1" t="s">
        <v>0</v>
      </c>
      <c r="AB325" s="1"/>
    </row>
    <row r="326" spans="1:28" x14ac:dyDescent="0.25">
      <c r="A326">
        <f t="shared" si="11"/>
        <v>105</v>
      </c>
      <c r="B326" s="8">
        <v>42606</v>
      </c>
      <c r="C326" s="1" t="s">
        <v>19</v>
      </c>
      <c r="D326" s="1"/>
      <c r="E326" s="1"/>
      <c r="F326" s="1" t="s">
        <v>26</v>
      </c>
      <c r="G326" s="1">
        <v>5</v>
      </c>
      <c r="H326" s="9">
        <v>5</v>
      </c>
      <c r="I326" s="1"/>
      <c r="J326" s="1"/>
      <c r="K326" s="1"/>
      <c r="L326" s="1">
        <v>11</v>
      </c>
      <c r="M326" s="1"/>
      <c r="N326" s="1"/>
      <c r="O326" s="1"/>
      <c r="P326" s="9"/>
      <c r="Q326" s="1"/>
      <c r="R326" s="1"/>
      <c r="S326" s="1"/>
      <c r="T326" s="1"/>
      <c r="U326" s="1"/>
      <c r="V326" s="1"/>
      <c r="W326" s="1"/>
      <c r="X326" s="7"/>
      <c r="Y326" s="1"/>
      <c r="Z326" s="7"/>
      <c r="AA326" s="1" t="s">
        <v>0</v>
      </c>
      <c r="AB326" s="1"/>
    </row>
    <row r="327" spans="1:28" x14ac:dyDescent="0.25">
      <c r="A327">
        <f t="shared" si="11"/>
        <v>106</v>
      </c>
      <c r="B327" s="8">
        <v>42606</v>
      </c>
      <c r="C327" s="1" t="s">
        <v>23</v>
      </c>
      <c r="D327" s="1" t="s">
        <v>22</v>
      </c>
      <c r="E327" s="1"/>
      <c r="F327" s="1" t="s">
        <v>14</v>
      </c>
      <c r="G327" s="1">
        <v>17</v>
      </c>
      <c r="H327" s="9">
        <f t="shared" ref="H327:H336" si="12">SUM(G327/2)</f>
        <v>8.5</v>
      </c>
      <c r="I327" s="1">
        <f t="shared" ref="I327:I336" si="13">SUM(G327/2)</f>
        <v>8.5</v>
      </c>
      <c r="J327" s="1"/>
      <c r="K327" s="1"/>
      <c r="L327" s="1">
        <v>33</v>
      </c>
      <c r="M327" s="1"/>
      <c r="N327" s="1"/>
      <c r="O327" s="1"/>
      <c r="P327" s="9"/>
      <c r="Q327" s="1"/>
      <c r="R327" s="1"/>
      <c r="S327" s="1"/>
      <c r="T327" s="1"/>
      <c r="U327" s="1">
        <v>1</v>
      </c>
      <c r="V327" s="1"/>
      <c r="W327" s="1"/>
      <c r="X327" s="7">
        <v>194110.68</v>
      </c>
      <c r="Y327" s="1"/>
      <c r="Z327" s="7"/>
      <c r="AA327" s="1" t="s">
        <v>0</v>
      </c>
      <c r="AB327" s="1"/>
    </row>
    <row r="328" spans="1:28" x14ac:dyDescent="0.25">
      <c r="A328">
        <f t="shared" si="11"/>
        <v>106</v>
      </c>
      <c r="B328" s="8">
        <v>42606</v>
      </c>
      <c r="C328" s="1" t="s">
        <v>23</v>
      </c>
      <c r="D328" s="1" t="s">
        <v>22</v>
      </c>
      <c r="E328" s="1"/>
      <c r="F328" s="1" t="s">
        <v>16</v>
      </c>
      <c r="G328" s="1">
        <v>5</v>
      </c>
      <c r="H328" s="9">
        <f t="shared" si="12"/>
        <v>2.5</v>
      </c>
      <c r="I328" s="1">
        <f t="shared" si="13"/>
        <v>2.5</v>
      </c>
      <c r="J328" s="1"/>
      <c r="K328" s="1"/>
      <c r="L328" s="1">
        <v>15</v>
      </c>
      <c r="M328" s="1"/>
      <c r="N328" s="1"/>
      <c r="O328" s="1"/>
      <c r="P328" s="9"/>
      <c r="Q328" s="1"/>
      <c r="R328" s="1"/>
      <c r="S328" s="1"/>
      <c r="T328" s="1"/>
      <c r="U328" s="1"/>
      <c r="V328" s="1"/>
      <c r="W328" s="1"/>
      <c r="X328" s="7"/>
      <c r="Y328" s="1"/>
      <c r="Z328" s="7"/>
      <c r="AA328" s="1" t="s">
        <v>0</v>
      </c>
      <c r="AB328" s="1"/>
    </row>
    <row r="329" spans="1:28" x14ac:dyDescent="0.25">
      <c r="A329">
        <f t="shared" si="11"/>
        <v>106</v>
      </c>
      <c r="B329" s="8">
        <v>42606</v>
      </c>
      <c r="C329" s="1" t="s">
        <v>23</v>
      </c>
      <c r="D329" s="1" t="s">
        <v>22</v>
      </c>
      <c r="E329" s="1"/>
      <c r="F329" s="1" t="s">
        <v>24</v>
      </c>
      <c r="G329" s="1">
        <v>3</v>
      </c>
      <c r="H329" s="1">
        <f t="shared" si="12"/>
        <v>1.5</v>
      </c>
      <c r="I329" s="1">
        <f t="shared" si="13"/>
        <v>1.5</v>
      </c>
      <c r="J329" s="1"/>
      <c r="K329" s="1"/>
      <c r="L329" s="1">
        <v>12</v>
      </c>
      <c r="M329" s="1"/>
      <c r="N329" s="1"/>
      <c r="O329" s="1"/>
      <c r="P329" s="1"/>
      <c r="Q329" s="1"/>
      <c r="R329" s="1"/>
      <c r="S329" s="1"/>
      <c r="T329" s="1"/>
      <c r="U329" s="1">
        <v>1</v>
      </c>
      <c r="V329" s="1"/>
      <c r="W329" s="1"/>
      <c r="X329" s="7"/>
      <c r="Y329" s="1"/>
      <c r="Z329" s="7"/>
      <c r="AA329" s="1" t="s">
        <v>0</v>
      </c>
      <c r="AB329" s="1"/>
    </row>
    <row r="330" spans="1:28" x14ac:dyDescent="0.25">
      <c r="A330">
        <f t="shared" si="11"/>
        <v>106</v>
      </c>
      <c r="B330" s="8">
        <v>42606</v>
      </c>
      <c r="C330" s="1" t="s">
        <v>23</v>
      </c>
      <c r="D330" s="1" t="s">
        <v>22</v>
      </c>
      <c r="E330" s="1"/>
      <c r="F330" s="1" t="s">
        <v>49</v>
      </c>
      <c r="G330" s="1">
        <v>1</v>
      </c>
      <c r="H330" s="1">
        <f t="shared" si="12"/>
        <v>0.5</v>
      </c>
      <c r="I330" s="1">
        <f t="shared" si="13"/>
        <v>0.5</v>
      </c>
      <c r="J330" s="1"/>
      <c r="K330" s="1"/>
      <c r="L330" s="1">
        <v>3</v>
      </c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7"/>
      <c r="Y330" s="1"/>
      <c r="Z330" s="7"/>
      <c r="AA330" s="1" t="s">
        <v>0</v>
      </c>
      <c r="AB330" s="1"/>
    </row>
    <row r="331" spans="1:28" x14ac:dyDescent="0.25">
      <c r="A331">
        <f t="shared" si="11"/>
        <v>107</v>
      </c>
      <c r="B331" s="23">
        <v>42606</v>
      </c>
      <c r="C331" t="s">
        <v>172</v>
      </c>
      <c r="F331" t="s">
        <v>9</v>
      </c>
      <c r="G331">
        <v>40</v>
      </c>
      <c r="H331">
        <v>40</v>
      </c>
      <c r="X331" s="21">
        <v>138947</v>
      </c>
      <c r="Y331" t="s">
        <v>199</v>
      </c>
      <c r="Z331"/>
      <c r="AA331" t="s">
        <v>95</v>
      </c>
    </row>
    <row r="332" spans="1:28" x14ac:dyDescent="0.25">
      <c r="A332">
        <f t="shared" si="11"/>
        <v>108</v>
      </c>
      <c r="B332" s="23">
        <v>42607</v>
      </c>
      <c r="C332" t="s">
        <v>30</v>
      </c>
      <c r="F332" t="s">
        <v>16</v>
      </c>
      <c r="G332">
        <v>48</v>
      </c>
      <c r="H332">
        <v>48</v>
      </c>
      <c r="X332" s="21">
        <v>52627.61</v>
      </c>
      <c r="Y332" t="s">
        <v>200</v>
      </c>
      <c r="Z332"/>
      <c r="AA332" t="s">
        <v>95</v>
      </c>
    </row>
    <row r="333" spans="1:28" x14ac:dyDescent="0.25">
      <c r="A333">
        <f t="shared" si="11"/>
        <v>109</v>
      </c>
      <c r="B333" s="23">
        <v>42607</v>
      </c>
      <c r="C333" t="s">
        <v>165</v>
      </c>
      <c r="F333" t="s">
        <v>9</v>
      </c>
      <c r="G333">
        <v>30</v>
      </c>
      <c r="H333">
        <v>30</v>
      </c>
      <c r="X333" s="21">
        <v>62315</v>
      </c>
      <c r="Y333" t="s">
        <v>201</v>
      </c>
      <c r="Z333"/>
      <c r="AA333" t="s">
        <v>95</v>
      </c>
    </row>
    <row r="334" spans="1:28" x14ac:dyDescent="0.25">
      <c r="A334">
        <f t="shared" si="11"/>
        <v>109</v>
      </c>
      <c r="B334" s="23">
        <v>42607</v>
      </c>
      <c r="C334" t="s">
        <v>165</v>
      </c>
      <c r="F334" t="s">
        <v>16</v>
      </c>
      <c r="G334">
        <v>12</v>
      </c>
      <c r="H334">
        <v>12</v>
      </c>
      <c r="X334" s="21">
        <v>62343.33</v>
      </c>
      <c r="Y334" t="s">
        <v>202</v>
      </c>
      <c r="Z334"/>
      <c r="AA334" t="s">
        <v>95</v>
      </c>
    </row>
    <row r="335" spans="1:28" x14ac:dyDescent="0.25">
      <c r="A335">
        <f t="shared" si="11"/>
        <v>110</v>
      </c>
      <c r="B335" s="8">
        <v>42608</v>
      </c>
      <c r="C335" s="1" t="s">
        <v>18</v>
      </c>
      <c r="D335" s="1" t="s">
        <v>97</v>
      </c>
      <c r="E335" s="1"/>
      <c r="F335" s="1" t="s">
        <v>16</v>
      </c>
      <c r="G335" s="1">
        <v>53</v>
      </c>
      <c r="H335" s="1">
        <f t="shared" si="12"/>
        <v>26.5</v>
      </c>
      <c r="I335" s="1">
        <f t="shared" si="13"/>
        <v>26.5</v>
      </c>
      <c r="J335" s="1"/>
      <c r="K335" s="1"/>
      <c r="L335" s="1">
        <v>29</v>
      </c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7">
        <v>67279.490000000005</v>
      </c>
      <c r="Y335" s="1"/>
      <c r="Z335" s="7"/>
      <c r="AA335" s="1" t="s">
        <v>0</v>
      </c>
      <c r="AB335" s="1"/>
    </row>
    <row r="336" spans="1:28" x14ac:dyDescent="0.25">
      <c r="A336">
        <f t="shared" si="11"/>
        <v>110</v>
      </c>
      <c r="B336" s="8">
        <v>42608</v>
      </c>
      <c r="C336" s="1" t="s">
        <v>18</v>
      </c>
      <c r="D336" s="1" t="s">
        <v>97</v>
      </c>
      <c r="E336" s="1"/>
      <c r="F336" s="1" t="s">
        <v>13</v>
      </c>
      <c r="G336" s="1">
        <v>1</v>
      </c>
      <c r="H336" s="1">
        <f t="shared" si="12"/>
        <v>0.5</v>
      </c>
      <c r="I336" s="1">
        <f t="shared" si="13"/>
        <v>0.5</v>
      </c>
      <c r="J336" s="1"/>
      <c r="K336" s="1"/>
      <c r="L336" s="1">
        <v>4</v>
      </c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7"/>
      <c r="Y336" s="1"/>
      <c r="Z336" s="7"/>
      <c r="AA336" s="1" t="s">
        <v>0</v>
      </c>
      <c r="AB336" s="1"/>
    </row>
    <row r="337" spans="1:28" x14ac:dyDescent="0.25">
      <c r="A337">
        <f t="shared" si="11"/>
        <v>111</v>
      </c>
      <c r="B337" s="23">
        <v>42612</v>
      </c>
      <c r="C337" t="s">
        <v>30</v>
      </c>
      <c r="F337" t="s">
        <v>16</v>
      </c>
      <c r="G337">
        <v>42</v>
      </c>
      <c r="H337">
        <v>42</v>
      </c>
      <c r="X337" s="21">
        <v>51055.64</v>
      </c>
      <c r="Y337" t="s">
        <v>203</v>
      </c>
      <c r="Z337"/>
      <c r="AA337" t="s">
        <v>95</v>
      </c>
    </row>
    <row r="338" spans="1:28" x14ac:dyDescent="0.25">
      <c r="A338">
        <f t="shared" si="11"/>
        <v>112</v>
      </c>
      <c r="B338" s="23">
        <v>42613</v>
      </c>
      <c r="C338" t="s">
        <v>11</v>
      </c>
      <c r="F338" t="s">
        <v>16</v>
      </c>
      <c r="G338">
        <v>32</v>
      </c>
      <c r="H338">
        <v>32</v>
      </c>
      <c r="X338" s="21">
        <v>55285.18</v>
      </c>
      <c r="Y338" t="s">
        <v>204</v>
      </c>
      <c r="Z338"/>
      <c r="AA338" t="s">
        <v>95</v>
      </c>
    </row>
    <row r="339" spans="1:28" x14ac:dyDescent="0.25">
      <c r="A339">
        <f t="shared" si="11"/>
        <v>112</v>
      </c>
      <c r="B339" s="23">
        <v>42613</v>
      </c>
      <c r="C339" t="s">
        <v>11</v>
      </c>
      <c r="F339" t="s">
        <v>16</v>
      </c>
      <c r="G339">
        <v>36</v>
      </c>
      <c r="H339">
        <v>36</v>
      </c>
      <c r="X339" s="21">
        <v>60641.82</v>
      </c>
      <c r="Y339" t="s">
        <v>205</v>
      </c>
      <c r="Z339"/>
      <c r="AA339" t="s">
        <v>95</v>
      </c>
    </row>
    <row r="340" spans="1:28" x14ac:dyDescent="0.25">
      <c r="A340">
        <f t="shared" si="11"/>
        <v>113</v>
      </c>
      <c r="B340" s="23">
        <v>42614</v>
      </c>
      <c r="C340" t="s">
        <v>11</v>
      </c>
      <c r="F340" t="s">
        <v>16</v>
      </c>
      <c r="G340">
        <v>83</v>
      </c>
      <c r="H340">
        <v>83</v>
      </c>
      <c r="X340" s="21">
        <v>56846.58</v>
      </c>
      <c r="Y340" t="s">
        <v>206</v>
      </c>
      <c r="Z340"/>
      <c r="AA340" t="s">
        <v>95</v>
      </c>
    </row>
    <row r="341" spans="1:28" x14ac:dyDescent="0.25">
      <c r="A341">
        <f t="shared" si="11"/>
        <v>114</v>
      </c>
      <c r="B341" s="23">
        <v>42614</v>
      </c>
      <c r="C341" t="s">
        <v>19</v>
      </c>
      <c r="D341" t="s">
        <v>30</v>
      </c>
      <c r="F341" t="s">
        <v>16</v>
      </c>
      <c r="G341">
        <v>35</v>
      </c>
      <c r="H341">
        <v>21</v>
      </c>
      <c r="I341">
        <v>14</v>
      </c>
      <c r="X341" s="21">
        <v>53982.3</v>
      </c>
      <c r="Y341" t="s">
        <v>207</v>
      </c>
      <c r="Z341"/>
      <c r="AA341" t="s">
        <v>95</v>
      </c>
    </row>
    <row r="342" spans="1:28" x14ac:dyDescent="0.25">
      <c r="A342">
        <f t="shared" si="11"/>
        <v>115</v>
      </c>
      <c r="B342" s="23">
        <v>42618</v>
      </c>
      <c r="C342" t="s">
        <v>165</v>
      </c>
      <c r="F342" t="s">
        <v>9</v>
      </c>
      <c r="G342">
        <v>30</v>
      </c>
      <c r="H342">
        <v>30</v>
      </c>
      <c r="X342" s="21">
        <v>47895</v>
      </c>
      <c r="Y342" t="s">
        <v>208</v>
      </c>
      <c r="Z342"/>
      <c r="AA342" t="s">
        <v>95</v>
      </c>
    </row>
    <row r="343" spans="1:28" x14ac:dyDescent="0.25">
      <c r="A343">
        <f t="shared" si="11"/>
        <v>116</v>
      </c>
      <c r="B343" s="23">
        <v>42619</v>
      </c>
      <c r="C343" t="s">
        <v>19</v>
      </c>
      <c r="F343" t="s">
        <v>16</v>
      </c>
      <c r="G343">
        <v>46</v>
      </c>
      <c r="H343">
        <v>46</v>
      </c>
      <c r="X343" s="21">
        <v>54200.3</v>
      </c>
      <c r="Y343" t="s">
        <v>209</v>
      </c>
      <c r="Z343"/>
      <c r="AA343" t="s">
        <v>95</v>
      </c>
    </row>
    <row r="344" spans="1:28" x14ac:dyDescent="0.25">
      <c r="A344">
        <f t="shared" si="11"/>
        <v>117</v>
      </c>
      <c r="B344" s="8">
        <v>42620</v>
      </c>
      <c r="C344" s="1" t="s">
        <v>19</v>
      </c>
      <c r="D344" s="1"/>
      <c r="E344" s="1"/>
      <c r="F344" s="1" t="s">
        <v>16</v>
      </c>
      <c r="G344" s="1">
        <v>42</v>
      </c>
      <c r="H344" s="9">
        <v>42</v>
      </c>
      <c r="I344" s="1"/>
      <c r="J344" s="1"/>
      <c r="K344" s="1"/>
      <c r="L344" s="1">
        <v>25</v>
      </c>
      <c r="M344" s="9"/>
      <c r="N344" s="1"/>
      <c r="O344" s="1"/>
      <c r="P344" s="9"/>
      <c r="Q344" s="1"/>
      <c r="R344" s="1"/>
      <c r="S344" s="1"/>
      <c r="T344" s="1"/>
      <c r="U344" s="1"/>
      <c r="V344" s="1"/>
      <c r="W344" s="1"/>
      <c r="X344" s="7">
        <v>61736.82</v>
      </c>
      <c r="Y344" s="1"/>
      <c r="Z344" s="7"/>
      <c r="AA344" s="1" t="s">
        <v>0</v>
      </c>
      <c r="AB344" s="1"/>
    </row>
    <row r="345" spans="1:28" x14ac:dyDescent="0.25">
      <c r="A345">
        <f t="shared" si="11"/>
        <v>117</v>
      </c>
      <c r="B345" s="8">
        <v>42620</v>
      </c>
      <c r="C345" s="1" t="s">
        <v>19</v>
      </c>
      <c r="D345" s="1"/>
      <c r="E345" s="1"/>
      <c r="F345" s="9" t="s">
        <v>33</v>
      </c>
      <c r="G345" s="1">
        <v>4</v>
      </c>
      <c r="H345" s="1">
        <v>4</v>
      </c>
      <c r="I345" s="1"/>
      <c r="J345" s="1"/>
      <c r="K345" s="1"/>
      <c r="L345" s="1">
        <v>8</v>
      </c>
      <c r="M345" s="1"/>
      <c r="N345" s="1"/>
      <c r="O345" s="1"/>
      <c r="P345" s="1"/>
      <c r="Q345" s="1"/>
      <c r="R345" s="1"/>
      <c r="S345" s="1"/>
      <c r="T345" s="1"/>
      <c r="U345" s="1">
        <v>1</v>
      </c>
      <c r="V345" s="1"/>
      <c r="W345" s="1"/>
      <c r="X345" s="7"/>
      <c r="Y345" s="1"/>
      <c r="Z345" s="7"/>
      <c r="AA345" s="1" t="s">
        <v>0</v>
      </c>
      <c r="AB345" s="1"/>
    </row>
    <row r="346" spans="1:28" x14ac:dyDescent="0.25">
      <c r="A346">
        <f t="shared" si="11"/>
        <v>118</v>
      </c>
      <c r="B346" s="8">
        <v>42620</v>
      </c>
      <c r="C346" s="1" t="s">
        <v>210</v>
      </c>
      <c r="D346" s="1" t="s">
        <v>79</v>
      </c>
      <c r="E346" s="1"/>
      <c r="F346" s="1" t="s">
        <v>7</v>
      </c>
      <c r="G346" s="1">
        <v>7</v>
      </c>
      <c r="H346" s="9">
        <f>SUM(G346/2)</f>
        <v>3.5</v>
      </c>
      <c r="I346" s="1">
        <f>SUM(G346/2)</f>
        <v>3.5</v>
      </c>
      <c r="J346" s="1"/>
      <c r="K346" s="1"/>
      <c r="L346" s="1">
        <v>36</v>
      </c>
      <c r="M346" s="9"/>
      <c r="N346" s="1"/>
      <c r="O346" s="1"/>
      <c r="P346" s="9"/>
      <c r="Q346" s="1"/>
      <c r="R346" s="1"/>
      <c r="S346" s="1"/>
      <c r="T346" s="1"/>
      <c r="U346" s="1">
        <v>1</v>
      </c>
      <c r="V346" s="1"/>
      <c r="W346" s="1"/>
      <c r="X346" s="7"/>
      <c r="Y346" s="1"/>
      <c r="Z346" s="7"/>
      <c r="AA346" s="1" t="s">
        <v>0</v>
      </c>
      <c r="AB346" s="1"/>
    </row>
    <row r="347" spans="1:28" x14ac:dyDescent="0.25">
      <c r="A347">
        <f t="shared" si="11"/>
        <v>118</v>
      </c>
      <c r="B347" s="8">
        <v>42620</v>
      </c>
      <c r="C347" s="1" t="s">
        <v>210</v>
      </c>
      <c r="D347" s="1" t="s">
        <v>79</v>
      </c>
      <c r="E347" s="1"/>
      <c r="F347" s="1" t="s">
        <v>16</v>
      </c>
      <c r="G347" s="1">
        <v>6</v>
      </c>
      <c r="H347" s="9">
        <v>3</v>
      </c>
      <c r="I347" s="1">
        <v>3</v>
      </c>
      <c r="J347" s="1"/>
      <c r="K347" s="1"/>
      <c r="L347" s="1">
        <v>24</v>
      </c>
      <c r="M347" s="9"/>
      <c r="N347" s="1"/>
      <c r="O347" s="1"/>
      <c r="P347" s="9"/>
      <c r="Q347" s="1"/>
      <c r="R347" s="1"/>
      <c r="S347" s="1"/>
      <c r="T347" s="1"/>
      <c r="U347" s="1"/>
      <c r="V347" s="1"/>
      <c r="W347" s="1"/>
      <c r="X347" s="7"/>
      <c r="Y347" s="1"/>
      <c r="Z347" s="7"/>
      <c r="AA347" s="1" t="s">
        <v>0</v>
      </c>
      <c r="AB347" s="1"/>
    </row>
    <row r="348" spans="1:28" x14ac:dyDescent="0.25">
      <c r="A348">
        <f t="shared" si="11"/>
        <v>118</v>
      </c>
      <c r="B348" s="8">
        <v>42620</v>
      </c>
      <c r="C348" s="1" t="s">
        <v>210</v>
      </c>
      <c r="D348" s="1" t="s">
        <v>79</v>
      </c>
      <c r="E348" s="1"/>
      <c r="F348" s="1" t="s">
        <v>2</v>
      </c>
      <c r="G348" s="1"/>
      <c r="H348" s="9"/>
      <c r="I348" s="1"/>
      <c r="J348" s="1"/>
      <c r="K348" s="1">
        <v>1</v>
      </c>
      <c r="L348" s="1"/>
      <c r="M348" s="9"/>
      <c r="N348" s="1"/>
      <c r="O348" s="1"/>
      <c r="P348" s="9"/>
      <c r="Q348" s="1"/>
      <c r="R348" s="1"/>
      <c r="S348" s="1"/>
      <c r="T348" s="1"/>
      <c r="U348" s="1"/>
      <c r="V348" s="1"/>
      <c r="W348" s="1"/>
      <c r="X348" s="7"/>
      <c r="Y348" s="1"/>
      <c r="Z348" s="7"/>
      <c r="AA348" s="1" t="s">
        <v>0</v>
      </c>
      <c r="AB348" s="1"/>
    </row>
    <row r="349" spans="1:28" x14ac:dyDescent="0.25">
      <c r="A349">
        <f t="shared" si="11"/>
        <v>119</v>
      </c>
      <c r="B349" s="23">
        <v>42621</v>
      </c>
      <c r="C349" t="s">
        <v>165</v>
      </c>
      <c r="F349" t="s">
        <v>9</v>
      </c>
      <c r="G349">
        <v>30</v>
      </c>
      <c r="H349">
        <v>30</v>
      </c>
      <c r="X349" s="21">
        <v>63345</v>
      </c>
      <c r="Y349" t="s">
        <v>211</v>
      </c>
      <c r="Z349"/>
      <c r="AA349" t="s">
        <v>95</v>
      </c>
    </row>
    <row r="350" spans="1:28" x14ac:dyDescent="0.25">
      <c r="A350">
        <f t="shared" si="11"/>
        <v>120</v>
      </c>
      <c r="B350" s="23">
        <v>42622</v>
      </c>
      <c r="C350" t="s">
        <v>11</v>
      </c>
      <c r="F350" t="s">
        <v>58</v>
      </c>
      <c r="G350">
        <v>10</v>
      </c>
      <c r="H350">
        <v>10</v>
      </c>
      <c r="U350">
        <v>1</v>
      </c>
      <c r="X350" s="21">
        <v>33672.9</v>
      </c>
      <c r="Y350" t="s">
        <v>212</v>
      </c>
      <c r="Z350"/>
      <c r="AA350" t="s">
        <v>95</v>
      </c>
    </row>
    <row r="351" spans="1:28" x14ac:dyDescent="0.25">
      <c r="A351">
        <f t="shared" si="11"/>
        <v>121</v>
      </c>
      <c r="B351" s="23">
        <v>42626</v>
      </c>
      <c r="C351" t="s">
        <v>19</v>
      </c>
      <c r="F351" t="s">
        <v>16</v>
      </c>
      <c r="G351">
        <v>19</v>
      </c>
      <c r="H351">
        <v>19</v>
      </c>
      <c r="X351" s="21">
        <v>57974.04</v>
      </c>
      <c r="Y351" t="s">
        <v>213</v>
      </c>
      <c r="Z351"/>
      <c r="AA351" t="s">
        <v>95</v>
      </c>
    </row>
    <row r="352" spans="1:28" x14ac:dyDescent="0.25">
      <c r="A352">
        <f t="shared" si="11"/>
        <v>122</v>
      </c>
      <c r="B352" s="23">
        <v>42626</v>
      </c>
      <c r="C352" t="s">
        <v>214</v>
      </c>
      <c r="F352" t="s">
        <v>10</v>
      </c>
      <c r="G352">
        <v>3</v>
      </c>
      <c r="H352">
        <v>3</v>
      </c>
      <c r="U352">
        <v>1</v>
      </c>
      <c r="X352" s="21">
        <v>146456.72</v>
      </c>
      <c r="Y352" t="s">
        <v>215</v>
      </c>
      <c r="Z352"/>
      <c r="AA352" t="s">
        <v>95</v>
      </c>
    </row>
    <row r="353" spans="1:28" x14ac:dyDescent="0.25">
      <c r="A353">
        <f t="shared" si="11"/>
        <v>123</v>
      </c>
      <c r="B353" s="23">
        <v>42626</v>
      </c>
      <c r="C353" t="s">
        <v>11</v>
      </c>
      <c r="F353" t="s">
        <v>16</v>
      </c>
      <c r="G353">
        <v>43</v>
      </c>
      <c r="H353">
        <v>43</v>
      </c>
      <c r="X353" s="21">
        <v>60856.11</v>
      </c>
      <c r="Y353" t="s">
        <v>216</v>
      </c>
      <c r="Z353"/>
      <c r="AA353" t="s">
        <v>95</v>
      </c>
    </row>
    <row r="354" spans="1:28" x14ac:dyDescent="0.25">
      <c r="A354">
        <f t="shared" si="11"/>
        <v>124</v>
      </c>
      <c r="B354" s="8">
        <v>42626</v>
      </c>
      <c r="C354" s="1" t="s">
        <v>18</v>
      </c>
      <c r="D354" s="1"/>
      <c r="E354" s="1"/>
      <c r="F354" s="1" t="s">
        <v>16</v>
      </c>
      <c r="G354" s="1">
        <v>44</v>
      </c>
      <c r="H354" s="1">
        <v>44</v>
      </c>
      <c r="I354" s="1"/>
      <c r="J354" s="1"/>
      <c r="K354" s="1"/>
      <c r="L354" s="1">
        <v>24</v>
      </c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7"/>
      <c r="Y354" s="1"/>
      <c r="Z354" s="7"/>
      <c r="AA354" s="1" t="s">
        <v>0</v>
      </c>
      <c r="AB354" s="1"/>
    </row>
    <row r="355" spans="1:28" x14ac:dyDescent="0.25">
      <c r="A355">
        <f t="shared" si="11"/>
        <v>124</v>
      </c>
      <c r="B355" s="8">
        <v>42626</v>
      </c>
      <c r="C355" s="1" t="s">
        <v>18</v>
      </c>
      <c r="D355" s="1"/>
      <c r="E355" s="1"/>
      <c r="F355" s="1" t="s">
        <v>14</v>
      </c>
      <c r="G355" s="1">
        <v>7</v>
      </c>
      <c r="H355" s="9">
        <v>7</v>
      </c>
      <c r="I355" s="1"/>
      <c r="J355" s="1"/>
      <c r="K355" s="1"/>
      <c r="L355" s="1">
        <v>11</v>
      </c>
      <c r="M355" s="9"/>
      <c r="N355" s="1"/>
      <c r="O355" s="1"/>
      <c r="P355" s="9"/>
      <c r="Q355" s="1"/>
      <c r="R355" s="1"/>
      <c r="S355" s="1"/>
      <c r="T355" s="1"/>
      <c r="U355" s="1">
        <v>1</v>
      </c>
      <c r="V355" s="1"/>
      <c r="W355" s="1"/>
      <c r="X355" s="7"/>
      <c r="Y355" s="1"/>
      <c r="Z355" s="7"/>
      <c r="AA355" s="1" t="s">
        <v>0</v>
      </c>
      <c r="AB355" s="1"/>
    </row>
    <row r="356" spans="1:28" x14ac:dyDescent="0.25">
      <c r="A356">
        <f t="shared" si="11"/>
        <v>124</v>
      </c>
      <c r="B356" s="8">
        <v>42626</v>
      </c>
      <c r="C356" s="1" t="s">
        <v>18</v>
      </c>
      <c r="D356" s="1"/>
      <c r="E356" s="1"/>
      <c r="F356" s="1" t="s">
        <v>2</v>
      </c>
      <c r="G356" s="1"/>
      <c r="H356" s="9"/>
      <c r="I356" s="1"/>
      <c r="J356" s="1"/>
      <c r="K356" s="1">
        <v>1</v>
      </c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7"/>
      <c r="Y356" s="1"/>
      <c r="Z356" s="7"/>
      <c r="AA356" s="1" t="s">
        <v>0</v>
      </c>
      <c r="AB356" s="1"/>
    </row>
    <row r="357" spans="1:28" x14ac:dyDescent="0.25">
      <c r="A357">
        <f t="shared" si="11"/>
        <v>125</v>
      </c>
      <c r="B357" s="8">
        <v>42627</v>
      </c>
      <c r="C357" s="1" t="s">
        <v>11</v>
      </c>
      <c r="D357" s="1"/>
      <c r="E357" s="1"/>
      <c r="F357" s="1" t="s">
        <v>14</v>
      </c>
      <c r="G357" s="1">
        <v>15</v>
      </c>
      <c r="H357" s="9">
        <v>15</v>
      </c>
      <c r="I357" s="1"/>
      <c r="J357" s="1"/>
      <c r="K357" s="1"/>
      <c r="L357" s="1">
        <v>28</v>
      </c>
      <c r="M357" s="1"/>
      <c r="N357" s="1"/>
      <c r="O357" s="1"/>
      <c r="P357" s="1"/>
      <c r="Q357" s="1"/>
      <c r="R357" s="1"/>
      <c r="S357" s="1"/>
      <c r="T357" s="1"/>
      <c r="U357" s="1">
        <v>1</v>
      </c>
      <c r="V357" s="1"/>
      <c r="W357" s="1"/>
      <c r="X357" s="7">
        <v>80882.7</v>
      </c>
      <c r="Y357" s="1"/>
      <c r="Z357" s="7"/>
      <c r="AA357" s="1" t="s">
        <v>0</v>
      </c>
      <c r="AB357" s="1"/>
    </row>
    <row r="358" spans="1:28" x14ac:dyDescent="0.25">
      <c r="A358">
        <f t="shared" si="11"/>
        <v>125</v>
      </c>
      <c r="B358" s="8">
        <v>42627</v>
      </c>
      <c r="C358" s="1" t="s">
        <v>11</v>
      </c>
      <c r="D358" s="1"/>
      <c r="E358" s="1"/>
      <c r="F358" s="1" t="s">
        <v>16</v>
      </c>
      <c r="G358" s="1">
        <v>24</v>
      </c>
      <c r="H358" s="1">
        <v>24</v>
      </c>
      <c r="I358" s="1"/>
      <c r="J358" s="1"/>
      <c r="K358" s="1"/>
      <c r="L358" s="1">
        <v>20</v>
      </c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7"/>
      <c r="Y358" s="1"/>
      <c r="Z358" s="7"/>
      <c r="AA358" s="1" t="s">
        <v>0</v>
      </c>
      <c r="AB358" s="1"/>
    </row>
    <row r="359" spans="1:28" x14ac:dyDescent="0.25">
      <c r="A359">
        <f t="shared" si="11"/>
        <v>125</v>
      </c>
      <c r="B359" s="8">
        <v>42627</v>
      </c>
      <c r="C359" s="1" t="s">
        <v>11</v>
      </c>
      <c r="D359" s="1"/>
      <c r="E359" s="1"/>
      <c r="F359" s="1" t="s">
        <v>13</v>
      </c>
      <c r="G359" s="1">
        <v>1</v>
      </c>
      <c r="H359" s="1">
        <v>1</v>
      </c>
      <c r="I359" s="1"/>
      <c r="J359" s="1"/>
      <c r="K359" s="1"/>
      <c r="L359" s="1">
        <v>3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7"/>
      <c r="Y359" s="1"/>
      <c r="Z359" s="7"/>
      <c r="AA359" s="1" t="s">
        <v>0</v>
      </c>
      <c r="AB359" s="1"/>
    </row>
    <row r="360" spans="1:28" x14ac:dyDescent="0.25">
      <c r="A360">
        <f t="shared" si="11"/>
        <v>126</v>
      </c>
      <c r="B360" s="23">
        <v>42627</v>
      </c>
      <c r="C360" t="s">
        <v>11</v>
      </c>
      <c r="D360" t="s">
        <v>19</v>
      </c>
      <c r="F360" t="s">
        <v>16</v>
      </c>
      <c r="G360">
        <v>102</v>
      </c>
      <c r="H360" s="9">
        <v>35</v>
      </c>
      <c r="I360">
        <v>67</v>
      </c>
      <c r="X360" s="21">
        <v>70153.3</v>
      </c>
      <c r="Y360" t="s">
        <v>217</v>
      </c>
      <c r="Z360"/>
      <c r="AA360" t="s">
        <v>95</v>
      </c>
    </row>
    <row r="361" spans="1:28" x14ac:dyDescent="0.25">
      <c r="A361">
        <f t="shared" si="11"/>
        <v>127</v>
      </c>
      <c r="B361" s="23">
        <v>42627</v>
      </c>
      <c r="C361" t="s">
        <v>11</v>
      </c>
      <c r="D361" t="s">
        <v>184</v>
      </c>
      <c r="E361" t="s">
        <v>30</v>
      </c>
      <c r="F361" t="s">
        <v>16</v>
      </c>
      <c r="G361">
        <v>64</v>
      </c>
      <c r="H361" s="9">
        <v>16</v>
      </c>
      <c r="I361">
        <v>19</v>
      </c>
      <c r="J361">
        <v>29</v>
      </c>
      <c r="X361" s="21">
        <v>76086.100000000006</v>
      </c>
      <c r="Y361" t="s">
        <v>218</v>
      </c>
      <c r="Z361"/>
      <c r="AA361" t="s">
        <v>95</v>
      </c>
    </row>
    <row r="362" spans="1:28" x14ac:dyDescent="0.25">
      <c r="A362">
        <f t="shared" si="11"/>
        <v>128</v>
      </c>
      <c r="B362" s="8">
        <v>42629</v>
      </c>
      <c r="C362" s="1" t="s">
        <v>19</v>
      </c>
      <c r="D362" s="1" t="s">
        <v>22</v>
      </c>
      <c r="E362" s="1"/>
      <c r="F362" s="1" t="s">
        <v>42</v>
      </c>
      <c r="G362" s="1">
        <v>22</v>
      </c>
      <c r="H362" s="1">
        <f>SUM(G362/2)</f>
        <v>11</v>
      </c>
      <c r="I362" s="1">
        <f>SUM(G362/2)</f>
        <v>11</v>
      </c>
      <c r="J362" s="1"/>
      <c r="K362" s="1"/>
      <c r="L362" s="1">
        <v>55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7">
        <v>229212.47</v>
      </c>
      <c r="Y362" s="1"/>
      <c r="Z362" s="7"/>
      <c r="AA362" s="1" t="s">
        <v>0</v>
      </c>
      <c r="AB362" s="1"/>
    </row>
    <row r="363" spans="1:28" x14ac:dyDescent="0.25">
      <c r="A363">
        <f t="shared" si="11"/>
        <v>128</v>
      </c>
      <c r="B363" s="8">
        <v>42629</v>
      </c>
      <c r="C363" s="1" t="s">
        <v>19</v>
      </c>
      <c r="D363" s="1" t="s">
        <v>22</v>
      </c>
      <c r="E363" s="1"/>
      <c r="F363" s="1" t="s">
        <v>14</v>
      </c>
      <c r="G363" s="1">
        <v>24</v>
      </c>
      <c r="H363" s="1">
        <f>SUM(G363/2)</f>
        <v>12</v>
      </c>
      <c r="I363" s="1">
        <f>SUM(G363/2)</f>
        <v>12</v>
      </c>
      <c r="J363" s="1"/>
      <c r="K363" s="1"/>
      <c r="L363" s="1">
        <v>32</v>
      </c>
      <c r="M363" s="1"/>
      <c r="N363" s="1"/>
      <c r="O363" s="1"/>
      <c r="P363" s="1"/>
      <c r="Q363" s="1"/>
      <c r="R363" s="1"/>
      <c r="S363" s="1"/>
      <c r="T363" s="1"/>
      <c r="U363" s="1">
        <v>1</v>
      </c>
      <c r="V363" s="1"/>
      <c r="W363" s="1"/>
      <c r="X363" s="7"/>
      <c r="Y363" s="1"/>
      <c r="Z363" s="7"/>
      <c r="AA363" s="1" t="s">
        <v>0</v>
      </c>
      <c r="AB363" s="1"/>
    </row>
    <row r="364" spans="1:28" x14ac:dyDescent="0.25">
      <c r="A364">
        <f t="shared" si="11"/>
        <v>128</v>
      </c>
      <c r="B364" s="8">
        <v>42629</v>
      </c>
      <c r="C364" s="1" t="s">
        <v>19</v>
      </c>
      <c r="D364" s="1" t="s">
        <v>22</v>
      </c>
      <c r="E364" s="1"/>
      <c r="F364" s="1" t="s">
        <v>13</v>
      </c>
      <c r="G364" s="1">
        <v>1</v>
      </c>
      <c r="H364" s="1">
        <f>SUM(G364/2)</f>
        <v>0.5</v>
      </c>
      <c r="I364" s="1">
        <f>SUM(G364/2)</f>
        <v>0.5</v>
      </c>
      <c r="J364" s="1"/>
      <c r="K364" s="1"/>
      <c r="L364" s="1">
        <v>3</v>
      </c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7"/>
      <c r="Y364" s="1"/>
      <c r="Z364" s="7"/>
      <c r="AA364" s="1" t="s">
        <v>0</v>
      </c>
      <c r="AB364" s="1"/>
    </row>
    <row r="365" spans="1:28" x14ac:dyDescent="0.25">
      <c r="A365">
        <f t="shared" si="11"/>
        <v>129</v>
      </c>
      <c r="B365" s="23">
        <v>42629</v>
      </c>
      <c r="C365" t="s">
        <v>165</v>
      </c>
      <c r="F365" t="s">
        <v>9</v>
      </c>
      <c r="G365">
        <v>30</v>
      </c>
      <c r="H365">
        <v>30</v>
      </c>
      <c r="X365" s="21">
        <v>60770</v>
      </c>
      <c r="Y365" t="s">
        <v>219</v>
      </c>
      <c r="Z365"/>
      <c r="AA365" t="s">
        <v>95</v>
      </c>
    </row>
    <row r="366" spans="1:28" x14ac:dyDescent="0.25">
      <c r="A366">
        <f t="shared" si="11"/>
        <v>130</v>
      </c>
      <c r="B366" s="23">
        <v>42629</v>
      </c>
      <c r="C366" t="s">
        <v>11</v>
      </c>
      <c r="F366" t="s">
        <v>16</v>
      </c>
      <c r="G366">
        <v>49</v>
      </c>
      <c r="H366">
        <v>49</v>
      </c>
      <c r="X366" s="21">
        <v>54332.25</v>
      </c>
      <c r="Y366" t="s">
        <v>220</v>
      </c>
      <c r="Z366"/>
      <c r="AA366" t="s">
        <v>95</v>
      </c>
    </row>
    <row r="367" spans="1:28" x14ac:dyDescent="0.25">
      <c r="A367">
        <f t="shared" si="11"/>
        <v>131</v>
      </c>
      <c r="B367" s="23">
        <v>42632</v>
      </c>
      <c r="C367" t="s">
        <v>165</v>
      </c>
      <c r="F367" t="s">
        <v>9</v>
      </c>
      <c r="G367">
        <v>30</v>
      </c>
      <c r="H367">
        <v>30</v>
      </c>
      <c r="X367" s="21">
        <v>66435</v>
      </c>
      <c r="Y367" t="s">
        <v>221</v>
      </c>
      <c r="Z367"/>
      <c r="AA367" t="s">
        <v>95</v>
      </c>
    </row>
    <row r="368" spans="1:28" x14ac:dyDescent="0.25">
      <c r="A368">
        <f t="shared" si="11"/>
        <v>132</v>
      </c>
      <c r="B368" s="23">
        <v>42633</v>
      </c>
      <c r="C368" t="s">
        <v>19</v>
      </c>
      <c r="D368" t="s">
        <v>30</v>
      </c>
      <c r="F368" t="s">
        <v>16</v>
      </c>
      <c r="G368">
        <v>87</v>
      </c>
      <c r="H368">
        <v>23</v>
      </c>
      <c r="I368">
        <v>64</v>
      </c>
      <c r="X368" s="21">
        <v>53982.3</v>
      </c>
      <c r="Y368" t="s">
        <v>222</v>
      </c>
      <c r="Z368"/>
      <c r="AA368" t="s">
        <v>95</v>
      </c>
    </row>
    <row r="369" spans="1:28" x14ac:dyDescent="0.25">
      <c r="A369">
        <f t="shared" si="11"/>
        <v>133</v>
      </c>
      <c r="B369" s="23">
        <v>42633</v>
      </c>
      <c r="C369" t="s">
        <v>11</v>
      </c>
      <c r="F369" t="s">
        <v>16</v>
      </c>
      <c r="G369">
        <v>77</v>
      </c>
      <c r="H369">
        <v>77</v>
      </c>
      <c r="X369" s="21">
        <v>51046.8</v>
      </c>
      <c r="Y369" t="s">
        <v>223</v>
      </c>
      <c r="Z369"/>
      <c r="AA369" t="s">
        <v>95</v>
      </c>
    </row>
    <row r="370" spans="1:28" x14ac:dyDescent="0.25">
      <c r="A370">
        <f t="shared" si="11"/>
        <v>134</v>
      </c>
      <c r="B370" s="8">
        <v>42633</v>
      </c>
      <c r="C370" s="1" t="s">
        <v>30</v>
      </c>
      <c r="D370" s="1"/>
      <c r="E370" s="1"/>
      <c r="F370" s="1" t="s">
        <v>16</v>
      </c>
      <c r="G370" s="1">
        <v>78</v>
      </c>
      <c r="H370" s="9">
        <v>78</v>
      </c>
      <c r="I370" s="1"/>
      <c r="J370" s="1"/>
      <c r="K370" s="1"/>
      <c r="L370" s="1">
        <v>36</v>
      </c>
      <c r="M370" s="1"/>
      <c r="N370" s="1"/>
      <c r="O370" s="1"/>
      <c r="P370" s="9"/>
      <c r="Q370" s="1"/>
      <c r="R370" s="1"/>
      <c r="S370" s="9"/>
      <c r="T370" s="1"/>
      <c r="U370" s="1"/>
      <c r="V370" s="1"/>
      <c r="W370" s="1"/>
      <c r="X370" s="7">
        <v>96978.28</v>
      </c>
      <c r="Y370" s="1"/>
      <c r="Z370" s="7"/>
      <c r="AA370" s="1" t="s">
        <v>0</v>
      </c>
      <c r="AB370" s="1"/>
    </row>
    <row r="371" spans="1:28" x14ac:dyDescent="0.25">
      <c r="A371">
        <f t="shared" si="11"/>
        <v>134</v>
      </c>
      <c r="B371" s="8">
        <v>42633</v>
      </c>
      <c r="C371" s="1" t="s">
        <v>30</v>
      </c>
      <c r="D371" s="1"/>
      <c r="E371" s="1"/>
      <c r="F371" s="9" t="s">
        <v>5</v>
      </c>
      <c r="G371" s="1">
        <v>2</v>
      </c>
      <c r="H371" s="9">
        <v>2</v>
      </c>
      <c r="I371" s="1"/>
      <c r="J371" s="1"/>
      <c r="K371" s="1"/>
      <c r="L371" s="1">
        <v>6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7"/>
      <c r="Y371" s="1"/>
      <c r="Z371" s="7"/>
      <c r="AA371" s="1" t="s">
        <v>0</v>
      </c>
      <c r="AB371" s="1"/>
    </row>
    <row r="372" spans="1:28" x14ac:dyDescent="0.25">
      <c r="A372">
        <f t="shared" si="11"/>
        <v>135</v>
      </c>
      <c r="B372" s="23">
        <v>42634</v>
      </c>
      <c r="C372" t="s">
        <v>11</v>
      </c>
      <c r="D372" t="s">
        <v>19</v>
      </c>
      <c r="E372" t="s">
        <v>30</v>
      </c>
      <c r="F372" t="s">
        <v>16</v>
      </c>
      <c r="G372">
        <v>57</v>
      </c>
      <c r="H372">
        <v>9</v>
      </c>
      <c r="I372">
        <v>38</v>
      </c>
      <c r="J372">
        <v>10</v>
      </c>
      <c r="X372" s="21">
        <v>51427.9</v>
      </c>
      <c r="Y372" t="s">
        <v>224</v>
      </c>
      <c r="Z372"/>
      <c r="AA372" t="s">
        <v>95</v>
      </c>
    </row>
    <row r="373" spans="1:28" x14ac:dyDescent="0.25">
      <c r="A373">
        <f t="shared" si="11"/>
        <v>136</v>
      </c>
      <c r="B373" s="23">
        <v>42635</v>
      </c>
      <c r="C373" t="s">
        <v>18</v>
      </c>
      <c r="F373" t="s">
        <v>16</v>
      </c>
      <c r="G373">
        <v>59</v>
      </c>
      <c r="H373">
        <v>59</v>
      </c>
      <c r="X373" s="21">
        <v>56326.28</v>
      </c>
      <c r="Y373" t="s">
        <v>225</v>
      </c>
      <c r="Z373"/>
      <c r="AA373" t="s">
        <v>95</v>
      </c>
    </row>
    <row r="374" spans="1:28" x14ac:dyDescent="0.25">
      <c r="A374">
        <f t="shared" si="11"/>
        <v>137</v>
      </c>
      <c r="B374" s="23">
        <v>42635</v>
      </c>
      <c r="C374" t="s">
        <v>165</v>
      </c>
      <c r="F374" t="s">
        <v>9</v>
      </c>
      <c r="G374">
        <v>15</v>
      </c>
      <c r="H374">
        <v>15</v>
      </c>
      <c r="X374" s="21">
        <v>61285</v>
      </c>
      <c r="Y374" t="s">
        <v>226</v>
      </c>
      <c r="Z374"/>
      <c r="AA374" t="s">
        <v>95</v>
      </c>
    </row>
    <row r="375" spans="1:28" x14ac:dyDescent="0.25">
      <c r="A375">
        <f t="shared" si="11"/>
        <v>138</v>
      </c>
      <c r="B375" s="8">
        <v>42635</v>
      </c>
      <c r="C375" s="1" t="s">
        <v>3</v>
      </c>
      <c r="D375" s="1"/>
      <c r="E375" s="1"/>
      <c r="F375" s="9" t="s">
        <v>14</v>
      </c>
      <c r="G375" s="1">
        <v>9</v>
      </c>
      <c r="H375" s="9">
        <v>9</v>
      </c>
      <c r="I375" s="1"/>
      <c r="J375" s="1"/>
      <c r="K375" s="1"/>
      <c r="L375" s="1">
        <v>31</v>
      </c>
      <c r="M375" s="1"/>
      <c r="N375" s="1"/>
      <c r="O375" s="1"/>
      <c r="P375" s="1"/>
      <c r="Q375" s="1"/>
      <c r="R375" s="1"/>
      <c r="S375" s="1"/>
      <c r="T375" s="1"/>
      <c r="U375" s="1">
        <v>1</v>
      </c>
      <c r="V375" s="1"/>
      <c r="W375" s="1"/>
      <c r="X375" s="7" t="s">
        <v>175</v>
      </c>
      <c r="Y375" s="1"/>
      <c r="Z375" s="7"/>
      <c r="AA375" s="1" t="s">
        <v>0</v>
      </c>
      <c r="AB375" s="1"/>
    </row>
    <row r="376" spans="1:28" x14ac:dyDescent="0.25">
      <c r="A376">
        <f t="shared" si="11"/>
        <v>138</v>
      </c>
      <c r="B376" s="8">
        <v>42635</v>
      </c>
      <c r="C376" s="1" t="s">
        <v>3</v>
      </c>
      <c r="D376" s="1"/>
      <c r="E376" s="1"/>
      <c r="F376" s="9" t="s">
        <v>115</v>
      </c>
      <c r="G376" s="1">
        <v>1</v>
      </c>
      <c r="H376" s="1">
        <v>1</v>
      </c>
      <c r="I376" s="1"/>
      <c r="J376" s="1"/>
      <c r="K376" s="1"/>
      <c r="L376" s="1">
        <v>3</v>
      </c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7"/>
      <c r="Y376" s="1"/>
      <c r="Z376" s="7"/>
      <c r="AA376" s="1" t="s">
        <v>0</v>
      </c>
      <c r="AB376" s="1"/>
    </row>
    <row r="377" spans="1:28" x14ac:dyDescent="0.25">
      <c r="A377">
        <f t="shared" si="11"/>
        <v>138</v>
      </c>
      <c r="B377" s="8">
        <v>42635</v>
      </c>
      <c r="C377" s="1" t="s">
        <v>3</v>
      </c>
      <c r="D377" s="1"/>
      <c r="E377" s="1"/>
      <c r="F377" s="1" t="s">
        <v>5</v>
      </c>
      <c r="G377" s="1">
        <v>2</v>
      </c>
      <c r="H377" s="1">
        <v>2</v>
      </c>
      <c r="I377" s="1"/>
      <c r="J377" s="1"/>
      <c r="K377" s="1"/>
      <c r="L377" s="1">
        <v>7</v>
      </c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7"/>
      <c r="Y377" s="1"/>
      <c r="Z377" s="7"/>
      <c r="AA377" s="1" t="s">
        <v>0</v>
      </c>
      <c r="AB377" s="1"/>
    </row>
    <row r="378" spans="1:28" x14ac:dyDescent="0.25">
      <c r="A378">
        <f t="shared" si="11"/>
        <v>138</v>
      </c>
      <c r="B378" s="8">
        <v>42635</v>
      </c>
      <c r="C378" s="1" t="s">
        <v>3</v>
      </c>
      <c r="D378" s="1"/>
      <c r="E378" s="1"/>
      <c r="F378" s="1" t="s">
        <v>16</v>
      </c>
      <c r="G378" s="1">
        <v>3</v>
      </c>
      <c r="H378" s="9">
        <v>3</v>
      </c>
      <c r="I378" s="1"/>
      <c r="J378" s="1"/>
      <c r="K378" s="1"/>
      <c r="L378" s="1">
        <v>11</v>
      </c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7"/>
      <c r="Y378" s="1"/>
      <c r="Z378" s="7"/>
      <c r="AA378" s="1" t="s">
        <v>0</v>
      </c>
      <c r="AB378" s="1"/>
    </row>
    <row r="379" spans="1:28" x14ac:dyDescent="0.25">
      <c r="A379">
        <f t="shared" si="11"/>
        <v>138</v>
      </c>
      <c r="B379" s="8">
        <v>42635</v>
      </c>
      <c r="C379" s="1" t="s">
        <v>3</v>
      </c>
      <c r="D379" s="1"/>
      <c r="E379" s="1"/>
      <c r="F379" s="1" t="s">
        <v>13</v>
      </c>
      <c r="G379" s="1">
        <v>3</v>
      </c>
      <c r="H379" s="1">
        <v>3</v>
      </c>
      <c r="I379" s="1"/>
      <c r="J379" s="1"/>
      <c r="K379" s="1"/>
      <c r="L379" s="1">
        <v>8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7"/>
      <c r="Y379" s="1"/>
      <c r="Z379" s="7"/>
      <c r="AA379" s="1" t="s">
        <v>0</v>
      </c>
      <c r="AB379" s="1"/>
    </row>
    <row r="380" spans="1:28" x14ac:dyDescent="0.25">
      <c r="A380">
        <f t="shared" si="11"/>
        <v>138</v>
      </c>
      <c r="B380" s="8">
        <v>42635</v>
      </c>
      <c r="C380" s="1" t="s">
        <v>3</v>
      </c>
      <c r="D380" s="1"/>
      <c r="E380" s="1"/>
      <c r="F380" s="1" t="s">
        <v>7</v>
      </c>
      <c r="G380" s="1">
        <v>9</v>
      </c>
      <c r="H380" s="1">
        <v>9</v>
      </c>
      <c r="I380" s="1"/>
      <c r="J380" s="1"/>
      <c r="K380" s="1"/>
      <c r="L380" s="1">
        <v>21</v>
      </c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7"/>
      <c r="Y380" s="1"/>
      <c r="Z380" s="7"/>
      <c r="AA380" s="1" t="s">
        <v>0</v>
      </c>
      <c r="AB380" s="1"/>
    </row>
    <row r="381" spans="1:28" x14ac:dyDescent="0.25">
      <c r="A381">
        <f t="shared" si="11"/>
        <v>138</v>
      </c>
      <c r="B381" s="8">
        <v>42635</v>
      </c>
      <c r="C381" s="1" t="s">
        <v>3</v>
      </c>
      <c r="D381" s="1"/>
      <c r="E381" s="1"/>
      <c r="F381" s="1" t="s">
        <v>24</v>
      </c>
      <c r="G381" s="1">
        <v>2</v>
      </c>
      <c r="H381" s="1">
        <v>2</v>
      </c>
      <c r="I381" s="1"/>
      <c r="J381" s="1"/>
      <c r="K381" s="1"/>
      <c r="L381" s="1">
        <v>9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7"/>
      <c r="Y381" s="1"/>
      <c r="Z381" s="7"/>
      <c r="AA381" s="1" t="s">
        <v>0</v>
      </c>
      <c r="AB381" s="1"/>
    </row>
    <row r="382" spans="1:28" ht="16.5" customHeight="1" x14ac:dyDescent="0.25">
      <c r="A382">
        <f t="shared" si="11"/>
        <v>138</v>
      </c>
      <c r="B382" s="8">
        <v>42635</v>
      </c>
      <c r="C382" s="1" t="s">
        <v>3</v>
      </c>
      <c r="D382" s="1"/>
      <c r="E382" s="1"/>
      <c r="F382" s="1" t="s">
        <v>2</v>
      </c>
      <c r="G382" s="1"/>
      <c r="H382" s="1"/>
      <c r="I382" s="1"/>
      <c r="J382" s="1"/>
      <c r="K382" s="1">
        <v>1</v>
      </c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7"/>
      <c r="Y382" s="1"/>
      <c r="Z382" s="7"/>
      <c r="AA382" s="1" t="s">
        <v>0</v>
      </c>
      <c r="AB382" s="1"/>
    </row>
    <row r="383" spans="1:28" x14ac:dyDescent="0.25">
      <c r="A383">
        <f t="shared" si="11"/>
        <v>139</v>
      </c>
      <c r="B383" s="23">
        <v>42640</v>
      </c>
      <c r="C383" t="s">
        <v>22</v>
      </c>
      <c r="F383" t="s">
        <v>16</v>
      </c>
      <c r="G383">
        <v>39</v>
      </c>
      <c r="H383">
        <v>39</v>
      </c>
      <c r="K383">
        <v>1</v>
      </c>
      <c r="X383" s="21">
        <v>145218.48000000001</v>
      </c>
      <c r="Y383" s="9" t="s">
        <v>227</v>
      </c>
      <c r="Z383"/>
      <c r="AA383" t="s">
        <v>32</v>
      </c>
    </row>
    <row r="384" spans="1:28" x14ac:dyDescent="0.25">
      <c r="A384">
        <f t="shared" si="11"/>
        <v>139</v>
      </c>
      <c r="B384" s="23">
        <v>42640</v>
      </c>
      <c r="C384" t="s">
        <v>22</v>
      </c>
      <c r="F384" t="s">
        <v>7</v>
      </c>
      <c r="G384">
        <v>1</v>
      </c>
      <c r="H384">
        <v>1</v>
      </c>
      <c r="X384" s="21"/>
      <c r="Y384" s="9" t="s">
        <v>227</v>
      </c>
      <c r="Z384"/>
      <c r="AA384" t="s">
        <v>32</v>
      </c>
    </row>
    <row r="385" spans="1:28" x14ac:dyDescent="0.25">
      <c r="A385">
        <f t="shared" si="11"/>
        <v>139</v>
      </c>
      <c r="B385" s="23">
        <v>42640</v>
      </c>
      <c r="C385" t="s">
        <v>22</v>
      </c>
      <c r="F385" t="s">
        <v>24</v>
      </c>
      <c r="G385">
        <v>9</v>
      </c>
      <c r="H385">
        <v>9</v>
      </c>
      <c r="X385" s="21"/>
      <c r="Y385" s="9" t="s">
        <v>227</v>
      </c>
      <c r="Z385"/>
      <c r="AA385" t="s">
        <v>32</v>
      </c>
    </row>
    <row r="386" spans="1:28" x14ac:dyDescent="0.25">
      <c r="A386">
        <f t="shared" si="11"/>
        <v>139</v>
      </c>
      <c r="B386" s="23">
        <v>42640</v>
      </c>
      <c r="C386" t="s">
        <v>22</v>
      </c>
      <c r="F386" t="s">
        <v>22</v>
      </c>
      <c r="U386">
        <v>2</v>
      </c>
      <c r="X386" s="21"/>
      <c r="Y386" s="9" t="s">
        <v>227</v>
      </c>
      <c r="Z386"/>
      <c r="AA386" t="s">
        <v>32</v>
      </c>
    </row>
    <row r="387" spans="1:28" x14ac:dyDescent="0.25">
      <c r="A387">
        <f t="shared" si="11"/>
        <v>140</v>
      </c>
      <c r="B387" s="23">
        <v>42640</v>
      </c>
      <c r="C387" t="s">
        <v>19</v>
      </c>
      <c r="D387" t="s">
        <v>18</v>
      </c>
      <c r="E387" t="s">
        <v>30</v>
      </c>
      <c r="F387" t="s">
        <v>16</v>
      </c>
      <c r="G387">
        <v>71</v>
      </c>
      <c r="H387">
        <v>53</v>
      </c>
      <c r="I387">
        <v>8</v>
      </c>
      <c r="J387">
        <v>10</v>
      </c>
      <c r="X387" s="21">
        <v>58462.8</v>
      </c>
      <c r="Y387" t="s">
        <v>228</v>
      </c>
      <c r="Z387"/>
      <c r="AA387" t="s">
        <v>95</v>
      </c>
    </row>
    <row r="388" spans="1:28" x14ac:dyDescent="0.25">
      <c r="A388">
        <f t="shared" ref="A388:A451" si="14">IF(AND(B388=B387,C388=C387,D388=D387,AA388=AA387), A387,A387+1)</f>
        <v>141</v>
      </c>
      <c r="B388" s="23">
        <v>42641</v>
      </c>
      <c r="C388" t="s">
        <v>165</v>
      </c>
      <c r="F388" t="s">
        <v>16</v>
      </c>
      <c r="G388">
        <v>16</v>
      </c>
      <c r="H388">
        <v>16</v>
      </c>
      <c r="X388" s="21">
        <v>62343.33</v>
      </c>
      <c r="Y388" t="s">
        <v>229</v>
      </c>
      <c r="Z388"/>
      <c r="AA388" t="s">
        <v>95</v>
      </c>
    </row>
    <row r="389" spans="1:28" x14ac:dyDescent="0.25">
      <c r="A389">
        <f t="shared" si="14"/>
        <v>142</v>
      </c>
      <c r="B389" s="23">
        <v>42641</v>
      </c>
      <c r="C389" t="s">
        <v>19</v>
      </c>
      <c r="F389" t="s">
        <v>26</v>
      </c>
      <c r="G389">
        <v>24</v>
      </c>
      <c r="H389">
        <v>24</v>
      </c>
      <c r="K389">
        <v>1</v>
      </c>
      <c r="X389" s="21">
        <v>85494.8</v>
      </c>
      <c r="Y389" s="9" t="s">
        <v>230</v>
      </c>
      <c r="Z389"/>
      <c r="AA389" t="s">
        <v>32</v>
      </c>
    </row>
    <row r="390" spans="1:28" x14ac:dyDescent="0.25">
      <c r="A390">
        <f t="shared" si="14"/>
        <v>142</v>
      </c>
      <c r="B390" s="23">
        <v>42641</v>
      </c>
      <c r="C390" t="s">
        <v>19</v>
      </c>
      <c r="F390" t="s">
        <v>8</v>
      </c>
      <c r="G390">
        <v>4</v>
      </c>
      <c r="H390">
        <v>4</v>
      </c>
      <c r="X390" s="21"/>
      <c r="Y390" s="9" t="s">
        <v>230</v>
      </c>
      <c r="Z390"/>
      <c r="AA390" t="s">
        <v>32</v>
      </c>
    </row>
    <row r="391" spans="1:28" x14ac:dyDescent="0.25">
      <c r="A391">
        <f t="shared" si="14"/>
        <v>142</v>
      </c>
      <c r="B391" s="23">
        <v>42641</v>
      </c>
      <c r="C391" t="s">
        <v>19</v>
      </c>
      <c r="F391" t="s">
        <v>16</v>
      </c>
      <c r="G391">
        <v>18</v>
      </c>
      <c r="H391">
        <v>18</v>
      </c>
      <c r="X391" s="21"/>
      <c r="Y391" s="9" t="s">
        <v>230</v>
      </c>
      <c r="Z391"/>
      <c r="AA391" t="s">
        <v>32</v>
      </c>
    </row>
    <row r="392" spans="1:28" x14ac:dyDescent="0.25">
      <c r="A392">
        <f t="shared" si="14"/>
        <v>142</v>
      </c>
      <c r="B392" s="23">
        <v>42641</v>
      </c>
      <c r="C392" t="s">
        <v>19</v>
      </c>
      <c r="F392" t="s">
        <v>19</v>
      </c>
      <c r="U392">
        <v>1</v>
      </c>
      <c r="X392" s="21"/>
      <c r="Y392" s="9" t="s">
        <v>230</v>
      </c>
      <c r="Z392"/>
      <c r="AA392" t="s">
        <v>32</v>
      </c>
    </row>
    <row r="393" spans="1:28" x14ac:dyDescent="0.25">
      <c r="A393">
        <f t="shared" si="14"/>
        <v>143</v>
      </c>
      <c r="B393" s="23">
        <v>42641</v>
      </c>
      <c r="C393" t="s">
        <v>231</v>
      </c>
      <c r="F393" t="s">
        <v>10</v>
      </c>
      <c r="G393">
        <v>2</v>
      </c>
      <c r="H393">
        <v>2</v>
      </c>
      <c r="X393" s="21">
        <v>150185.03</v>
      </c>
      <c r="Y393" t="s">
        <v>232</v>
      </c>
      <c r="Z393"/>
      <c r="AA393" t="s">
        <v>95</v>
      </c>
    </row>
    <row r="394" spans="1:28" x14ac:dyDescent="0.25">
      <c r="A394">
        <f t="shared" si="14"/>
        <v>144</v>
      </c>
      <c r="B394" s="8">
        <v>42642</v>
      </c>
      <c r="C394" s="1" t="s">
        <v>233</v>
      </c>
      <c r="D394" s="1" t="s">
        <v>53</v>
      </c>
      <c r="E394" s="1"/>
      <c r="F394" s="1" t="s">
        <v>8</v>
      </c>
      <c r="G394" s="1">
        <v>18</v>
      </c>
      <c r="H394" s="1">
        <v>18</v>
      </c>
      <c r="I394" s="1"/>
      <c r="J394" s="1"/>
      <c r="K394" s="1"/>
      <c r="L394" s="1">
        <v>47</v>
      </c>
      <c r="M394" s="1"/>
      <c r="N394" s="1"/>
      <c r="O394" s="1"/>
      <c r="P394" s="1"/>
      <c r="Q394" s="1"/>
      <c r="R394" s="1"/>
      <c r="S394" s="1"/>
      <c r="T394" s="1"/>
      <c r="U394" s="1">
        <v>2</v>
      </c>
      <c r="V394" s="1"/>
      <c r="W394" s="1"/>
      <c r="X394" s="7"/>
      <c r="Y394" s="1"/>
      <c r="Z394" s="7"/>
      <c r="AA394" s="1" t="s">
        <v>0</v>
      </c>
      <c r="AB394" s="1"/>
    </row>
    <row r="395" spans="1:28" x14ac:dyDescent="0.25">
      <c r="A395">
        <f t="shared" si="14"/>
        <v>144</v>
      </c>
      <c r="B395" s="8">
        <v>42642</v>
      </c>
      <c r="C395" s="1" t="s">
        <v>233</v>
      </c>
      <c r="D395" s="1" t="s">
        <v>53</v>
      </c>
      <c r="E395" s="1"/>
      <c r="F395" s="1" t="s">
        <v>16</v>
      </c>
      <c r="G395" s="1">
        <v>1</v>
      </c>
      <c r="H395" s="1">
        <v>1</v>
      </c>
      <c r="I395" s="1"/>
      <c r="J395" s="1"/>
      <c r="K395" s="1"/>
      <c r="L395" s="1">
        <v>3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7"/>
      <c r="Y395" s="1"/>
      <c r="Z395" s="7"/>
      <c r="AA395" s="1" t="s">
        <v>0</v>
      </c>
      <c r="AB395" s="1"/>
    </row>
    <row r="396" spans="1:28" x14ac:dyDescent="0.25">
      <c r="A396">
        <f t="shared" si="14"/>
        <v>144</v>
      </c>
      <c r="B396" s="8">
        <v>42642</v>
      </c>
      <c r="C396" s="1" t="s">
        <v>233</v>
      </c>
      <c r="D396" s="1" t="s">
        <v>53</v>
      </c>
      <c r="E396" s="1"/>
      <c r="F396" s="1" t="s">
        <v>6</v>
      </c>
      <c r="G396" s="1">
        <v>1</v>
      </c>
      <c r="H396" s="1">
        <v>1</v>
      </c>
      <c r="I396" s="1"/>
      <c r="J396" s="1"/>
      <c r="K396" s="1"/>
      <c r="L396" s="1">
        <v>3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7"/>
      <c r="Y396" s="1"/>
      <c r="Z396" s="7"/>
      <c r="AA396" s="1" t="s">
        <v>0</v>
      </c>
      <c r="AB396" s="1"/>
    </row>
    <row r="397" spans="1:28" x14ac:dyDescent="0.25">
      <c r="A397">
        <f t="shared" si="14"/>
        <v>144</v>
      </c>
      <c r="B397" s="8">
        <v>42642</v>
      </c>
      <c r="C397" s="1" t="s">
        <v>233</v>
      </c>
      <c r="D397" s="1" t="s">
        <v>53</v>
      </c>
      <c r="E397" s="1"/>
      <c r="F397" s="1" t="s">
        <v>39</v>
      </c>
      <c r="G397" s="1">
        <v>1</v>
      </c>
      <c r="H397" s="1">
        <v>1</v>
      </c>
      <c r="I397" s="1"/>
      <c r="J397" s="1"/>
      <c r="K397" s="1"/>
      <c r="L397" s="1">
        <v>3</v>
      </c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7"/>
      <c r="Y397" s="1"/>
      <c r="Z397" s="7"/>
      <c r="AA397" s="1" t="s">
        <v>0</v>
      </c>
      <c r="AB397" s="1"/>
    </row>
    <row r="398" spans="1:28" x14ac:dyDescent="0.25">
      <c r="A398">
        <f t="shared" si="14"/>
        <v>144</v>
      </c>
      <c r="B398" s="8">
        <v>42642</v>
      </c>
      <c r="C398" s="1" t="s">
        <v>233</v>
      </c>
      <c r="D398" s="1" t="s">
        <v>53</v>
      </c>
      <c r="E398" s="1"/>
      <c r="F398" s="1" t="s">
        <v>7</v>
      </c>
      <c r="G398" s="1">
        <v>7</v>
      </c>
      <c r="H398" s="1">
        <v>7</v>
      </c>
      <c r="I398" s="1"/>
      <c r="J398" s="1"/>
      <c r="K398" s="1"/>
      <c r="L398" s="1">
        <v>16</v>
      </c>
      <c r="M398" s="1"/>
      <c r="N398" s="1"/>
      <c r="O398" s="1"/>
      <c r="P398" s="1"/>
      <c r="Q398" s="1"/>
      <c r="R398" s="1"/>
      <c r="S398" s="1"/>
      <c r="T398" s="1"/>
      <c r="U398" s="1">
        <v>1</v>
      </c>
      <c r="V398" s="1"/>
      <c r="W398" s="1"/>
      <c r="X398" s="7"/>
      <c r="Y398" s="1"/>
      <c r="Z398" s="7"/>
      <c r="AA398" s="1" t="s">
        <v>0</v>
      </c>
      <c r="AB398" s="1"/>
    </row>
    <row r="399" spans="1:28" x14ac:dyDescent="0.25">
      <c r="A399">
        <f t="shared" si="14"/>
        <v>145</v>
      </c>
      <c r="B399" s="23">
        <v>42642</v>
      </c>
      <c r="C399" t="s">
        <v>30</v>
      </c>
      <c r="F399" t="s">
        <v>16</v>
      </c>
      <c r="G399">
        <v>60</v>
      </c>
      <c r="H399">
        <v>60</v>
      </c>
      <c r="X399" s="21">
        <v>52406.57</v>
      </c>
      <c r="Y399" t="s">
        <v>234</v>
      </c>
      <c r="Z399"/>
      <c r="AA399" t="s">
        <v>95</v>
      </c>
    </row>
    <row r="400" spans="1:28" x14ac:dyDescent="0.25">
      <c r="A400">
        <f t="shared" si="14"/>
        <v>146</v>
      </c>
      <c r="B400" s="23">
        <v>42642</v>
      </c>
      <c r="C400" t="s">
        <v>165</v>
      </c>
      <c r="F400" t="s">
        <v>9</v>
      </c>
      <c r="G400">
        <v>28</v>
      </c>
      <c r="H400">
        <v>28</v>
      </c>
      <c r="X400" s="21">
        <v>54590</v>
      </c>
      <c r="Y400" t="s">
        <v>235</v>
      </c>
      <c r="Z400"/>
      <c r="AA400" t="s">
        <v>95</v>
      </c>
    </row>
    <row r="401" spans="1:28" x14ac:dyDescent="0.25">
      <c r="A401">
        <f t="shared" si="14"/>
        <v>147</v>
      </c>
      <c r="B401" s="23">
        <v>42642</v>
      </c>
      <c r="C401" t="s">
        <v>11</v>
      </c>
      <c r="D401" t="s">
        <v>19</v>
      </c>
      <c r="E401" t="s">
        <v>30</v>
      </c>
      <c r="F401" t="s">
        <v>16</v>
      </c>
      <c r="G401">
        <v>41</v>
      </c>
      <c r="H401" s="9">
        <v>26</v>
      </c>
      <c r="I401">
        <v>7</v>
      </c>
      <c r="J401">
        <v>8</v>
      </c>
      <c r="X401" s="21">
        <v>51247.9</v>
      </c>
      <c r="Y401" t="s">
        <v>236</v>
      </c>
      <c r="Z401"/>
      <c r="AA401" t="s">
        <v>95</v>
      </c>
    </row>
    <row r="402" spans="1:28" x14ac:dyDescent="0.25">
      <c r="A402">
        <f t="shared" si="14"/>
        <v>148</v>
      </c>
      <c r="B402" s="8">
        <v>42642</v>
      </c>
      <c r="C402" s="1" t="s">
        <v>47</v>
      </c>
      <c r="D402" s="1"/>
      <c r="E402" s="1"/>
      <c r="F402" s="1" t="s">
        <v>24</v>
      </c>
      <c r="G402" s="1">
        <v>27</v>
      </c>
      <c r="H402" s="9">
        <v>27</v>
      </c>
      <c r="I402" s="1"/>
      <c r="J402" s="1"/>
      <c r="K402" s="1"/>
      <c r="L402" s="1">
        <v>57</v>
      </c>
      <c r="M402" s="9"/>
      <c r="N402" s="1"/>
      <c r="O402" s="1"/>
      <c r="P402" s="9"/>
      <c r="Q402" s="1"/>
      <c r="R402" s="1"/>
      <c r="S402" s="1"/>
      <c r="T402" s="1"/>
      <c r="U402" s="1">
        <v>1</v>
      </c>
      <c r="V402" s="1"/>
      <c r="W402" s="1"/>
      <c r="X402" s="7">
        <v>612433.57999999996</v>
      </c>
      <c r="Y402" s="1"/>
      <c r="Z402" s="7"/>
      <c r="AA402" s="1" t="s">
        <v>0</v>
      </c>
      <c r="AB402" s="1"/>
    </row>
    <row r="403" spans="1:28" x14ac:dyDescent="0.25">
      <c r="A403">
        <f t="shared" si="14"/>
        <v>148</v>
      </c>
      <c r="B403" s="8">
        <v>42642</v>
      </c>
      <c r="C403" s="1" t="s">
        <v>47</v>
      </c>
      <c r="D403" s="1"/>
      <c r="E403" s="1"/>
      <c r="F403" s="1" t="s">
        <v>13</v>
      </c>
      <c r="G403" s="1">
        <v>9</v>
      </c>
      <c r="H403" s="1">
        <v>9</v>
      </c>
      <c r="I403" s="1"/>
      <c r="J403" s="1"/>
      <c r="K403" s="1"/>
      <c r="L403" s="1">
        <v>20</v>
      </c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7"/>
      <c r="Y403" s="1"/>
      <c r="Z403" s="7"/>
      <c r="AA403" s="1" t="s">
        <v>0</v>
      </c>
      <c r="AB403" s="1"/>
    </row>
    <row r="404" spans="1:28" x14ac:dyDescent="0.25">
      <c r="A404">
        <f t="shared" si="14"/>
        <v>148</v>
      </c>
      <c r="B404" s="8">
        <v>42642</v>
      </c>
      <c r="C404" s="1" t="s">
        <v>47</v>
      </c>
      <c r="D404" s="1"/>
      <c r="E404" s="1"/>
      <c r="F404" s="1" t="s">
        <v>49</v>
      </c>
      <c r="G404" s="1">
        <v>4</v>
      </c>
      <c r="H404" s="9">
        <v>4</v>
      </c>
      <c r="I404" s="1"/>
      <c r="J404" s="1"/>
      <c r="K404" s="1"/>
      <c r="L404" s="1">
        <v>10</v>
      </c>
      <c r="M404" s="9"/>
      <c r="N404" s="1"/>
      <c r="O404" s="1"/>
      <c r="P404" s="9"/>
      <c r="Q404" s="1"/>
      <c r="R404" s="1"/>
      <c r="S404" s="1"/>
      <c r="T404" s="9"/>
      <c r="U404" s="9">
        <v>1</v>
      </c>
      <c r="V404" s="1"/>
      <c r="W404" s="1"/>
      <c r="X404" s="7"/>
      <c r="Y404" s="1"/>
      <c r="Z404" s="7"/>
      <c r="AA404" s="1" t="s">
        <v>0</v>
      </c>
      <c r="AB404" s="1"/>
    </row>
    <row r="405" spans="1:28" x14ac:dyDescent="0.25">
      <c r="A405">
        <f t="shared" si="14"/>
        <v>148</v>
      </c>
      <c r="B405" s="8">
        <v>42642</v>
      </c>
      <c r="C405" s="1" t="s">
        <v>47</v>
      </c>
      <c r="D405" s="1"/>
      <c r="E405" s="1"/>
      <c r="F405" s="1" t="s">
        <v>14</v>
      </c>
      <c r="G405" s="1">
        <v>3</v>
      </c>
      <c r="H405" s="9">
        <v>3</v>
      </c>
      <c r="I405" s="1"/>
      <c r="J405" s="1"/>
      <c r="K405" s="1"/>
      <c r="L405" s="1">
        <v>14</v>
      </c>
      <c r="M405" s="9"/>
      <c r="N405" s="1"/>
      <c r="O405" s="1"/>
      <c r="P405" s="9"/>
      <c r="Q405" s="1"/>
      <c r="R405" s="1"/>
      <c r="S405" s="1"/>
      <c r="T405" s="1"/>
      <c r="U405" s="1">
        <v>1</v>
      </c>
      <c r="V405" s="1"/>
      <c r="W405" s="1"/>
      <c r="X405" s="7"/>
      <c r="Y405" s="1"/>
      <c r="Z405" s="7"/>
      <c r="AA405" s="1" t="s">
        <v>0</v>
      </c>
      <c r="AB405" s="1"/>
    </row>
    <row r="406" spans="1:28" x14ac:dyDescent="0.25">
      <c r="A406">
        <f t="shared" si="14"/>
        <v>148</v>
      </c>
      <c r="B406" s="8">
        <v>42642</v>
      </c>
      <c r="C406" s="1" t="s">
        <v>47</v>
      </c>
      <c r="D406" s="1"/>
      <c r="E406" s="1"/>
      <c r="F406" s="1" t="s">
        <v>16</v>
      </c>
      <c r="G406" s="1">
        <v>8</v>
      </c>
      <c r="H406" s="1">
        <v>8</v>
      </c>
      <c r="I406" s="1"/>
      <c r="J406" s="1"/>
      <c r="K406" s="1"/>
      <c r="L406" s="1">
        <v>24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7"/>
      <c r="Y406" s="1"/>
      <c r="Z406" s="7"/>
      <c r="AA406" s="1" t="s">
        <v>0</v>
      </c>
      <c r="AB406" s="1"/>
    </row>
    <row r="407" spans="1:28" x14ac:dyDescent="0.25">
      <c r="A407">
        <f t="shared" si="14"/>
        <v>148</v>
      </c>
      <c r="B407" s="8">
        <v>42642</v>
      </c>
      <c r="C407" s="1" t="s">
        <v>47</v>
      </c>
      <c r="D407" s="1"/>
      <c r="E407" s="1"/>
      <c r="F407" s="1" t="s">
        <v>2</v>
      </c>
      <c r="G407" s="1"/>
      <c r="H407" s="9"/>
      <c r="I407" s="1"/>
      <c r="J407" s="1"/>
      <c r="K407" s="1">
        <v>1</v>
      </c>
      <c r="L407" s="1"/>
      <c r="M407" s="9"/>
      <c r="N407" s="1"/>
      <c r="O407" s="1"/>
      <c r="P407" s="9"/>
      <c r="Q407" s="1"/>
      <c r="R407" s="1"/>
      <c r="S407" s="1"/>
      <c r="T407" s="1"/>
      <c r="U407" s="1"/>
      <c r="V407" s="1"/>
      <c r="W407" s="1"/>
      <c r="X407" s="7"/>
      <c r="Y407" s="1"/>
      <c r="Z407" s="7"/>
      <c r="AA407" s="1" t="s">
        <v>0</v>
      </c>
      <c r="AB407" s="1"/>
    </row>
    <row r="408" spans="1:28" x14ac:dyDescent="0.25">
      <c r="A408">
        <f t="shared" si="14"/>
        <v>149</v>
      </c>
      <c r="B408" s="8">
        <v>42642</v>
      </c>
      <c r="C408" s="1" t="s">
        <v>19</v>
      </c>
      <c r="D408" s="1"/>
      <c r="E408" s="1"/>
      <c r="F408" s="1" t="s">
        <v>5</v>
      </c>
      <c r="G408" s="1">
        <v>11</v>
      </c>
      <c r="H408" s="9">
        <v>11</v>
      </c>
      <c r="I408" s="1"/>
      <c r="J408" s="1"/>
      <c r="K408" s="1"/>
      <c r="L408" s="1">
        <v>40</v>
      </c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7">
        <v>186442.41</v>
      </c>
      <c r="Y408" s="1"/>
      <c r="Z408" s="7"/>
      <c r="AA408" s="1" t="s">
        <v>0</v>
      </c>
      <c r="AB408" s="1"/>
    </row>
    <row r="409" spans="1:28" x14ac:dyDescent="0.25">
      <c r="A409">
        <f t="shared" si="14"/>
        <v>149</v>
      </c>
      <c r="B409" s="8">
        <v>42642</v>
      </c>
      <c r="C409" s="1" t="s">
        <v>19</v>
      </c>
      <c r="D409" s="1"/>
      <c r="E409" s="1"/>
      <c r="F409" s="1" t="s">
        <v>16</v>
      </c>
      <c r="G409" s="1">
        <v>44</v>
      </c>
      <c r="H409" s="9">
        <v>44</v>
      </c>
      <c r="I409" s="1"/>
      <c r="J409" s="1"/>
      <c r="K409" s="1"/>
      <c r="L409" s="1">
        <v>16</v>
      </c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7"/>
      <c r="Y409" s="1"/>
      <c r="Z409" s="7"/>
      <c r="AA409" s="1" t="s">
        <v>0</v>
      </c>
      <c r="AB409" s="1"/>
    </row>
    <row r="410" spans="1:28" x14ac:dyDescent="0.25">
      <c r="A410">
        <f t="shared" si="14"/>
        <v>149</v>
      </c>
      <c r="B410" s="8">
        <v>42642</v>
      </c>
      <c r="C410" s="1" t="s">
        <v>19</v>
      </c>
      <c r="D410" s="1"/>
      <c r="E410" s="1"/>
      <c r="F410" s="1" t="s">
        <v>20</v>
      </c>
      <c r="G410" s="1">
        <v>15</v>
      </c>
      <c r="H410" s="9">
        <v>15</v>
      </c>
      <c r="I410" s="1"/>
      <c r="J410" s="1"/>
      <c r="K410" s="1"/>
      <c r="L410" s="1">
        <v>15</v>
      </c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7"/>
      <c r="Y410" s="1"/>
      <c r="Z410" s="7"/>
      <c r="AA410" s="1" t="s">
        <v>0</v>
      </c>
      <c r="AB410" s="1"/>
    </row>
    <row r="411" spans="1:28" x14ac:dyDescent="0.25">
      <c r="A411">
        <f t="shared" si="14"/>
        <v>150</v>
      </c>
      <c r="B411" s="23">
        <v>42648</v>
      </c>
      <c r="C411" t="s">
        <v>18</v>
      </c>
      <c r="D411" t="s">
        <v>30</v>
      </c>
      <c r="F411" t="s">
        <v>16</v>
      </c>
      <c r="G411">
        <v>78</v>
      </c>
      <c r="H411" s="9">
        <v>41</v>
      </c>
      <c r="I411">
        <v>37</v>
      </c>
      <c r="X411" s="21">
        <v>79306.5</v>
      </c>
      <c r="Y411" t="s">
        <v>237</v>
      </c>
      <c r="Z411"/>
      <c r="AA411" t="s">
        <v>95</v>
      </c>
    </row>
    <row r="412" spans="1:28" x14ac:dyDescent="0.25">
      <c r="A412">
        <f t="shared" si="14"/>
        <v>151</v>
      </c>
      <c r="B412" s="8">
        <v>42648</v>
      </c>
      <c r="C412" s="1" t="s">
        <v>3</v>
      </c>
      <c r="D412" s="1"/>
      <c r="E412" s="1"/>
      <c r="F412" s="1" t="s">
        <v>6</v>
      </c>
      <c r="G412" s="1">
        <v>8</v>
      </c>
      <c r="H412" s="9">
        <v>8</v>
      </c>
      <c r="I412" s="1"/>
      <c r="J412" s="1"/>
      <c r="K412" s="1"/>
      <c r="L412" s="1">
        <v>40</v>
      </c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7">
        <v>301890.86</v>
      </c>
      <c r="Y412" s="1"/>
      <c r="Z412" s="7"/>
      <c r="AA412" s="1" t="s">
        <v>0</v>
      </c>
      <c r="AB412" s="1"/>
    </row>
    <row r="413" spans="1:28" x14ac:dyDescent="0.25">
      <c r="A413">
        <f t="shared" si="14"/>
        <v>151</v>
      </c>
      <c r="B413" s="8">
        <v>42648</v>
      </c>
      <c r="C413" s="1" t="s">
        <v>3</v>
      </c>
      <c r="D413" s="1"/>
      <c r="E413" s="1"/>
      <c r="F413" s="1" t="s">
        <v>42</v>
      </c>
      <c r="G413" s="1">
        <v>5</v>
      </c>
      <c r="H413" s="1">
        <v>5</v>
      </c>
      <c r="I413" s="1"/>
      <c r="J413" s="1"/>
      <c r="K413" s="1"/>
      <c r="L413" s="1">
        <v>15</v>
      </c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7"/>
      <c r="Y413" s="1"/>
      <c r="Z413" s="7"/>
      <c r="AA413" s="1" t="s">
        <v>0</v>
      </c>
      <c r="AB413" s="1"/>
    </row>
    <row r="414" spans="1:28" x14ac:dyDescent="0.25">
      <c r="A414">
        <f t="shared" si="14"/>
        <v>151</v>
      </c>
      <c r="B414" s="8">
        <v>42648</v>
      </c>
      <c r="C414" s="1" t="s">
        <v>3</v>
      </c>
      <c r="D414" s="1"/>
      <c r="E414" s="1"/>
      <c r="F414" s="1" t="s">
        <v>2</v>
      </c>
      <c r="G414" s="1"/>
      <c r="H414" s="9"/>
      <c r="I414" s="1"/>
      <c r="J414" s="1"/>
      <c r="K414" s="1">
        <v>1</v>
      </c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7"/>
      <c r="Y414" s="1"/>
      <c r="Z414" s="7"/>
      <c r="AA414" s="1" t="s">
        <v>0</v>
      </c>
      <c r="AB414" s="1"/>
    </row>
    <row r="415" spans="1:28" x14ac:dyDescent="0.25">
      <c r="A415">
        <f t="shared" si="14"/>
        <v>152</v>
      </c>
      <c r="B415" s="23">
        <v>42649</v>
      </c>
      <c r="C415" t="s">
        <v>11</v>
      </c>
      <c r="D415" t="s">
        <v>19</v>
      </c>
      <c r="F415" t="s">
        <v>16</v>
      </c>
      <c r="G415">
        <v>114</v>
      </c>
      <c r="H415" s="9">
        <v>92</v>
      </c>
      <c r="I415">
        <v>22</v>
      </c>
      <c r="X415" s="21">
        <v>96915</v>
      </c>
      <c r="Y415" t="s">
        <v>238</v>
      </c>
      <c r="Z415"/>
      <c r="AA415" t="s">
        <v>95</v>
      </c>
    </row>
    <row r="416" spans="1:28" x14ac:dyDescent="0.25">
      <c r="A416">
        <f t="shared" si="14"/>
        <v>153</v>
      </c>
      <c r="B416" s="23">
        <v>42649</v>
      </c>
      <c r="C416" t="s">
        <v>165</v>
      </c>
      <c r="F416" t="s">
        <v>9</v>
      </c>
      <c r="G416">
        <v>30</v>
      </c>
      <c r="H416">
        <v>30</v>
      </c>
      <c r="X416" s="21">
        <v>66950</v>
      </c>
      <c r="Y416" t="s">
        <v>239</v>
      </c>
      <c r="Z416"/>
      <c r="AA416" t="s">
        <v>95</v>
      </c>
    </row>
    <row r="417" spans="1:28" x14ac:dyDescent="0.25">
      <c r="A417">
        <f t="shared" si="14"/>
        <v>154</v>
      </c>
      <c r="B417" s="23">
        <v>42654</v>
      </c>
      <c r="C417" t="s">
        <v>165</v>
      </c>
      <c r="F417" t="s">
        <v>9</v>
      </c>
      <c r="G417">
        <v>30</v>
      </c>
      <c r="H417">
        <v>30</v>
      </c>
      <c r="X417" s="21">
        <v>70040</v>
      </c>
      <c r="Y417" t="s">
        <v>240</v>
      </c>
      <c r="Z417"/>
      <c r="AA417" t="s">
        <v>95</v>
      </c>
    </row>
    <row r="418" spans="1:28" x14ac:dyDescent="0.25">
      <c r="A418">
        <f t="shared" si="14"/>
        <v>155</v>
      </c>
      <c r="B418" s="23">
        <v>42654</v>
      </c>
      <c r="C418" t="s">
        <v>11</v>
      </c>
      <c r="D418" t="s">
        <v>19</v>
      </c>
      <c r="F418" t="s">
        <v>16</v>
      </c>
      <c r="G418">
        <v>44</v>
      </c>
      <c r="H418">
        <v>21</v>
      </c>
      <c r="I418">
        <v>23</v>
      </c>
      <c r="X418" s="21">
        <v>64270.5</v>
      </c>
      <c r="Y418" t="s">
        <v>241</v>
      </c>
      <c r="Z418"/>
      <c r="AA418" t="s">
        <v>95</v>
      </c>
    </row>
    <row r="419" spans="1:28" x14ac:dyDescent="0.25">
      <c r="A419">
        <f t="shared" si="14"/>
        <v>156</v>
      </c>
      <c r="B419" s="8">
        <v>42654</v>
      </c>
      <c r="C419" s="1" t="s">
        <v>11</v>
      </c>
      <c r="D419" s="1"/>
      <c r="E419" s="1"/>
      <c r="F419" s="9" t="s">
        <v>16</v>
      </c>
      <c r="G419" s="1">
        <v>5</v>
      </c>
      <c r="H419" s="1">
        <v>5</v>
      </c>
      <c r="I419" s="1"/>
      <c r="J419" s="1"/>
      <c r="K419" s="1"/>
      <c r="L419" s="1">
        <v>14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7">
        <v>105373.12</v>
      </c>
      <c r="Y419" s="1"/>
      <c r="Z419" s="7"/>
      <c r="AA419" s="1" t="s">
        <v>0</v>
      </c>
      <c r="AB419" s="1"/>
    </row>
    <row r="420" spans="1:28" x14ac:dyDescent="0.25">
      <c r="A420">
        <f t="shared" si="14"/>
        <v>156</v>
      </c>
      <c r="B420" s="8">
        <v>42654</v>
      </c>
      <c r="C420" s="1" t="s">
        <v>11</v>
      </c>
      <c r="D420" s="1"/>
      <c r="E420" s="1"/>
      <c r="F420" s="1" t="s">
        <v>27</v>
      </c>
      <c r="G420" s="1">
        <v>6</v>
      </c>
      <c r="H420" s="1">
        <v>6</v>
      </c>
      <c r="I420" s="1"/>
      <c r="J420" s="1"/>
      <c r="K420" s="1"/>
      <c r="L420" s="1">
        <v>16</v>
      </c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7"/>
      <c r="Y420" s="1"/>
      <c r="Z420" s="7"/>
      <c r="AA420" s="1" t="s">
        <v>0</v>
      </c>
      <c r="AB420" s="1"/>
    </row>
    <row r="421" spans="1:28" x14ac:dyDescent="0.25">
      <c r="A421">
        <f t="shared" si="14"/>
        <v>157</v>
      </c>
      <c r="B421" s="8">
        <v>42654</v>
      </c>
      <c r="C421" s="1" t="s">
        <v>18</v>
      </c>
      <c r="D421" s="1"/>
      <c r="E421" s="1"/>
      <c r="F421" s="1" t="s">
        <v>8</v>
      </c>
      <c r="G421" s="1">
        <v>9</v>
      </c>
      <c r="H421" s="1">
        <v>9</v>
      </c>
      <c r="I421" s="1"/>
      <c r="J421" s="1"/>
      <c r="K421" s="1"/>
      <c r="L421" s="1">
        <v>23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7"/>
      <c r="Y421" s="1"/>
      <c r="Z421" s="7"/>
      <c r="AA421" s="1" t="s">
        <v>0</v>
      </c>
      <c r="AB421" s="1"/>
    </row>
    <row r="422" spans="1:28" x14ac:dyDescent="0.25">
      <c r="A422">
        <f t="shared" si="14"/>
        <v>157</v>
      </c>
      <c r="B422" s="8">
        <v>42654</v>
      </c>
      <c r="C422" s="1" t="s">
        <v>18</v>
      </c>
      <c r="D422" s="1"/>
      <c r="E422" s="1"/>
      <c r="F422" s="1" t="s">
        <v>24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>
        <v>1</v>
      </c>
      <c r="V422" s="1"/>
      <c r="W422" s="1"/>
      <c r="X422" s="7"/>
      <c r="Y422" s="1"/>
      <c r="Z422" s="7"/>
      <c r="AA422" s="1" t="s">
        <v>0</v>
      </c>
      <c r="AB422" s="1"/>
    </row>
    <row r="423" spans="1:28" x14ac:dyDescent="0.25">
      <c r="A423">
        <f t="shared" si="14"/>
        <v>158</v>
      </c>
      <c r="B423" s="8">
        <v>42655</v>
      </c>
      <c r="C423" s="1" t="s">
        <v>19</v>
      </c>
      <c r="D423" s="1"/>
      <c r="E423" s="1"/>
      <c r="F423" s="1" t="s">
        <v>16</v>
      </c>
      <c r="G423" s="1">
        <v>29</v>
      </c>
      <c r="H423" s="1">
        <v>29</v>
      </c>
      <c r="I423" s="1"/>
      <c r="J423" s="1"/>
      <c r="K423" s="1"/>
      <c r="L423" s="1">
        <v>31</v>
      </c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7"/>
      <c r="Y423" s="1"/>
      <c r="Z423" s="7"/>
      <c r="AA423" s="1" t="s">
        <v>0</v>
      </c>
      <c r="AB423" s="1"/>
    </row>
    <row r="424" spans="1:28" x14ac:dyDescent="0.25">
      <c r="A424">
        <f t="shared" si="14"/>
        <v>158</v>
      </c>
      <c r="B424" s="8">
        <v>42655</v>
      </c>
      <c r="C424" s="1" t="s">
        <v>19</v>
      </c>
      <c r="D424" s="1"/>
      <c r="E424" s="1"/>
      <c r="F424" s="1" t="s">
        <v>8</v>
      </c>
      <c r="G424" s="1">
        <v>3</v>
      </c>
      <c r="H424" s="9">
        <v>3</v>
      </c>
      <c r="I424" s="1"/>
      <c r="J424" s="1"/>
      <c r="K424" s="1"/>
      <c r="L424" s="1">
        <v>1</v>
      </c>
      <c r="M424" s="9"/>
      <c r="N424" s="1"/>
      <c r="O424" s="1"/>
      <c r="P424" s="9"/>
      <c r="Q424" s="1"/>
      <c r="R424" s="1"/>
      <c r="S424" s="9"/>
      <c r="T424" s="1"/>
      <c r="U424" s="1"/>
      <c r="V424" s="1"/>
      <c r="W424" s="1"/>
      <c r="X424" s="7"/>
      <c r="Y424" s="1"/>
      <c r="Z424" s="7"/>
      <c r="AA424" s="1" t="s">
        <v>0</v>
      </c>
      <c r="AB424" s="1"/>
    </row>
    <row r="425" spans="1:28" x14ac:dyDescent="0.25">
      <c r="A425">
        <f t="shared" si="14"/>
        <v>159</v>
      </c>
      <c r="B425" s="8">
        <v>42655</v>
      </c>
      <c r="C425" s="1" t="s">
        <v>11</v>
      </c>
      <c r="D425" s="1"/>
      <c r="E425" s="1"/>
      <c r="F425" s="1" t="s">
        <v>14</v>
      </c>
      <c r="G425" s="1">
        <v>12</v>
      </c>
      <c r="H425" s="1">
        <v>12</v>
      </c>
      <c r="I425" s="1"/>
      <c r="J425" s="1"/>
      <c r="K425" s="1"/>
      <c r="L425" s="1">
        <v>29</v>
      </c>
      <c r="M425" s="1"/>
      <c r="N425" s="1"/>
      <c r="O425" s="1"/>
      <c r="P425" s="1"/>
      <c r="Q425" s="1"/>
      <c r="R425" s="1"/>
      <c r="S425" s="1"/>
      <c r="T425" s="1"/>
      <c r="U425" s="1">
        <v>1</v>
      </c>
      <c r="V425" s="1"/>
      <c r="W425" s="1"/>
      <c r="X425" s="7">
        <v>117259.68</v>
      </c>
      <c r="Y425" s="1"/>
      <c r="Z425" s="7"/>
      <c r="AA425" s="1" t="s">
        <v>0</v>
      </c>
      <c r="AB425" s="1"/>
    </row>
    <row r="426" spans="1:28" x14ac:dyDescent="0.25">
      <c r="A426">
        <f t="shared" si="14"/>
        <v>159</v>
      </c>
      <c r="B426" s="8">
        <v>42655</v>
      </c>
      <c r="C426" s="1" t="s">
        <v>11</v>
      </c>
      <c r="D426" s="1"/>
      <c r="E426" s="1"/>
      <c r="F426" s="1" t="s">
        <v>5</v>
      </c>
      <c r="G426" s="1">
        <v>11</v>
      </c>
      <c r="H426" s="9">
        <v>11</v>
      </c>
      <c r="I426" s="1"/>
      <c r="J426" s="1"/>
      <c r="K426" s="1"/>
      <c r="L426" s="1">
        <v>19</v>
      </c>
      <c r="M426" s="9"/>
      <c r="N426" s="1"/>
      <c r="O426" s="1"/>
      <c r="P426" s="9"/>
      <c r="Q426" s="1"/>
      <c r="R426" s="1"/>
      <c r="S426" s="9"/>
      <c r="T426" s="1"/>
      <c r="U426" s="1"/>
      <c r="V426" s="1"/>
      <c r="W426" s="1"/>
      <c r="X426" s="7"/>
      <c r="Y426" s="1"/>
      <c r="Z426" s="7"/>
      <c r="AA426" s="1" t="s">
        <v>0</v>
      </c>
      <c r="AB426" s="1"/>
    </row>
    <row r="427" spans="1:28" x14ac:dyDescent="0.25">
      <c r="A427">
        <f t="shared" si="14"/>
        <v>159</v>
      </c>
      <c r="B427" s="8">
        <v>42655</v>
      </c>
      <c r="C427" s="1" t="s">
        <v>11</v>
      </c>
      <c r="D427" s="1"/>
      <c r="E427" s="1"/>
      <c r="F427" s="1" t="s">
        <v>13</v>
      </c>
      <c r="G427" s="1">
        <v>2</v>
      </c>
      <c r="H427" s="1">
        <v>2</v>
      </c>
      <c r="I427" s="1"/>
      <c r="J427" s="1"/>
      <c r="K427" s="1"/>
      <c r="L427" s="1">
        <v>6</v>
      </c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7"/>
      <c r="Y427" s="1"/>
      <c r="Z427" s="7"/>
      <c r="AA427" s="1" t="s">
        <v>0</v>
      </c>
      <c r="AB427" s="1"/>
    </row>
    <row r="428" spans="1:28" x14ac:dyDescent="0.25">
      <c r="A428">
        <f t="shared" si="14"/>
        <v>160</v>
      </c>
      <c r="B428" s="8">
        <v>42656</v>
      </c>
      <c r="C428" s="1" t="s">
        <v>242</v>
      </c>
      <c r="D428" s="1"/>
      <c r="E428" s="1"/>
      <c r="F428" s="1" t="s">
        <v>16</v>
      </c>
      <c r="G428" s="1">
        <v>52</v>
      </c>
      <c r="H428" s="9">
        <v>52</v>
      </c>
      <c r="I428" s="1"/>
      <c r="J428" s="1"/>
      <c r="K428" s="1"/>
      <c r="L428" s="1">
        <v>28</v>
      </c>
      <c r="M428" s="9"/>
      <c r="N428" s="1"/>
      <c r="O428" s="1"/>
      <c r="P428" s="9"/>
      <c r="Q428" s="1"/>
      <c r="R428" s="1"/>
      <c r="S428" s="9"/>
      <c r="T428" s="9"/>
      <c r="U428" s="1"/>
      <c r="V428" s="1"/>
      <c r="W428" s="1"/>
      <c r="X428" s="7">
        <v>62786.02</v>
      </c>
      <c r="Y428" s="1"/>
      <c r="Z428" s="7"/>
      <c r="AA428" s="1" t="s">
        <v>0</v>
      </c>
      <c r="AB428" s="1"/>
    </row>
    <row r="429" spans="1:28" x14ac:dyDescent="0.25">
      <c r="A429">
        <f t="shared" si="14"/>
        <v>161</v>
      </c>
      <c r="B429" s="8">
        <v>42656</v>
      </c>
      <c r="C429" s="1" t="s">
        <v>3</v>
      </c>
      <c r="D429" s="1"/>
      <c r="E429" s="1"/>
      <c r="F429" s="1" t="s">
        <v>9</v>
      </c>
      <c r="G429" s="1">
        <v>30</v>
      </c>
      <c r="H429" s="9">
        <v>30</v>
      </c>
      <c r="I429" s="1"/>
      <c r="J429" s="1"/>
      <c r="K429" s="1"/>
      <c r="L429" s="1">
        <v>88</v>
      </c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7">
        <v>295137.25</v>
      </c>
      <c r="Y429" s="1"/>
      <c r="Z429" s="7"/>
      <c r="AA429" s="1" t="s">
        <v>0</v>
      </c>
      <c r="AB429" s="1"/>
    </row>
    <row r="430" spans="1:28" x14ac:dyDescent="0.25">
      <c r="A430">
        <f t="shared" si="14"/>
        <v>161</v>
      </c>
      <c r="B430" s="8">
        <v>42656</v>
      </c>
      <c r="C430" s="1" t="s">
        <v>3</v>
      </c>
      <c r="D430" s="1"/>
      <c r="E430" s="1"/>
      <c r="F430" s="1" t="s">
        <v>13</v>
      </c>
      <c r="G430" s="1">
        <v>2</v>
      </c>
      <c r="H430" s="9">
        <v>2</v>
      </c>
      <c r="I430" s="1"/>
      <c r="J430" s="1"/>
      <c r="K430" s="1"/>
      <c r="L430" s="1">
        <v>7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7"/>
      <c r="Y430" s="1"/>
      <c r="Z430" s="7"/>
      <c r="AA430" s="1" t="s">
        <v>0</v>
      </c>
      <c r="AB430" s="1"/>
    </row>
    <row r="431" spans="1:28" x14ac:dyDescent="0.25">
      <c r="A431">
        <f t="shared" si="14"/>
        <v>161</v>
      </c>
      <c r="B431" s="8">
        <v>42656</v>
      </c>
      <c r="C431" s="1" t="s">
        <v>3</v>
      </c>
      <c r="D431" s="1"/>
      <c r="E431" s="1"/>
      <c r="F431" s="1" t="s">
        <v>8</v>
      </c>
      <c r="G431" s="1">
        <v>3</v>
      </c>
      <c r="H431" s="1">
        <v>3</v>
      </c>
      <c r="I431" s="1"/>
      <c r="J431" s="1"/>
      <c r="K431" s="1"/>
      <c r="L431" s="1">
        <v>8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7"/>
      <c r="Y431" s="1"/>
      <c r="Z431" s="7"/>
      <c r="AA431" s="1" t="s">
        <v>0</v>
      </c>
      <c r="AB431" s="1"/>
    </row>
    <row r="432" spans="1:28" x14ac:dyDescent="0.25">
      <c r="A432">
        <f t="shared" si="14"/>
        <v>161</v>
      </c>
      <c r="B432" s="8">
        <v>42656</v>
      </c>
      <c r="C432" s="1" t="s">
        <v>3</v>
      </c>
      <c r="D432" s="1"/>
      <c r="E432" s="1"/>
      <c r="F432" s="1" t="s">
        <v>7</v>
      </c>
      <c r="G432" s="1">
        <v>2</v>
      </c>
      <c r="H432" s="1">
        <v>2</v>
      </c>
      <c r="I432" s="1"/>
      <c r="J432" s="1"/>
      <c r="K432" s="1"/>
      <c r="L432" s="1">
        <v>5</v>
      </c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7"/>
      <c r="Y432" s="1"/>
      <c r="Z432" s="7"/>
      <c r="AA432" s="1" t="s">
        <v>0</v>
      </c>
      <c r="AB432" s="1"/>
    </row>
    <row r="433" spans="1:28" x14ac:dyDescent="0.25">
      <c r="A433">
        <f t="shared" si="14"/>
        <v>161</v>
      </c>
      <c r="B433" s="8">
        <v>42656</v>
      </c>
      <c r="C433" s="1" t="s">
        <v>3</v>
      </c>
      <c r="D433" s="1"/>
      <c r="E433" s="1"/>
      <c r="F433" s="1" t="s">
        <v>45</v>
      </c>
      <c r="G433" s="1">
        <v>1</v>
      </c>
      <c r="H433" s="1">
        <v>1</v>
      </c>
      <c r="I433" s="1"/>
      <c r="J433" s="1"/>
      <c r="K433" s="1"/>
      <c r="L433" s="1">
        <v>3</v>
      </c>
      <c r="M433" s="1"/>
      <c r="N433" s="1"/>
      <c r="O433" s="1"/>
      <c r="P433" s="1"/>
      <c r="Q433" s="1"/>
      <c r="R433" s="1"/>
      <c r="S433" s="1"/>
      <c r="T433" s="1"/>
      <c r="U433" s="1">
        <v>1</v>
      </c>
      <c r="V433" s="1"/>
      <c r="W433" s="1"/>
      <c r="X433" s="7"/>
      <c r="Y433" s="1"/>
      <c r="Z433" s="7"/>
      <c r="AA433" s="1" t="s">
        <v>0</v>
      </c>
      <c r="AB433" s="1"/>
    </row>
    <row r="434" spans="1:28" x14ac:dyDescent="0.25">
      <c r="A434">
        <f t="shared" si="14"/>
        <v>161</v>
      </c>
      <c r="B434" s="8">
        <v>42656</v>
      </c>
      <c r="C434" s="1" t="s">
        <v>3</v>
      </c>
      <c r="D434" s="1"/>
      <c r="E434" s="1"/>
      <c r="F434" s="1" t="s">
        <v>16</v>
      </c>
      <c r="G434" s="1">
        <v>1</v>
      </c>
      <c r="H434" s="1">
        <v>1</v>
      </c>
      <c r="I434" s="1"/>
      <c r="J434" s="1"/>
      <c r="K434" s="1"/>
      <c r="L434" s="1">
        <v>7</v>
      </c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7"/>
      <c r="Y434" s="1"/>
      <c r="Z434" s="7"/>
      <c r="AA434" s="1" t="s">
        <v>0</v>
      </c>
      <c r="AB434" s="1"/>
    </row>
    <row r="435" spans="1:28" x14ac:dyDescent="0.25">
      <c r="A435">
        <f t="shared" si="14"/>
        <v>161</v>
      </c>
      <c r="B435" s="8">
        <v>42656</v>
      </c>
      <c r="C435" s="1" t="s">
        <v>3</v>
      </c>
      <c r="D435" s="1"/>
      <c r="E435" s="1"/>
      <c r="F435" s="1" t="s">
        <v>2</v>
      </c>
      <c r="G435" s="1"/>
      <c r="H435" s="1"/>
      <c r="I435" s="1"/>
      <c r="J435" s="1"/>
      <c r="K435" s="1">
        <v>1</v>
      </c>
      <c r="L435" s="1">
        <v>1</v>
      </c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7"/>
      <c r="Y435" s="1"/>
      <c r="Z435" s="7"/>
      <c r="AA435" s="1" t="s">
        <v>0</v>
      </c>
      <c r="AB435" s="1"/>
    </row>
    <row r="436" spans="1:28" x14ac:dyDescent="0.25">
      <c r="A436">
        <f t="shared" si="14"/>
        <v>162</v>
      </c>
      <c r="B436" s="23">
        <v>42660</v>
      </c>
      <c r="C436" t="s">
        <v>165</v>
      </c>
      <c r="F436" t="s">
        <v>9</v>
      </c>
      <c r="G436">
        <v>30</v>
      </c>
      <c r="H436">
        <v>30</v>
      </c>
      <c r="X436" s="21">
        <v>60770</v>
      </c>
      <c r="Y436" t="s">
        <v>243</v>
      </c>
      <c r="Z436"/>
      <c r="AA436" t="s">
        <v>95</v>
      </c>
    </row>
    <row r="437" spans="1:28" x14ac:dyDescent="0.25">
      <c r="A437">
        <f t="shared" si="14"/>
        <v>163</v>
      </c>
      <c r="B437" s="23">
        <v>42661</v>
      </c>
      <c r="C437" t="s">
        <v>19</v>
      </c>
      <c r="F437" t="s">
        <v>26</v>
      </c>
      <c r="G437">
        <v>25</v>
      </c>
      <c r="H437">
        <v>25</v>
      </c>
      <c r="K437">
        <v>2</v>
      </c>
      <c r="X437" s="21">
        <v>77923.899999999994</v>
      </c>
      <c r="Y437" s="9" t="s">
        <v>244</v>
      </c>
      <c r="Z437"/>
      <c r="AA437" t="s">
        <v>32</v>
      </c>
    </row>
    <row r="438" spans="1:28" x14ac:dyDescent="0.25">
      <c r="A438">
        <f t="shared" si="14"/>
        <v>163</v>
      </c>
      <c r="B438" s="23">
        <v>42661</v>
      </c>
      <c r="C438" t="s">
        <v>19</v>
      </c>
      <c r="F438" t="s">
        <v>8</v>
      </c>
      <c r="G438">
        <v>6</v>
      </c>
      <c r="H438">
        <v>6</v>
      </c>
      <c r="X438" s="21"/>
      <c r="Y438" s="9" t="s">
        <v>244</v>
      </c>
      <c r="Z438"/>
      <c r="AA438" t="s">
        <v>32</v>
      </c>
    </row>
    <row r="439" spans="1:28" x14ac:dyDescent="0.25">
      <c r="A439">
        <f t="shared" si="14"/>
        <v>163</v>
      </c>
      <c r="B439" s="23">
        <v>42661</v>
      </c>
      <c r="C439" t="s">
        <v>19</v>
      </c>
      <c r="F439" t="s">
        <v>16</v>
      </c>
      <c r="G439">
        <v>16</v>
      </c>
      <c r="H439">
        <v>16</v>
      </c>
      <c r="X439" s="21"/>
      <c r="Y439" s="9" t="s">
        <v>244</v>
      </c>
      <c r="Z439"/>
      <c r="AA439" t="s">
        <v>32</v>
      </c>
    </row>
    <row r="440" spans="1:28" x14ac:dyDescent="0.25">
      <c r="A440">
        <f t="shared" si="14"/>
        <v>163</v>
      </c>
      <c r="B440" s="23">
        <v>42661</v>
      </c>
      <c r="C440" t="s">
        <v>19</v>
      </c>
      <c r="F440" t="s">
        <v>19</v>
      </c>
      <c r="U440">
        <v>1</v>
      </c>
      <c r="X440" s="21"/>
      <c r="Y440" s="9" t="s">
        <v>244</v>
      </c>
      <c r="Z440"/>
      <c r="AA440" t="s">
        <v>32</v>
      </c>
    </row>
    <row r="441" spans="1:28" x14ac:dyDescent="0.25">
      <c r="A441">
        <f t="shared" si="14"/>
        <v>164</v>
      </c>
      <c r="B441" s="23">
        <v>42662</v>
      </c>
      <c r="C441" t="s">
        <v>11</v>
      </c>
      <c r="D441" t="s">
        <v>19</v>
      </c>
      <c r="F441" t="s">
        <v>16</v>
      </c>
      <c r="G441">
        <v>61</v>
      </c>
      <c r="H441">
        <v>21</v>
      </c>
      <c r="I441">
        <v>40</v>
      </c>
      <c r="X441" s="21">
        <v>95069</v>
      </c>
      <c r="Y441" t="s">
        <v>245</v>
      </c>
      <c r="Z441"/>
      <c r="AA441" t="s">
        <v>95</v>
      </c>
    </row>
    <row r="442" spans="1:28" x14ac:dyDescent="0.25">
      <c r="A442">
        <f t="shared" si="14"/>
        <v>165</v>
      </c>
      <c r="B442" s="8">
        <v>42662</v>
      </c>
      <c r="C442" s="1" t="s">
        <v>23</v>
      </c>
      <c r="D442" s="1" t="s">
        <v>22</v>
      </c>
      <c r="E442" s="1"/>
      <c r="F442" s="9" t="s">
        <v>14</v>
      </c>
      <c r="G442" s="1">
        <v>8</v>
      </c>
      <c r="H442" s="1">
        <f>SUM(G442/2)</f>
        <v>4</v>
      </c>
      <c r="I442" s="1">
        <f>SUM(G442/2)</f>
        <v>4</v>
      </c>
      <c r="J442" s="1"/>
      <c r="K442" s="1"/>
      <c r="L442" s="1">
        <v>26</v>
      </c>
      <c r="M442" s="1"/>
      <c r="N442" s="1"/>
      <c r="O442" s="1"/>
      <c r="P442" s="1"/>
      <c r="Q442" s="1"/>
      <c r="R442" s="1"/>
      <c r="S442" s="1"/>
      <c r="T442" s="1"/>
      <c r="U442" s="1">
        <v>1</v>
      </c>
      <c r="V442" s="1"/>
      <c r="W442" s="1"/>
      <c r="X442" s="7">
        <v>109645.81</v>
      </c>
      <c r="Y442" s="1"/>
      <c r="Z442" s="7"/>
      <c r="AA442" s="1" t="s">
        <v>0</v>
      </c>
      <c r="AB442" s="1"/>
    </row>
    <row r="443" spans="1:28" x14ac:dyDescent="0.25">
      <c r="A443">
        <f t="shared" si="14"/>
        <v>165</v>
      </c>
      <c r="B443" s="8">
        <v>42662</v>
      </c>
      <c r="C443" s="1" t="s">
        <v>23</v>
      </c>
      <c r="D443" s="1" t="s">
        <v>22</v>
      </c>
      <c r="E443" s="1"/>
      <c r="F443" s="1" t="s">
        <v>13</v>
      </c>
      <c r="G443" s="1">
        <v>3</v>
      </c>
      <c r="H443" s="1">
        <f>SUM(G443/2)</f>
        <v>1.5</v>
      </c>
      <c r="I443" s="1">
        <f>SUM(G443/2)</f>
        <v>1.5</v>
      </c>
      <c r="J443" s="1"/>
      <c r="K443" s="1"/>
      <c r="L443" s="1">
        <v>8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7"/>
      <c r="Y443" s="1"/>
      <c r="Z443" s="7"/>
      <c r="AA443" s="1" t="s">
        <v>0</v>
      </c>
      <c r="AB443" s="1"/>
    </row>
    <row r="444" spans="1:28" x14ac:dyDescent="0.25">
      <c r="A444">
        <f t="shared" si="14"/>
        <v>165</v>
      </c>
      <c r="B444" s="8">
        <v>42662</v>
      </c>
      <c r="C444" s="1" t="s">
        <v>23</v>
      </c>
      <c r="D444" s="1" t="s">
        <v>22</v>
      </c>
      <c r="E444" s="1"/>
      <c r="F444" s="1" t="s">
        <v>5</v>
      </c>
      <c r="G444" s="1">
        <v>6</v>
      </c>
      <c r="H444" s="1">
        <f>SUM(G444/2)</f>
        <v>3</v>
      </c>
      <c r="I444" s="1">
        <f>SUM(G444/2)</f>
        <v>3</v>
      </c>
      <c r="J444" s="1"/>
      <c r="K444" s="1"/>
      <c r="L444" s="1">
        <v>15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7"/>
      <c r="Y444" s="1"/>
      <c r="Z444" s="7"/>
      <c r="AA444" s="1" t="s">
        <v>0</v>
      </c>
      <c r="AB444" s="1"/>
    </row>
    <row r="445" spans="1:28" x14ac:dyDescent="0.25">
      <c r="A445">
        <f t="shared" si="14"/>
        <v>166</v>
      </c>
      <c r="B445" s="23">
        <v>42664</v>
      </c>
      <c r="C445" t="s">
        <v>246</v>
      </c>
      <c r="F445" t="s">
        <v>14</v>
      </c>
      <c r="G445">
        <v>7</v>
      </c>
      <c r="H445">
        <v>7</v>
      </c>
      <c r="K445">
        <v>1</v>
      </c>
      <c r="U445">
        <v>1</v>
      </c>
      <c r="X445" s="21">
        <v>56326.42</v>
      </c>
      <c r="Y445" t="s">
        <v>247</v>
      </c>
      <c r="Z445"/>
      <c r="AA445" t="s">
        <v>95</v>
      </c>
    </row>
    <row r="446" spans="1:28" x14ac:dyDescent="0.25">
      <c r="A446">
        <f t="shared" si="14"/>
        <v>167</v>
      </c>
      <c r="B446" s="23">
        <v>42668</v>
      </c>
      <c r="C446" t="s">
        <v>18</v>
      </c>
      <c r="D446" t="s">
        <v>30</v>
      </c>
      <c r="F446" t="s">
        <v>16</v>
      </c>
      <c r="G446">
        <v>82</v>
      </c>
      <c r="H446">
        <v>37</v>
      </c>
      <c r="I446">
        <v>45</v>
      </c>
      <c r="X446" s="21">
        <v>53982.3</v>
      </c>
      <c r="Y446" t="s">
        <v>248</v>
      </c>
      <c r="Z446"/>
      <c r="AA446" t="s">
        <v>95</v>
      </c>
    </row>
    <row r="447" spans="1:28" x14ac:dyDescent="0.25">
      <c r="A447">
        <f t="shared" si="14"/>
        <v>168</v>
      </c>
      <c r="B447" s="23">
        <v>42668</v>
      </c>
      <c r="C447" t="s">
        <v>18</v>
      </c>
      <c r="F447" t="s">
        <v>16</v>
      </c>
      <c r="G447">
        <v>29</v>
      </c>
      <c r="H447">
        <v>29</v>
      </c>
      <c r="X447" s="21">
        <v>55932.44</v>
      </c>
      <c r="Y447" t="s">
        <v>249</v>
      </c>
      <c r="Z447"/>
      <c r="AA447" t="s">
        <v>95</v>
      </c>
    </row>
    <row r="448" spans="1:28" x14ac:dyDescent="0.25">
      <c r="A448">
        <f t="shared" si="14"/>
        <v>169</v>
      </c>
      <c r="B448" s="8">
        <v>42668</v>
      </c>
      <c r="C448" s="1" t="s">
        <v>30</v>
      </c>
      <c r="D448" s="1"/>
      <c r="E448" s="1"/>
      <c r="F448" s="1" t="s">
        <v>16</v>
      </c>
      <c r="G448" s="1">
        <v>39</v>
      </c>
      <c r="H448" s="1">
        <v>39</v>
      </c>
      <c r="I448" s="1"/>
      <c r="J448" s="1"/>
      <c r="K448" s="1"/>
      <c r="L448" s="1">
        <v>21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7"/>
      <c r="Y448" s="1"/>
      <c r="Z448" s="7"/>
      <c r="AA448" s="1" t="s">
        <v>0</v>
      </c>
      <c r="AB448" s="1"/>
    </row>
    <row r="449" spans="1:28" x14ac:dyDescent="0.25">
      <c r="A449">
        <f t="shared" si="14"/>
        <v>169</v>
      </c>
      <c r="B449" s="8">
        <v>42668</v>
      </c>
      <c r="C449" s="1" t="s">
        <v>30</v>
      </c>
      <c r="D449" s="1"/>
      <c r="E449" s="1"/>
      <c r="F449" s="1" t="s">
        <v>27</v>
      </c>
      <c r="G449" s="1">
        <v>2</v>
      </c>
      <c r="H449" s="1">
        <v>2</v>
      </c>
      <c r="I449" s="1"/>
      <c r="J449" s="1"/>
      <c r="K449" s="1"/>
      <c r="L449" s="1">
        <v>5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7"/>
      <c r="Y449" s="1"/>
      <c r="Z449" s="7"/>
      <c r="AA449" s="1" t="s">
        <v>0</v>
      </c>
      <c r="AB449" s="1"/>
    </row>
    <row r="450" spans="1:28" x14ac:dyDescent="0.25">
      <c r="A450">
        <f t="shared" si="14"/>
        <v>170</v>
      </c>
      <c r="B450" s="8">
        <v>42669</v>
      </c>
      <c r="C450" s="1" t="s">
        <v>19</v>
      </c>
      <c r="D450" s="1"/>
      <c r="E450" s="1"/>
      <c r="F450" s="1" t="s">
        <v>16</v>
      </c>
      <c r="G450" s="1">
        <v>34</v>
      </c>
      <c r="H450" s="1">
        <v>34</v>
      </c>
      <c r="I450" s="1"/>
      <c r="J450" s="1"/>
      <c r="K450" s="1"/>
      <c r="L450" s="1">
        <v>26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7"/>
      <c r="Y450" s="1"/>
      <c r="Z450" s="7"/>
      <c r="AA450" s="1" t="s">
        <v>0</v>
      </c>
      <c r="AB450" s="1"/>
    </row>
    <row r="451" spans="1:28" x14ac:dyDescent="0.25">
      <c r="A451">
        <f t="shared" si="14"/>
        <v>170</v>
      </c>
      <c r="B451" s="8">
        <v>42669</v>
      </c>
      <c r="C451" s="1" t="s">
        <v>19</v>
      </c>
      <c r="D451" s="1"/>
      <c r="E451" s="1"/>
      <c r="F451" s="1" t="s">
        <v>5</v>
      </c>
      <c r="G451" s="1">
        <v>11</v>
      </c>
      <c r="H451" s="1">
        <v>11</v>
      </c>
      <c r="I451" s="1"/>
      <c r="J451" s="1"/>
      <c r="K451" s="1"/>
      <c r="L451" s="1">
        <v>21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7"/>
      <c r="Y451" s="1"/>
      <c r="Z451" s="7"/>
      <c r="AA451" s="1" t="s">
        <v>0</v>
      </c>
      <c r="AB451" s="1"/>
    </row>
    <row r="452" spans="1:28" x14ac:dyDescent="0.25">
      <c r="A452">
        <f t="shared" ref="A452:A515" si="15">IF(AND(B452=B451,C452=C451,D452=D451,AA452=AA451), A451,A451+1)</f>
        <v>171</v>
      </c>
      <c r="B452" s="8">
        <v>42669</v>
      </c>
      <c r="C452" s="1" t="s">
        <v>30</v>
      </c>
      <c r="D452" s="1"/>
      <c r="E452" s="1"/>
      <c r="F452" s="1" t="s">
        <v>16</v>
      </c>
      <c r="G452" s="1">
        <v>37</v>
      </c>
      <c r="H452" s="1">
        <v>37</v>
      </c>
      <c r="I452" s="1"/>
      <c r="J452" s="1"/>
      <c r="K452" s="1"/>
      <c r="L452" s="1">
        <v>34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7">
        <v>53558.94</v>
      </c>
      <c r="Y452" s="1"/>
      <c r="Z452" s="7"/>
      <c r="AA452" s="1" t="s">
        <v>0</v>
      </c>
      <c r="AB452" s="1"/>
    </row>
    <row r="453" spans="1:28" x14ac:dyDescent="0.25">
      <c r="A453">
        <f t="shared" si="15"/>
        <v>171</v>
      </c>
      <c r="B453" s="8">
        <v>42669</v>
      </c>
      <c r="C453" s="1" t="s">
        <v>30</v>
      </c>
      <c r="D453" s="1"/>
      <c r="E453" s="1"/>
      <c r="F453" s="1" t="s">
        <v>8</v>
      </c>
      <c r="G453" s="1">
        <v>2</v>
      </c>
      <c r="H453" s="1">
        <v>2</v>
      </c>
      <c r="I453" s="1"/>
      <c r="J453" s="1"/>
      <c r="K453" s="1"/>
      <c r="L453" s="1">
        <v>8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7"/>
      <c r="Y453" s="1"/>
      <c r="Z453" s="7"/>
      <c r="AA453" s="1" t="s">
        <v>0</v>
      </c>
      <c r="AB453" s="1"/>
    </row>
    <row r="454" spans="1:28" x14ac:dyDescent="0.25">
      <c r="A454">
        <f t="shared" si="15"/>
        <v>172</v>
      </c>
      <c r="B454" s="23">
        <v>42670</v>
      </c>
      <c r="C454" t="s">
        <v>19</v>
      </c>
      <c r="D454" t="s">
        <v>178</v>
      </c>
      <c r="F454" t="s">
        <v>16</v>
      </c>
      <c r="G454">
        <v>103</v>
      </c>
      <c r="H454" s="9">
        <v>23</v>
      </c>
      <c r="I454">
        <v>80</v>
      </c>
      <c r="X454" s="21">
        <v>106852.2</v>
      </c>
      <c r="Y454" t="s">
        <v>250</v>
      </c>
      <c r="Z454"/>
      <c r="AA454" t="s">
        <v>95</v>
      </c>
    </row>
    <row r="455" spans="1:28" x14ac:dyDescent="0.25">
      <c r="A455">
        <f t="shared" si="15"/>
        <v>173</v>
      </c>
      <c r="B455" s="23">
        <v>42670</v>
      </c>
      <c r="C455" t="s">
        <v>11</v>
      </c>
      <c r="F455" t="s">
        <v>16</v>
      </c>
      <c r="G455">
        <v>59</v>
      </c>
      <c r="H455">
        <v>59</v>
      </c>
      <c r="X455" s="21">
        <v>57453.38</v>
      </c>
      <c r="Y455" t="s">
        <v>251</v>
      </c>
      <c r="Z455"/>
      <c r="AA455" t="s">
        <v>95</v>
      </c>
    </row>
    <row r="456" spans="1:28" x14ac:dyDescent="0.25">
      <c r="A456">
        <f t="shared" si="15"/>
        <v>174</v>
      </c>
      <c r="B456" s="8">
        <v>42674</v>
      </c>
      <c r="C456" s="1" t="s">
        <v>19</v>
      </c>
      <c r="D456" s="1"/>
      <c r="E456" s="1"/>
      <c r="F456" s="1" t="s">
        <v>16</v>
      </c>
      <c r="G456" s="1">
        <v>34</v>
      </c>
      <c r="H456" s="1">
        <v>34</v>
      </c>
      <c r="I456" s="1"/>
      <c r="J456" s="1"/>
      <c r="K456" s="1"/>
      <c r="L456" s="1">
        <v>23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7">
        <v>87139.9</v>
      </c>
      <c r="Y456" s="1"/>
      <c r="Z456" s="7"/>
      <c r="AA456" s="1" t="s">
        <v>0</v>
      </c>
      <c r="AB456" s="1"/>
    </row>
    <row r="457" spans="1:28" x14ac:dyDescent="0.25">
      <c r="A457">
        <f t="shared" si="15"/>
        <v>174</v>
      </c>
      <c r="B457" s="8">
        <v>42674</v>
      </c>
      <c r="C457" s="1" t="s">
        <v>19</v>
      </c>
      <c r="D457" s="1"/>
      <c r="E457" s="1"/>
      <c r="F457" s="1" t="s">
        <v>27</v>
      </c>
      <c r="G457" s="1">
        <v>8</v>
      </c>
      <c r="H457" s="1">
        <v>8</v>
      </c>
      <c r="I457" s="1"/>
      <c r="J457" s="1"/>
      <c r="K457" s="1"/>
      <c r="L457" s="1">
        <v>15</v>
      </c>
      <c r="M457" s="1"/>
      <c r="N457" s="1"/>
      <c r="O457" s="1"/>
      <c r="P457" s="1"/>
      <c r="Q457" s="1"/>
      <c r="R457" s="1"/>
      <c r="S457" s="1"/>
      <c r="T457" s="1"/>
      <c r="U457" s="1">
        <v>1</v>
      </c>
      <c r="V457" s="1"/>
      <c r="W457" s="1"/>
      <c r="X457" s="7"/>
      <c r="Y457" s="1"/>
      <c r="Z457" s="7"/>
      <c r="AA457" s="1" t="s">
        <v>0</v>
      </c>
      <c r="AB457" s="1"/>
    </row>
    <row r="458" spans="1:28" x14ac:dyDescent="0.25">
      <c r="A458">
        <f t="shared" si="15"/>
        <v>175</v>
      </c>
      <c r="B458" s="23">
        <v>42676</v>
      </c>
      <c r="C458" t="s">
        <v>19</v>
      </c>
      <c r="F458" t="s">
        <v>16</v>
      </c>
      <c r="G458">
        <v>96</v>
      </c>
      <c r="H458">
        <v>96</v>
      </c>
      <c r="X458" s="21">
        <v>55881</v>
      </c>
      <c r="Y458" t="s">
        <v>252</v>
      </c>
      <c r="Z458"/>
      <c r="AA458" t="s">
        <v>95</v>
      </c>
    </row>
    <row r="459" spans="1:28" x14ac:dyDescent="0.25">
      <c r="A459">
        <f t="shared" si="15"/>
        <v>176</v>
      </c>
      <c r="B459" s="23">
        <v>42677</v>
      </c>
      <c r="C459" t="s">
        <v>253</v>
      </c>
      <c r="F459" t="s">
        <v>6</v>
      </c>
      <c r="G459">
        <v>53</v>
      </c>
      <c r="H459">
        <v>53</v>
      </c>
      <c r="X459" s="21">
        <v>14255.53</v>
      </c>
      <c r="Y459" t="s">
        <v>254</v>
      </c>
      <c r="Z459"/>
      <c r="AA459" t="s">
        <v>95</v>
      </c>
    </row>
    <row r="460" spans="1:28" x14ac:dyDescent="0.25">
      <c r="A460">
        <f t="shared" si="15"/>
        <v>177</v>
      </c>
      <c r="B460" s="23">
        <v>42677</v>
      </c>
      <c r="C460" t="s">
        <v>253</v>
      </c>
      <c r="F460" t="s">
        <v>58</v>
      </c>
      <c r="U460">
        <v>1</v>
      </c>
      <c r="X460" s="21"/>
      <c r="Z460"/>
    </row>
    <row r="461" spans="1:28" x14ac:dyDescent="0.25">
      <c r="A461">
        <f t="shared" si="15"/>
        <v>178</v>
      </c>
      <c r="B461" s="23">
        <v>42677</v>
      </c>
      <c r="C461" t="s">
        <v>165</v>
      </c>
      <c r="F461" t="s">
        <v>16</v>
      </c>
      <c r="G461">
        <v>10</v>
      </c>
      <c r="H461">
        <v>10</v>
      </c>
      <c r="X461" s="21">
        <v>63553.88</v>
      </c>
      <c r="Y461" t="s">
        <v>255</v>
      </c>
      <c r="Z461"/>
      <c r="AA461" t="s">
        <v>95</v>
      </c>
    </row>
    <row r="462" spans="1:28" x14ac:dyDescent="0.25">
      <c r="A462">
        <f t="shared" si="15"/>
        <v>179</v>
      </c>
      <c r="B462" s="23">
        <v>42677</v>
      </c>
      <c r="C462" t="s">
        <v>18</v>
      </c>
      <c r="D462" t="s">
        <v>30</v>
      </c>
      <c r="F462" t="s">
        <v>16</v>
      </c>
      <c r="G462">
        <v>71</v>
      </c>
      <c r="H462">
        <v>33</v>
      </c>
      <c r="I462">
        <v>38</v>
      </c>
      <c r="X462" s="21">
        <v>61467</v>
      </c>
      <c r="Y462" t="s">
        <v>256</v>
      </c>
      <c r="Z462"/>
      <c r="AA462" t="s">
        <v>95</v>
      </c>
    </row>
    <row r="463" spans="1:28" x14ac:dyDescent="0.25">
      <c r="A463">
        <f t="shared" si="15"/>
        <v>180</v>
      </c>
      <c r="B463" s="8">
        <v>42677</v>
      </c>
      <c r="C463" s="1" t="s">
        <v>47</v>
      </c>
      <c r="D463" s="1"/>
      <c r="E463" s="1"/>
      <c r="F463" s="1" t="s">
        <v>24</v>
      </c>
      <c r="G463" s="1">
        <v>23</v>
      </c>
      <c r="H463" s="9">
        <v>23</v>
      </c>
      <c r="I463" s="1"/>
      <c r="J463" s="1"/>
      <c r="K463" s="1"/>
      <c r="L463" s="1">
        <v>77</v>
      </c>
      <c r="M463" s="1"/>
      <c r="N463" s="1"/>
      <c r="O463" s="1"/>
      <c r="P463" s="9"/>
      <c r="Q463" s="1"/>
      <c r="R463" s="1"/>
      <c r="S463" s="1"/>
      <c r="T463" s="1"/>
      <c r="U463" s="1"/>
      <c r="V463" s="1"/>
      <c r="W463" s="1"/>
      <c r="X463" s="7">
        <v>404106.32</v>
      </c>
      <c r="Y463" s="1" t="s">
        <v>257</v>
      </c>
      <c r="Z463" s="7"/>
      <c r="AA463" s="1" t="s">
        <v>0</v>
      </c>
      <c r="AB463" s="1"/>
    </row>
    <row r="464" spans="1:28" x14ac:dyDescent="0.25">
      <c r="A464">
        <f t="shared" si="15"/>
        <v>180</v>
      </c>
      <c r="B464" s="8">
        <v>42677</v>
      </c>
      <c r="C464" s="1" t="s">
        <v>47</v>
      </c>
      <c r="D464" s="1"/>
      <c r="E464" s="1"/>
      <c r="F464" s="1" t="s">
        <v>14</v>
      </c>
      <c r="G464" s="1">
        <v>12</v>
      </c>
      <c r="H464" s="1">
        <v>12</v>
      </c>
      <c r="I464" s="1"/>
      <c r="J464" s="1"/>
      <c r="K464" s="1"/>
      <c r="L464" s="1">
        <v>36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7"/>
      <c r="Y464" s="1" t="s">
        <v>257</v>
      </c>
      <c r="Z464" s="7"/>
      <c r="AA464" s="1" t="s">
        <v>0</v>
      </c>
      <c r="AB464" s="1"/>
    </row>
    <row r="465" spans="1:28" x14ac:dyDescent="0.25">
      <c r="A465">
        <f t="shared" si="15"/>
        <v>180</v>
      </c>
      <c r="B465" s="8">
        <v>42677</v>
      </c>
      <c r="C465" s="1" t="s">
        <v>47</v>
      </c>
      <c r="D465" s="1"/>
      <c r="E465" s="1"/>
      <c r="F465" s="1" t="s">
        <v>16</v>
      </c>
      <c r="G465" s="1">
        <v>9</v>
      </c>
      <c r="H465" s="9">
        <v>9</v>
      </c>
      <c r="I465" s="1"/>
      <c r="J465" s="1"/>
      <c r="K465" s="1"/>
      <c r="L465" s="1">
        <v>19</v>
      </c>
      <c r="M465" s="1"/>
      <c r="N465" s="1"/>
      <c r="O465" s="1"/>
      <c r="P465" s="9"/>
      <c r="Q465" s="1"/>
      <c r="R465" s="1"/>
      <c r="S465" s="9"/>
      <c r="T465" s="1"/>
      <c r="U465" s="1"/>
      <c r="V465" s="1"/>
      <c r="W465" s="1"/>
      <c r="X465" s="7"/>
      <c r="Y465" s="1" t="s">
        <v>257</v>
      </c>
      <c r="Z465" s="7"/>
      <c r="AA465" s="1" t="s">
        <v>0</v>
      </c>
      <c r="AB465" s="1"/>
    </row>
    <row r="466" spans="1:28" x14ac:dyDescent="0.25">
      <c r="A466">
        <f t="shared" si="15"/>
        <v>180</v>
      </c>
      <c r="B466" s="8">
        <v>42677</v>
      </c>
      <c r="C466" s="1" t="s">
        <v>47</v>
      </c>
      <c r="D466" s="1"/>
      <c r="E466" s="1"/>
      <c r="F466" s="1" t="s">
        <v>13</v>
      </c>
      <c r="G466" s="1">
        <v>2</v>
      </c>
      <c r="H466" s="9">
        <v>2</v>
      </c>
      <c r="I466" s="1"/>
      <c r="J466" s="1"/>
      <c r="K466" s="1"/>
      <c r="L466" s="1">
        <v>6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7"/>
      <c r="Y466" s="1" t="s">
        <v>257</v>
      </c>
      <c r="Z466" s="7"/>
      <c r="AA466" s="1" t="s">
        <v>0</v>
      </c>
      <c r="AB466" s="1"/>
    </row>
    <row r="467" spans="1:28" x14ac:dyDescent="0.25">
      <c r="A467">
        <f t="shared" si="15"/>
        <v>180</v>
      </c>
      <c r="B467" s="8">
        <v>42677</v>
      </c>
      <c r="C467" s="1" t="s">
        <v>47</v>
      </c>
      <c r="D467" s="1"/>
      <c r="E467" s="1"/>
      <c r="F467" s="1" t="s">
        <v>2</v>
      </c>
      <c r="G467" s="1"/>
      <c r="H467" s="9"/>
      <c r="I467" s="1"/>
      <c r="J467" s="1"/>
      <c r="K467" s="1">
        <v>1</v>
      </c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7"/>
      <c r="Y467" s="1" t="s">
        <v>257</v>
      </c>
      <c r="Z467" s="7"/>
      <c r="AA467" s="1" t="s">
        <v>0</v>
      </c>
      <c r="AB467" s="1"/>
    </row>
    <row r="468" spans="1:28" x14ac:dyDescent="0.25">
      <c r="A468">
        <f t="shared" si="15"/>
        <v>180</v>
      </c>
      <c r="B468" s="8">
        <v>42677</v>
      </c>
      <c r="C468" s="1" t="s">
        <v>47</v>
      </c>
      <c r="D468" s="1"/>
      <c r="E468" s="1"/>
      <c r="F468" s="1" t="s">
        <v>258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>
        <v>2</v>
      </c>
      <c r="V468" s="1"/>
      <c r="W468" s="1"/>
      <c r="X468" s="7"/>
      <c r="Y468" s="1" t="s">
        <v>257</v>
      </c>
      <c r="Z468" s="7"/>
      <c r="AA468" s="1" t="s">
        <v>0</v>
      </c>
      <c r="AB468" s="1"/>
    </row>
    <row r="469" spans="1:28" x14ac:dyDescent="0.25">
      <c r="A469">
        <f t="shared" si="15"/>
        <v>181</v>
      </c>
      <c r="B469" s="8">
        <v>42677</v>
      </c>
      <c r="C469" s="1" t="s">
        <v>3</v>
      </c>
      <c r="D469" s="1"/>
      <c r="E469" s="1"/>
      <c r="F469" s="1" t="s">
        <v>9</v>
      </c>
      <c r="G469" s="1">
        <v>34</v>
      </c>
      <c r="H469" s="1">
        <v>34</v>
      </c>
      <c r="I469" s="1"/>
      <c r="J469" s="1"/>
      <c r="K469" s="1"/>
      <c r="L469" s="1">
        <v>100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7"/>
      <c r="Y469" s="1" t="s">
        <v>259</v>
      </c>
      <c r="Z469" s="7"/>
      <c r="AA469" s="1" t="s">
        <v>0</v>
      </c>
      <c r="AB469" s="1"/>
    </row>
    <row r="470" spans="1:28" x14ac:dyDescent="0.25">
      <c r="A470">
        <f t="shared" si="15"/>
        <v>181</v>
      </c>
      <c r="B470" s="8">
        <v>42677</v>
      </c>
      <c r="C470" s="1" t="s">
        <v>3</v>
      </c>
      <c r="D470" s="1"/>
      <c r="E470" s="1"/>
      <c r="F470" s="1" t="s">
        <v>8</v>
      </c>
      <c r="G470" s="1">
        <v>2</v>
      </c>
      <c r="H470" s="1">
        <v>2</v>
      </c>
      <c r="I470" s="1"/>
      <c r="J470" s="1"/>
      <c r="K470" s="1"/>
      <c r="L470" s="1">
        <v>6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7"/>
      <c r="Y470" s="1" t="s">
        <v>259</v>
      </c>
      <c r="Z470" s="7"/>
      <c r="AA470" s="1" t="s">
        <v>0</v>
      </c>
      <c r="AB470" s="1"/>
    </row>
    <row r="471" spans="1:28" x14ac:dyDescent="0.25">
      <c r="A471">
        <f t="shared" si="15"/>
        <v>181</v>
      </c>
      <c r="B471" s="8">
        <v>42677</v>
      </c>
      <c r="C471" s="1" t="s">
        <v>3</v>
      </c>
      <c r="D471" s="1"/>
      <c r="E471" s="1"/>
      <c r="F471" s="1" t="s">
        <v>258</v>
      </c>
      <c r="G471" s="1"/>
      <c r="H471" s="9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>
        <v>1</v>
      </c>
      <c r="V471" s="1"/>
      <c r="W471" s="1"/>
      <c r="X471" s="7"/>
      <c r="Y471" s="1" t="s">
        <v>259</v>
      </c>
      <c r="Z471" s="7"/>
      <c r="AA471" s="1" t="s">
        <v>0</v>
      </c>
      <c r="AB471" s="1"/>
    </row>
    <row r="472" spans="1:28" x14ac:dyDescent="0.25">
      <c r="A472">
        <f t="shared" si="15"/>
        <v>182</v>
      </c>
      <c r="B472" s="8">
        <v>42677</v>
      </c>
      <c r="C472" s="1" t="s">
        <v>19</v>
      </c>
      <c r="D472" s="1"/>
      <c r="E472" s="1"/>
      <c r="F472" s="9" t="s">
        <v>37</v>
      </c>
      <c r="G472" s="1">
        <v>47</v>
      </c>
      <c r="H472" s="9">
        <v>47</v>
      </c>
      <c r="I472" s="1"/>
      <c r="J472" s="1"/>
      <c r="K472" s="1"/>
      <c r="L472" s="1">
        <v>105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7">
        <v>0</v>
      </c>
      <c r="Y472" s="1" t="s">
        <v>260</v>
      </c>
      <c r="Z472" s="7"/>
      <c r="AA472" s="1" t="s">
        <v>0</v>
      </c>
      <c r="AB472" s="1"/>
    </row>
    <row r="473" spans="1:28" x14ac:dyDescent="0.25">
      <c r="A473">
        <f t="shared" si="15"/>
        <v>182</v>
      </c>
      <c r="B473" s="8">
        <v>42677</v>
      </c>
      <c r="C473" s="1" t="s">
        <v>19</v>
      </c>
      <c r="D473" s="1"/>
      <c r="E473" s="1"/>
      <c r="F473" s="1" t="s">
        <v>26</v>
      </c>
      <c r="G473" s="1">
        <v>10</v>
      </c>
      <c r="H473" s="1">
        <v>10</v>
      </c>
      <c r="I473" s="1"/>
      <c r="J473" s="1"/>
      <c r="K473" s="1"/>
      <c r="L473" s="1">
        <v>16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7"/>
      <c r="Y473" s="1" t="s">
        <v>260</v>
      </c>
      <c r="Z473" s="7"/>
      <c r="AA473" s="1" t="s">
        <v>0</v>
      </c>
      <c r="AB473" s="1"/>
    </row>
    <row r="474" spans="1:28" x14ac:dyDescent="0.25">
      <c r="A474">
        <f t="shared" si="15"/>
        <v>182</v>
      </c>
      <c r="B474" s="8">
        <v>42677</v>
      </c>
      <c r="C474" s="1" t="s">
        <v>19</v>
      </c>
      <c r="D474" s="1"/>
      <c r="E474" s="1"/>
      <c r="F474" s="1" t="s">
        <v>258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>
        <v>1</v>
      </c>
      <c r="V474" s="1"/>
      <c r="W474" s="1"/>
      <c r="X474" s="7"/>
      <c r="Y474" s="1" t="s">
        <v>260</v>
      </c>
      <c r="Z474" s="7"/>
      <c r="AA474" s="1" t="s">
        <v>0</v>
      </c>
      <c r="AB474" s="1"/>
    </row>
    <row r="475" spans="1:28" x14ac:dyDescent="0.25">
      <c r="A475">
        <f t="shared" si="15"/>
        <v>183</v>
      </c>
      <c r="B475" s="8">
        <v>42682</v>
      </c>
      <c r="C475" s="1" t="s">
        <v>19</v>
      </c>
      <c r="D475" s="1"/>
      <c r="E475" s="1"/>
      <c r="F475" s="1" t="s">
        <v>16</v>
      </c>
      <c r="G475" s="1">
        <v>76</v>
      </c>
      <c r="H475" s="1">
        <v>76</v>
      </c>
      <c r="I475" s="1"/>
      <c r="J475" s="1"/>
      <c r="K475" s="1"/>
      <c r="L475" s="1">
        <v>35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7">
        <v>95532.59</v>
      </c>
      <c r="Y475" s="1" t="s">
        <v>261</v>
      </c>
      <c r="Z475" s="7"/>
      <c r="AA475" s="1" t="s">
        <v>0</v>
      </c>
      <c r="AB475" s="1"/>
    </row>
    <row r="476" spans="1:28" x14ac:dyDescent="0.25">
      <c r="A476">
        <f t="shared" si="15"/>
        <v>183</v>
      </c>
      <c r="B476" s="8">
        <v>42682</v>
      </c>
      <c r="C476" s="1" t="s">
        <v>19</v>
      </c>
      <c r="D476" s="1"/>
      <c r="E476" s="1"/>
      <c r="F476" s="1" t="s">
        <v>20</v>
      </c>
      <c r="G476" s="1">
        <v>5</v>
      </c>
      <c r="H476" s="9">
        <v>5</v>
      </c>
      <c r="I476" s="1"/>
      <c r="J476" s="1"/>
      <c r="K476" s="1"/>
      <c r="L476" s="1">
        <v>5</v>
      </c>
      <c r="M476" s="1"/>
      <c r="N476" s="1"/>
      <c r="O476" s="1"/>
      <c r="P476" s="9"/>
      <c r="Q476" s="1"/>
      <c r="R476" s="1"/>
      <c r="S476" s="9"/>
      <c r="T476" s="1"/>
      <c r="U476" s="1"/>
      <c r="V476" s="1"/>
      <c r="W476" s="1"/>
      <c r="X476" s="7"/>
      <c r="Y476" s="1" t="s">
        <v>261</v>
      </c>
      <c r="Z476" s="7"/>
      <c r="AA476" s="1" t="s">
        <v>0</v>
      </c>
      <c r="AB476" s="1"/>
    </row>
    <row r="477" spans="1:28" x14ac:dyDescent="0.25">
      <c r="A477">
        <f t="shared" si="15"/>
        <v>184</v>
      </c>
      <c r="B477" s="23">
        <v>42682</v>
      </c>
      <c r="C477" t="s">
        <v>165</v>
      </c>
      <c r="F477" t="s">
        <v>9</v>
      </c>
      <c r="G477">
        <v>27</v>
      </c>
      <c r="H477">
        <v>27</v>
      </c>
      <c r="X477" s="21">
        <v>39140</v>
      </c>
      <c r="Y477" s="9" t="s">
        <v>262</v>
      </c>
      <c r="Z477"/>
      <c r="AA477" t="s">
        <v>95</v>
      </c>
    </row>
    <row r="478" spans="1:28" x14ac:dyDescent="0.25">
      <c r="A478">
        <f t="shared" si="15"/>
        <v>185</v>
      </c>
      <c r="B478" s="23">
        <v>42683</v>
      </c>
      <c r="C478" t="s">
        <v>184</v>
      </c>
      <c r="F478" t="s">
        <v>16</v>
      </c>
      <c r="G478">
        <v>25</v>
      </c>
      <c r="H478">
        <v>25</v>
      </c>
      <c r="X478" s="21">
        <v>49520.94</v>
      </c>
      <c r="Y478" s="9" t="s">
        <v>263</v>
      </c>
      <c r="Z478"/>
      <c r="AA478" t="s">
        <v>95</v>
      </c>
    </row>
    <row r="479" spans="1:28" x14ac:dyDescent="0.25">
      <c r="A479">
        <f t="shared" si="15"/>
        <v>186</v>
      </c>
      <c r="B479" s="8">
        <v>42683</v>
      </c>
      <c r="C479" s="1" t="s">
        <v>18</v>
      </c>
      <c r="D479" s="1"/>
      <c r="E479" s="1"/>
      <c r="F479" s="1" t="s">
        <v>16</v>
      </c>
      <c r="G479" s="1">
        <v>47</v>
      </c>
      <c r="H479" s="1">
        <v>47</v>
      </c>
      <c r="I479" s="1"/>
      <c r="J479" s="1"/>
      <c r="K479" s="1"/>
      <c r="L479" s="1">
        <v>22</v>
      </c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7">
        <v>113460.51</v>
      </c>
      <c r="Y479" s="1" t="s">
        <v>264</v>
      </c>
      <c r="Z479" s="7"/>
      <c r="AA479" s="1" t="s">
        <v>0</v>
      </c>
      <c r="AB479" s="1"/>
    </row>
    <row r="480" spans="1:28" x14ac:dyDescent="0.25">
      <c r="A480">
        <f t="shared" si="15"/>
        <v>186</v>
      </c>
      <c r="B480" s="8">
        <v>42683</v>
      </c>
      <c r="C480" s="1" t="s">
        <v>18</v>
      </c>
      <c r="D480" s="1"/>
      <c r="E480" s="1"/>
      <c r="F480" s="1" t="s">
        <v>20</v>
      </c>
      <c r="G480" s="1">
        <v>19</v>
      </c>
      <c r="H480" s="1">
        <v>19</v>
      </c>
      <c r="I480" s="1"/>
      <c r="J480" s="1"/>
      <c r="K480" s="1"/>
      <c r="L480" s="1">
        <v>12</v>
      </c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7"/>
      <c r="Y480" s="1" t="s">
        <v>264</v>
      </c>
      <c r="Z480" s="7"/>
      <c r="AA480" s="1" t="s">
        <v>0</v>
      </c>
      <c r="AB480" s="1"/>
    </row>
    <row r="481" spans="1:28" x14ac:dyDescent="0.25">
      <c r="A481">
        <f t="shared" si="15"/>
        <v>186</v>
      </c>
      <c r="B481" s="8">
        <v>42683</v>
      </c>
      <c r="C481" s="1" t="s">
        <v>18</v>
      </c>
      <c r="D481" s="1"/>
      <c r="E481" s="1"/>
      <c r="F481" s="1" t="s">
        <v>258</v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>
        <v>1</v>
      </c>
      <c r="V481" s="1"/>
      <c r="W481" s="1"/>
      <c r="X481" s="7"/>
      <c r="Y481" s="1" t="s">
        <v>264</v>
      </c>
      <c r="Z481" s="7"/>
      <c r="AA481" s="1" t="s">
        <v>0</v>
      </c>
      <c r="AB481" s="1"/>
    </row>
    <row r="482" spans="1:28" x14ac:dyDescent="0.25">
      <c r="A482">
        <f t="shared" si="15"/>
        <v>187</v>
      </c>
      <c r="B482" s="23">
        <v>42684</v>
      </c>
      <c r="C482" t="s">
        <v>165</v>
      </c>
      <c r="F482" t="s">
        <v>9</v>
      </c>
      <c r="G482">
        <v>30</v>
      </c>
      <c r="H482">
        <v>30</v>
      </c>
      <c r="X482" s="21">
        <v>38831</v>
      </c>
      <c r="Y482" s="9" t="s">
        <v>265</v>
      </c>
      <c r="Z482"/>
      <c r="AA482" t="s">
        <v>95</v>
      </c>
    </row>
    <row r="483" spans="1:28" x14ac:dyDescent="0.25">
      <c r="A483">
        <f t="shared" si="15"/>
        <v>188</v>
      </c>
      <c r="B483" s="23">
        <v>42688</v>
      </c>
      <c r="C483" t="s">
        <v>165</v>
      </c>
      <c r="F483" t="s">
        <v>9</v>
      </c>
      <c r="G483">
        <v>18</v>
      </c>
      <c r="H483">
        <v>18</v>
      </c>
      <c r="X483" s="21">
        <v>46350</v>
      </c>
      <c r="Y483" s="9" t="s">
        <v>266</v>
      </c>
      <c r="Z483"/>
      <c r="AA483" t="s">
        <v>95</v>
      </c>
    </row>
    <row r="484" spans="1:28" x14ac:dyDescent="0.25">
      <c r="A484">
        <f t="shared" si="15"/>
        <v>189</v>
      </c>
      <c r="B484" s="8">
        <v>42689</v>
      </c>
      <c r="C484" s="1" t="s">
        <v>267</v>
      </c>
      <c r="D484" s="1"/>
      <c r="E484" s="1"/>
      <c r="F484" s="1" t="s">
        <v>7</v>
      </c>
      <c r="G484" s="1">
        <v>5</v>
      </c>
      <c r="H484" s="9">
        <v>5</v>
      </c>
      <c r="I484" s="1"/>
      <c r="J484" s="1"/>
      <c r="K484" s="1"/>
      <c r="L484" s="1">
        <v>25</v>
      </c>
      <c r="M484" s="9"/>
      <c r="N484" s="1"/>
      <c r="O484" s="1"/>
      <c r="P484" s="9"/>
      <c r="Q484" s="1"/>
      <c r="R484" s="1"/>
      <c r="S484" s="9"/>
      <c r="T484" s="1"/>
      <c r="U484" s="1"/>
      <c r="V484" s="1"/>
      <c r="W484" s="1"/>
      <c r="X484" s="7" t="s">
        <v>268</v>
      </c>
      <c r="Y484" s="1" t="s">
        <v>269</v>
      </c>
      <c r="Z484" s="7"/>
      <c r="AA484" s="1" t="s">
        <v>0</v>
      </c>
      <c r="AB484" s="1"/>
    </row>
    <row r="485" spans="1:28" x14ac:dyDescent="0.25">
      <c r="A485">
        <f t="shared" si="15"/>
        <v>189</v>
      </c>
      <c r="B485" s="8">
        <v>42689</v>
      </c>
      <c r="C485" s="1" t="s">
        <v>267</v>
      </c>
      <c r="D485" s="1"/>
      <c r="E485" s="1"/>
      <c r="F485" s="1" t="s">
        <v>16</v>
      </c>
      <c r="G485" s="1">
        <v>2</v>
      </c>
      <c r="H485" s="9">
        <v>2</v>
      </c>
      <c r="I485" s="1"/>
      <c r="J485" s="1"/>
      <c r="K485" s="1"/>
      <c r="L485" s="1">
        <v>7</v>
      </c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7"/>
      <c r="Y485" s="1" t="s">
        <v>269</v>
      </c>
      <c r="Z485" s="7"/>
      <c r="AA485" s="1" t="s">
        <v>0</v>
      </c>
      <c r="AB485" s="1"/>
    </row>
    <row r="486" spans="1:28" x14ac:dyDescent="0.25">
      <c r="A486">
        <f t="shared" si="15"/>
        <v>189</v>
      </c>
      <c r="B486" s="8">
        <v>42689</v>
      </c>
      <c r="C486" s="1" t="s">
        <v>267</v>
      </c>
      <c r="D486" s="1"/>
      <c r="E486" s="1"/>
      <c r="F486" s="1" t="s">
        <v>43</v>
      </c>
      <c r="G486" s="1">
        <v>2</v>
      </c>
      <c r="H486" s="9">
        <v>2</v>
      </c>
      <c r="I486" s="1"/>
      <c r="J486" s="1"/>
      <c r="K486" s="1"/>
      <c r="L486" s="1">
        <v>5</v>
      </c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7"/>
      <c r="Y486" s="1" t="s">
        <v>269</v>
      </c>
      <c r="Z486" s="7"/>
      <c r="AA486" s="1" t="s">
        <v>0</v>
      </c>
      <c r="AB486" s="1"/>
    </row>
    <row r="487" spans="1:28" x14ac:dyDescent="0.25">
      <c r="A487">
        <f t="shared" si="15"/>
        <v>189</v>
      </c>
      <c r="B487" s="8">
        <v>42689</v>
      </c>
      <c r="C487" s="1" t="s">
        <v>267</v>
      </c>
      <c r="D487" s="1"/>
      <c r="E487" s="1"/>
      <c r="F487" s="1" t="s">
        <v>258</v>
      </c>
      <c r="G487" s="1"/>
      <c r="H487" s="9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>
        <v>1</v>
      </c>
      <c r="V487" s="1"/>
      <c r="W487" s="1"/>
      <c r="X487" s="7"/>
      <c r="Y487" s="1" t="s">
        <v>269</v>
      </c>
      <c r="Z487" s="7"/>
      <c r="AA487" s="1" t="s">
        <v>0</v>
      </c>
      <c r="AB487" s="1"/>
    </row>
    <row r="488" spans="1:28" x14ac:dyDescent="0.25">
      <c r="A488">
        <f t="shared" si="15"/>
        <v>190</v>
      </c>
      <c r="B488" s="8">
        <v>42690</v>
      </c>
      <c r="C488" s="1" t="s">
        <v>11</v>
      </c>
      <c r="D488" s="1"/>
      <c r="E488" s="1"/>
      <c r="F488" s="1" t="s">
        <v>14</v>
      </c>
      <c r="G488" s="1">
        <v>4</v>
      </c>
      <c r="H488" s="1">
        <v>4</v>
      </c>
      <c r="I488" s="1"/>
      <c r="J488" s="1"/>
      <c r="K488" s="1"/>
      <c r="L488" s="1">
        <v>23</v>
      </c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7">
        <v>75025.009999999995</v>
      </c>
      <c r="Y488" s="1" t="s">
        <v>270</v>
      </c>
      <c r="Z488" s="7"/>
      <c r="AA488" s="1" t="s">
        <v>0</v>
      </c>
      <c r="AB488" s="1"/>
    </row>
    <row r="489" spans="1:28" x14ac:dyDescent="0.25">
      <c r="A489">
        <f t="shared" si="15"/>
        <v>190</v>
      </c>
      <c r="B489" s="8">
        <v>42690</v>
      </c>
      <c r="C489" s="1" t="s">
        <v>11</v>
      </c>
      <c r="D489" s="1"/>
      <c r="E489" s="1"/>
      <c r="F489" s="1" t="s">
        <v>16</v>
      </c>
      <c r="G489" s="1">
        <v>16</v>
      </c>
      <c r="H489" s="9">
        <v>16</v>
      </c>
      <c r="I489" s="1"/>
      <c r="J489" s="1"/>
      <c r="K489" s="1"/>
      <c r="L489" s="1">
        <v>14</v>
      </c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7"/>
      <c r="Y489" s="1" t="s">
        <v>270</v>
      </c>
      <c r="Z489" s="7"/>
      <c r="AA489" s="1" t="s">
        <v>0</v>
      </c>
      <c r="AB489" s="1"/>
    </row>
    <row r="490" spans="1:28" x14ac:dyDescent="0.25">
      <c r="A490">
        <f t="shared" si="15"/>
        <v>190</v>
      </c>
      <c r="B490" s="8">
        <v>42690</v>
      </c>
      <c r="C490" s="1" t="s">
        <v>11</v>
      </c>
      <c r="D490" s="1"/>
      <c r="E490" s="1"/>
      <c r="F490" s="1" t="s">
        <v>258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>
        <v>2</v>
      </c>
      <c r="V490" s="1"/>
      <c r="W490" s="1"/>
      <c r="X490" s="7"/>
      <c r="Y490" s="1" t="s">
        <v>270</v>
      </c>
      <c r="Z490" s="7"/>
      <c r="AA490" s="1" t="s">
        <v>0</v>
      </c>
      <c r="AB490" s="1"/>
    </row>
    <row r="491" spans="1:28" x14ac:dyDescent="0.25">
      <c r="A491">
        <f t="shared" si="15"/>
        <v>191</v>
      </c>
      <c r="B491" s="8">
        <v>42690</v>
      </c>
      <c r="C491" s="1" t="s">
        <v>121</v>
      </c>
      <c r="D491" s="1" t="s">
        <v>122</v>
      </c>
      <c r="E491" s="1"/>
      <c r="F491" s="1" t="s">
        <v>42</v>
      </c>
      <c r="G491" s="1">
        <v>61</v>
      </c>
      <c r="H491" s="1">
        <v>16</v>
      </c>
      <c r="I491" s="1">
        <v>45</v>
      </c>
      <c r="J491" s="1"/>
      <c r="K491" s="1"/>
      <c r="L491" s="1">
        <v>104</v>
      </c>
      <c r="M491" s="1"/>
      <c r="N491" s="1"/>
      <c r="O491" s="1"/>
      <c r="P491" s="1">
        <v>37</v>
      </c>
      <c r="Q491" s="1">
        <v>67</v>
      </c>
      <c r="R491" s="1"/>
      <c r="S491" s="1"/>
      <c r="T491" s="1"/>
      <c r="U491" s="1"/>
      <c r="V491" s="1"/>
      <c r="W491" s="1"/>
      <c r="X491" s="7">
        <v>514878.67</v>
      </c>
      <c r="Y491" s="1" t="s">
        <v>271</v>
      </c>
      <c r="Z491" s="7"/>
      <c r="AA491" s="1" t="s">
        <v>0</v>
      </c>
      <c r="AB491" s="1"/>
    </row>
    <row r="492" spans="1:28" x14ac:dyDescent="0.25">
      <c r="A492">
        <f t="shared" si="15"/>
        <v>191</v>
      </c>
      <c r="B492" s="8">
        <v>42690</v>
      </c>
      <c r="C492" s="1" t="s">
        <v>121</v>
      </c>
      <c r="D492" s="1" t="s">
        <v>122</v>
      </c>
      <c r="E492" s="1"/>
      <c r="F492" s="1" t="s">
        <v>258</v>
      </c>
      <c r="G492" s="1"/>
      <c r="H492" s="9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>
        <v>1</v>
      </c>
      <c r="V492" s="1"/>
      <c r="W492" s="1"/>
      <c r="X492" s="7"/>
      <c r="Y492" s="1" t="s">
        <v>271</v>
      </c>
      <c r="Z492" s="7"/>
      <c r="AA492" s="1" t="s">
        <v>0</v>
      </c>
      <c r="AB492" s="1"/>
    </row>
    <row r="493" spans="1:28" x14ac:dyDescent="0.25">
      <c r="A493">
        <f t="shared" si="15"/>
        <v>192</v>
      </c>
      <c r="B493" s="23">
        <v>42690</v>
      </c>
      <c r="C493" t="s">
        <v>30</v>
      </c>
      <c r="F493" t="s">
        <v>16</v>
      </c>
      <c r="G493">
        <v>34</v>
      </c>
      <c r="H493">
        <v>34</v>
      </c>
      <c r="K493">
        <v>1</v>
      </c>
      <c r="X493" s="21">
        <v>42395.19</v>
      </c>
      <c r="Y493" t="s">
        <v>272</v>
      </c>
      <c r="Z493"/>
      <c r="AA493" t="s">
        <v>32</v>
      </c>
    </row>
    <row r="494" spans="1:28" x14ac:dyDescent="0.25">
      <c r="A494">
        <f t="shared" si="15"/>
        <v>193</v>
      </c>
      <c r="B494" s="23">
        <v>42690</v>
      </c>
      <c r="C494" t="s">
        <v>30</v>
      </c>
      <c r="F494" t="s">
        <v>24</v>
      </c>
      <c r="G494">
        <v>11</v>
      </c>
      <c r="H494">
        <v>11</v>
      </c>
      <c r="X494" s="21"/>
      <c r="Y494" t="s">
        <v>272</v>
      </c>
      <c r="Z494"/>
    </row>
    <row r="495" spans="1:28" x14ac:dyDescent="0.25">
      <c r="A495">
        <f t="shared" si="15"/>
        <v>194</v>
      </c>
      <c r="B495" s="23">
        <v>42690</v>
      </c>
      <c r="C495" t="s">
        <v>30</v>
      </c>
      <c r="F495" t="s">
        <v>14</v>
      </c>
      <c r="U495">
        <v>1</v>
      </c>
      <c r="X495" s="21"/>
      <c r="Y495" t="s">
        <v>272</v>
      </c>
      <c r="Z495"/>
      <c r="AA495" t="s">
        <v>32</v>
      </c>
    </row>
    <row r="496" spans="1:28" x14ac:dyDescent="0.25">
      <c r="A496">
        <f t="shared" si="15"/>
        <v>195</v>
      </c>
      <c r="B496" s="8">
        <v>42691</v>
      </c>
      <c r="C496" s="1" t="s">
        <v>11</v>
      </c>
      <c r="D496" s="1"/>
      <c r="E496" s="1"/>
      <c r="F496" s="1" t="s">
        <v>16</v>
      </c>
      <c r="G496" s="1">
        <v>84</v>
      </c>
      <c r="H496" s="1">
        <v>84</v>
      </c>
      <c r="I496" s="1"/>
      <c r="J496" s="1"/>
      <c r="K496" s="1"/>
      <c r="L496" s="1">
        <v>43</v>
      </c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7">
        <v>104904.4</v>
      </c>
      <c r="Y496" s="1" t="s">
        <v>273</v>
      </c>
      <c r="Z496" s="7"/>
      <c r="AA496" s="1" t="s">
        <v>0</v>
      </c>
      <c r="AB496" s="1"/>
    </row>
    <row r="497" spans="1:28" x14ac:dyDescent="0.25">
      <c r="A497">
        <f t="shared" si="15"/>
        <v>195</v>
      </c>
      <c r="B497" s="8">
        <v>42691</v>
      </c>
      <c r="C497" s="1" t="s">
        <v>11</v>
      </c>
      <c r="D497" s="1"/>
      <c r="E497" s="1"/>
      <c r="F497" s="1" t="s">
        <v>13</v>
      </c>
      <c r="G497" s="1">
        <v>1</v>
      </c>
      <c r="H497" s="9">
        <v>1</v>
      </c>
      <c r="I497" s="1"/>
      <c r="J497" s="1"/>
      <c r="K497" s="1"/>
      <c r="L497" s="1">
        <v>3</v>
      </c>
      <c r="M497" s="1"/>
      <c r="N497" s="1"/>
      <c r="O497" s="1"/>
      <c r="P497" s="9"/>
      <c r="Q497" s="1"/>
      <c r="R497" s="1"/>
      <c r="S497" s="1"/>
      <c r="T497" s="1"/>
      <c r="U497" s="1"/>
      <c r="V497" s="1"/>
      <c r="W497" s="1"/>
      <c r="X497" s="7"/>
      <c r="Y497" s="1" t="s">
        <v>273</v>
      </c>
      <c r="Z497" s="7"/>
      <c r="AA497" s="1" t="s">
        <v>0</v>
      </c>
      <c r="AB497" s="1"/>
    </row>
    <row r="498" spans="1:28" x14ac:dyDescent="0.25">
      <c r="A498">
        <f t="shared" si="15"/>
        <v>195</v>
      </c>
      <c r="B498" s="8">
        <v>42691</v>
      </c>
      <c r="C498" s="1" t="s">
        <v>11</v>
      </c>
      <c r="D498" s="1"/>
      <c r="E498" s="1"/>
      <c r="F498" s="1" t="s">
        <v>5</v>
      </c>
      <c r="G498" s="1">
        <v>7</v>
      </c>
      <c r="H498" s="9">
        <v>7</v>
      </c>
      <c r="I498" s="1"/>
      <c r="J498" s="1"/>
      <c r="K498" s="1"/>
      <c r="L498" s="1">
        <v>13</v>
      </c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7"/>
      <c r="Y498" s="1" t="s">
        <v>273</v>
      </c>
      <c r="Z498" s="7"/>
      <c r="AA498" s="1" t="s">
        <v>0</v>
      </c>
      <c r="AB498" s="1"/>
    </row>
    <row r="499" spans="1:28" x14ac:dyDescent="0.25">
      <c r="A499">
        <f t="shared" si="15"/>
        <v>196</v>
      </c>
      <c r="B499" s="23">
        <v>42691</v>
      </c>
      <c r="C499" t="s">
        <v>30</v>
      </c>
      <c r="F499" t="s">
        <v>14</v>
      </c>
      <c r="U499">
        <v>1</v>
      </c>
      <c r="X499" s="21"/>
      <c r="Y499" s="9"/>
      <c r="Z499"/>
    </row>
    <row r="500" spans="1:28" x14ac:dyDescent="0.25">
      <c r="A500">
        <f t="shared" si="15"/>
        <v>197</v>
      </c>
      <c r="B500" s="23">
        <v>42691</v>
      </c>
      <c r="C500" t="s">
        <v>165</v>
      </c>
      <c r="F500" t="s">
        <v>9</v>
      </c>
      <c r="G500">
        <v>29</v>
      </c>
      <c r="H500">
        <v>29</v>
      </c>
      <c r="X500" s="21">
        <v>46350</v>
      </c>
      <c r="Y500" s="9" t="s">
        <v>274</v>
      </c>
      <c r="Z500"/>
      <c r="AA500" t="s">
        <v>95</v>
      </c>
    </row>
    <row r="501" spans="1:28" x14ac:dyDescent="0.25">
      <c r="A501">
        <f t="shared" si="15"/>
        <v>198</v>
      </c>
      <c r="B501" s="8">
        <v>42696</v>
      </c>
      <c r="C501" s="1" t="s">
        <v>30</v>
      </c>
      <c r="D501" s="1"/>
      <c r="E501" s="1"/>
      <c r="F501" s="1" t="s">
        <v>16</v>
      </c>
      <c r="G501" s="1">
        <v>52</v>
      </c>
      <c r="H501" s="9">
        <v>52</v>
      </c>
      <c r="I501" s="1"/>
      <c r="J501" s="1"/>
      <c r="K501" s="1"/>
      <c r="L501" s="1">
        <v>29</v>
      </c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7">
        <v>80534.570000000007</v>
      </c>
      <c r="Y501" s="1" t="s">
        <v>275</v>
      </c>
      <c r="Z501" s="7"/>
      <c r="AA501" s="1" t="s">
        <v>0</v>
      </c>
      <c r="AB501" s="1"/>
    </row>
    <row r="502" spans="1:28" x14ac:dyDescent="0.25">
      <c r="A502">
        <f t="shared" si="15"/>
        <v>198</v>
      </c>
      <c r="B502" s="8">
        <v>42696</v>
      </c>
      <c r="C502" s="1" t="s">
        <v>30</v>
      </c>
      <c r="D502" s="1"/>
      <c r="E502" s="1"/>
      <c r="F502" s="1" t="s">
        <v>5</v>
      </c>
      <c r="G502" s="1">
        <v>2</v>
      </c>
      <c r="H502" s="9">
        <v>2</v>
      </c>
      <c r="I502" s="1"/>
      <c r="J502" s="1"/>
      <c r="K502" s="1"/>
      <c r="L502" s="1">
        <v>6</v>
      </c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7"/>
      <c r="Y502" s="1" t="s">
        <v>275</v>
      </c>
      <c r="Z502" s="7"/>
      <c r="AA502" s="1" t="s">
        <v>0</v>
      </c>
      <c r="AB502" s="1"/>
    </row>
    <row r="503" spans="1:28" x14ac:dyDescent="0.25">
      <c r="A503">
        <f t="shared" si="15"/>
        <v>199</v>
      </c>
      <c r="B503" s="23">
        <v>42696</v>
      </c>
      <c r="C503" t="s">
        <v>11</v>
      </c>
      <c r="D503" t="s">
        <v>178</v>
      </c>
      <c r="F503" t="s">
        <v>16</v>
      </c>
      <c r="G503">
        <v>85</v>
      </c>
      <c r="H503" s="9">
        <v>22</v>
      </c>
      <c r="I503">
        <v>63</v>
      </c>
      <c r="X503" s="21">
        <v>80359.649999999994</v>
      </c>
      <c r="Y503" s="9" t="s">
        <v>276</v>
      </c>
      <c r="Z503"/>
      <c r="AA503" t="s">
        <v>95</v>
      </c>
    </row>
    <row r="504" spans="1:28" x14ac:dyDescent="0.25">
      <c r="A504">
        <f t="shared" si="15"/>
        <v>200</v>
      </c>
      <c r="B504" s="23">
        <v>42697</v>
      </c>
      <c r="C504" t="s">
        <v>11</v>
      </c>
      <c r="D504" t="s">
        <v>19</v>
      </c>
      <c r="F504" t="s">
        <v>16</v>
      </c>
      <c r="G504">
        <v>56</v>
      </c>
      <c r="H504">
        <v>25</v>
      </c>
      <c r="I504">
        <v>31</v>
      </c>
      <c r="X504" s="21">
        <v>64270.5</v>
      </c>
      <c r="Y504" t="s">
        <v>277</v>
      </c>
      <c r="Z504"/>
      <c r="AA504" t="s">
        <v>95</v>
      </c>
    </row>
    <row r="505" spans="1:28" x14ac:dyDescent="0.25">
      <c r="A505">
        <f t="shared" si="15"/>
        <v>201</v>
      </c>
      <c r="B505" s="8">
        <v>42698</v>
      </c>
      <c r="C505" s="1" t="s">
        <v>3</v>
      </c>
      <c r="D505" s="1"/>
      <c r="E505" s="1"/>
      <c r="F505" s="1" t="s">
        <v>14</v>
      </c>
      <c r="G505" s="1">
        <v>11</v>
      </c>
      <c r="H505" s="1">
        <v>11</v>
      </c>
      <c r="I505" s="1"/>
      <c r="J505" s="1"/>
      <c r="K505" s="1"/>
      <c r="L505" s="1">
        <v>50</v>
      </c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7">
        <v>334386.36</v>
      </c>
      <c r="Y505" s="1" t="s">
        <v>278</v>
      </c>
      <c r="Z505" s="7"/>
      <c r="AA505" s="1" t="s">
        <v>0</v>
      </c>
      <c r="AB505" s="1"/>
    </row>
    <row r="506" spans="1:28" x14ac:dyDescent="0.25">
      <c r="A506">
        <f t="shared" si="15"/>
        <v>201</v>
      </c>
      <c r="B506" s="8">
        <v>42698</v>
      </c>
      <c r="C506" s="1" t="s">
        <v>3</v>
      </c>
      <c r="D506" s="1"/>
      <c r="E506" s="1"/>
      <c r="F506" s="1" t="s">
        <v>8</v>
      </c>
      <c r="G506" s="1">
        <v>1</v>
      </c>
      <c r="H506" s="1">
        <v>1</v>
      </c>
      <c r="I506" s="1"/>
      <c r="J506" s="1"/>
      <c r="K506" s="1"/>
      <c r="L506" s="1">
        <v>4</v>
      </c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7"/>
      <c r="Y506" s="1" t="s">
        <v>278</v>
      </c>
      <c r="Z506" s="7"/>
      <c r="AA506" s="1" t="s">
        <v>0</v>
      </c>
      <c r="AB506" s="1"/>
    </row>
    <row r="507" spans="1:28" x14ac:dyDescent="0.25">
      <c r="A507">
        <f t="shared" si="15"/>
        <v>201</v>
      </c>
      <c r="B507" s="8">
        <v>42698</v>
      </c>
      <c r="C507" s="1" t="s">
        <v>3</v>
      </c>
      <c r="D507" s="1"/>
      <c r="E507" s="1"/>
      <c r="F507" s="1" t="s">
        <v>13</v>
      </c>
      <c r="G507" s="1">
        <v>4</v>
      </c>
      <c r="H507" s="9">
        <v>4</v>
      </c>
      <c r="I507" s="1"/>
      <c r="J507" s="1"/>
      <c r="K507" s="1"/>
      <c r="L507" s="1">
        <v>10</v>
      </c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7"/>
      <c r="Y507" s="1" t="s">
        <v>278</v>
      </c>
      <c r="Z507" s="7"/>
      <c r="AA507" s="1" t="s">
        <v>0</v>
      </c>
      <c r="AB507" s="1"/>
    </row>
    <row r="508" spans="1:28" x14ac:dyDescent="0.25">
      <c r="A508">
        <f t="shared" si="15"/>
        <v>201</v>
      </c>
      <c r="B508" s="8">
        <v>42698</v>
      </c>
      <c r="C508" s="1" t="s">
        <v>3</v>
      </c>
      <c r="D508" s="1"/>
      <c r="E508" s="1"/>
      <c r="F508" s="1" t="s">
        <v>6</v>
      </c>
      <c r="G508" s="1">
        <v>10</v>
      </c>
      <c r="H508" s="9">
        <v>10</v>
      </c>
      <c r="I508" s="1"/>
      <c r="J508" s="1"/>
      <c r="K508" s="1"/>
      <c r="L508" s="1">
        <v>23</v>
      </c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7"/>
      <c r="Y508" s="1" t="s">
        <v>278</v>
      </c>
      <c r="Z508" s="7"/>
      <c r="AA508" s="1" t="s">
        <v>0</v>
      </c>
      <c r="AB508" s="1"/>
    </row>
    <row r="509" spans="1:28" x14ac:dyDescent="0.25">
      <c r="A509">
        <f t="shared" si="15"/>
        <v>201</v>
      </c>
      <c r="B509" s="8">
        <v>42698</v>
      </c>
      <c r="C509" s="1" t="s">
        <v>3</v>
      </c>
      <c r="D509" s="1"/>
      <c r="E509" s="1"/>
      <c r="F509" s="1" t="s">
        <v>64</v>
      </c>
      <c r="G509" s="1">
        <v>2</v>
      </c>
      <c r="H509" s="9">
        <v>2</v>
      </c>
      <c r="I509" s="1"/>
      <c r="J509" s="1"/>
      <c r="K509" s="1"/>
      <c r="L509" s="1">
        <v>5</v>
      </c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7"/>
      <c r="Y509" s="1" t="s">
        <v>278</v>
      </c>
      <c r="Z509" s="7"/>
      <c r="AA509" s="1" t="s">
        <v>0</v>
      </c>
      <c r="AB509" s="1"/>
    </row>
    <row r="510" spans="1:28" x14ac:dyDescent="0.25">
      <c r="A510">
        <f t="shared" si="15"/>
        <v>201</v>
      </c>
      <c r="B510" s="8">
        <v>42698</v>
      </c>
      <c r="C510" s="1" t="s">
        <v>3</v>
      </c>
      <c r="D510" s="1"/>
      <c r="E510" s="1"/>
      <c r="F510" s="1" t="s">
        <v>7</v>
      </c>
      <c r="G510" s="1">
        <v>4</v>
      </c>
      <c r="H510" s="9">
        <v>4</v>
      </c>
      <c r="I510" s="1"/>
      <c r="J510" s="1"/>
      <c r="K510" s="1"/>
      <c r="L510" s="1">
        <v>10</v>
      </c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7"/>
      <c r="Y510" s="1" t="s">
        <v>278</v>
      </c>
      <c r="Z510" s="7"/>
      <c r="AA510" s="1" t="s">
        <v>0</v>
      </c>
      <c r="AB510" s="1"/>
    </row>
    <row r="511" spans="1:28" x14ac:dyDescent="0.25">
      <c r="A511">
        <f t="shared" si="15"/>
        <v>201</v>
      </c>
      <c r="B511" s="8">
        <v>42698</v>
      </c>
      <c r="C511" s="1" t="s">
        <v>3</v>
      </c>
      <c r="D511" s="1"/>
      <c r="E511" s="1"/>
      <c r="F511" s="1" t="s">
        <v>258</v>
      </c>
      <c r="G511" s="1"/>
      <c r="H511" s="9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>
        <v>1</v>
      </c>
      <c r="V511" s="1"/>
      <c r="W511" s="1"/>
      <c r="X511" s="7"/>
      <c r="Y511" s="1" t="s">
        <v>278</v>
      </c>
      <c r="Z511" s="7"/>
      <c r="AA511" s="1" t="s">
        <v>0</v>
      </c>
      <c r="AB511" s="1"/>
    </row>
    <row r="512" spans="1:28" x14ac:dyDescent="0.25">
      <c r="A512">
        <f t="shared" si="15"/>
        <v>202</v>
      </c>
      <c r="B512" s="8">
        <v>42698</v>
      </c>
      <c r="C512" s="1" t="s">
        <v>23</v>
      </c>
      <c r="D512" s="1"/>
      <c r="E512" s="1"/>
      <c r="F512" s="1" t="s">
        <v>16</v>
      </c>
      <c r="G512" s="1">
        <v>8</v>
      </c>
      <c r="H512" s="9">
        <v>8</v>
      </c>
      <c r="I512" s="1"/>
      <c r="J512" s="1"/>
      <c r="K512" s="1"/>
      <c r="L512" s="1">
        <v>29</v>
      </c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7">
        <v>100120.9</v>
      </c>
      <c r="Y512" s="1" t="s">
        <v>279</v>
      </c>
      <c r="Z512" s="7"/>
      <c r="AA512" s="1" t="s">
        <v>0</v>
      </c>
      <c r="AB512" s="1"/>
    </row>
    <row r="513" spans="1:28" x14ac:dyDescent="0.25">
      <c r="A513">
        <f t="shared" si="15"/>
        <v>203</v>
      </c>
      <c r="B513" s="8">
        <v>42698</v>
      </c>
      <c r="C513" s="1" t="s">
        <v>19</v>
      </c>
      <c r="D513" s="1"/>
      <c r="E513" s="1"/>
      <c r="F513" s="1" t="s">
        <v>5</v>
      </c>
      <c r="G513" s="1">
        <v>29</v>
      </c>
      <c r="H513" s="1">
        <v>29</v>
      </c>
      <c r="I513" s="1"/>
      <c r="J513" s="1"/>
      <c r="K513" s="1"/>
      <c r="L513" s="1">
        <v>48</v>
      </c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7">
        <v>182657.96</v>
      </c>
      <c r="Y513" s="1" t="s">
        <v>280</v>
      </c>
      <c r="Z513" s="7"/>
      <c r="AA513" s="1" t="s">
        <v>0</v>
      </c>
      <c r="AB513" s="1"/>
    </row>
    <row r="514" spans="1:28" x14ac:dyDescent="0.25">
      <c r="A514">
        <f t="shared" si="15"/>
        <v>203</v>
      </c>
      <c r="B514" s="8">
        <v>42698</v>
      </c>
      <c r="C514" s="1" t="s">
        <v>19</v>
      </c>
      <c r="D514" s="1"/>
      <c r="E514" s="1"/>
      <c r="F514" s="1" t="s">
        <v>16</v>
      </c>
      <c r="G514" s="1">
        <v>26</v>
      </c>
      <c r="H514" s="9">
        <v>26</v>
      </c>
      <c r="I514" s="1"/>
      <c r="J514" s="1"/>
      <c r="K514" s="1"/>
      <c r="L514" s="1">
        <v>16</v>
      </c>
      <c r="M514" s="9"/>
      <c r="N514" s="1"/>
      <c r="O514" s="1"/>
      <c r="P514" s="9"/>
      <c r="Q514" s="1"/>
      <c r="R514" s="1"/>
      <c r="S514" s="1"/>
      <c r="T514" s="1"/>
      <c r="U514" s="1"/>
      <c r="V514" s="1"/>
      <c r="W514" s="1"/>
      <c r="X514" s="7"/>
      <c r="Y514" s="1" t="s">
        <v>280</v>
      </c>
      <c r="Z514" s="7"/>
      <c r="AA514" s="1" t="s">
        <v>0</v>
      </c>
      <c r="AB514" s="1"/>
    </row>
    <row r="515" spans="1:28" x14ac:dyDescent="0.25">
      <c r="A515">
        <f t="shared" si="15"/>
        <v>203</v>
      </c>
      <c r="B515" s="8">
        <v>42698</v>
      </c>
      <c r="C515" s="1" t="s">
        <v>19</v>
      </c>
      <c r="D515" s="1"/>
      <c r="E515" s="1"/>
      <c r="F515" s="1" t="s">
        <v>20</v>
      </c>
      <c r="G515" s="1">
        <v>15</v>
      </c>
      <c r="H515" s="9">
        <v>15</v>
      </c>
      <c r="I515" s="1"/>
      <c r="J515" s="1"/>
      <c r="K515" s="1"/>
      <c r="L515" s="1">
        <v>11</v>
      </c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7"/>
      <c r="Y515" s="1" t="s">
        <v>280</v>
      </c>
      <c r="Z515" s="7"/>
      <c r="AA515" s="1" t="s">
        <v>0</v>
      </c>
      <c r="AB515" s="1"/>
    </row>
    <row r="516" spans="1:28" x14ac:dyDescent="0.25">
      <c r="A516">
        <f t="shared" ref="A516:A567" si="16">IF(AND(B516=B515,C516=C515,D516=D515,AA516=AA515), A515,A515+1)</f>
        <v>203</v>
      </c>
      <c r="B516" s="8">
        <v>42698</v>
      </c>
      <c r="C516" s="1" t="s">
        <v>19</v>
      </c>
      <c r="D516" s="1"/>
      <c r="E516" s="1"/>
      <c r="F516" s="1" t="s">
        <v>258</v>
      </c>
      <c r="G516" s="1"/>
      <c r="H516" s="9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>
        <v>1</v>
      </c>
      <c r="V516" s="1"/>
      <c r="W516" s="1"/>
      <c r="X516" s="7"/>
      <c r="Y516" s="1" t="s">
        <v>280</v>
      </c>
      <c r="Z516" s="7"/>
      <c r="AA516" s="1" t="s">
        <v>0</v>
      </c>
      <c r="AB516" s="1"/>
    </row>
    <row r="517" spans="1:28" x14ac:dyDescent="0.25">
      <c r="A517">
        <f t="shared" si="16"/>
        <v>204</v>
      </c>
      <c r="B517" s="23">
        <v>42702</v>
      </c>
      <c r="C517" t="s">
        <v>165</v>
      </c>
      <c r="F517" t="s">
        <v>9</v>
      </c>
      <c r="G517">
        <v>30</v>
      </c>
      <c r="H517">
        <v>30</v>
      </c>
      <c r="X517" s="21">
        <v>39037</v>
      </c>
      <c r="Y517" s="9" t="s">
        <v>281</v>
      </c>
      <c r="Z517"/>
      <c r="AA517" t="s">
        <v>95</v>
      </c>
    </row>
    <row r="518" spans="1:28" x14ac:dyDescent="0.25">
      <c r="A518">
        <f t="shared" si="16"/>
        <v>205</v>
      </c>
      <c r="B518" s="23">
        <v>42703</v>
      </c>
      <c r="C518" t="s">
        <v>22</v>
      </c>
      <c r="F518" t="s">
        <v>16</v>
      </c>
      <c r="G518">
        <v>40</v>
      </c>
      <c r="H518">
        <v>40</v>
      </c>
      <c r="X518" s="21">
        <v>103150.04</v>
      </c>
      <c r="Y518" t="s">
        <v>282</v>
      </c>
      <c r="Z518"/>
      <c r="AA518" t="s">
        <v>32</v>
      </c>
    </row>
    <row r="519" spans="1:28" x14ac:dyDescent="0.25">
      <c r="A519">
        <f t="shared" si="16"/>
        <v>205</v>
      </c>
      <c r="B519" s="23">
        <v>42703</v>
      </c>
      <c r="C519" t="s">
        <v>22</v>
      </c>
      <c r="F519" t="s">
        <v>24</v>
      </c>
      <c r="X519" s="21"/>
      <c r="Y519" t="s">
        <v>282</v>
      </c>
      <c r="Z519"/>
      <c r="AA519" s="9" t="s">
        <v>32</v>
      </c>
    </row>
    <row r="520" spans="1:28" x14ac:dyDescent="0.25">
      <c r="A520">
        <f t="shared" si="16"/>
        <v>205</v>
      </c>
      <c r="B520" s="23">
        <v>42703</v>
      </c>
      <c r="C520" t="s">
        <v>22</v>
      </c>
      <c r="F520" t="s">
        <v>14</v>
      </c>
      <c r="U520">
        <v>1</v>
      </c>
      <c r="X520" s="21"/>
      <c r="Y520" t="s">
        <v>282</v>
      </c>
      <c r="Z520"/>
      <c r="AA520" s="9" t="s">
        <v>32</v>
      </c>
    </row>
    <row r="521" spans="1:28" x14ac:dyDescent="0.25">
      <c r="A521">
        <f t="shared" si="16"/>
        <v>206</v>
      </c>
      <c r="B521" s="23">
        <v>42703</v>
      </c>
      <c r="C521" t="s">
        <v>19</v>
      </c>
      <c r="D521" t="s">
        <v>184</v>
      </c>
      <c r="E521" t="s">
        <v>30</v>
      </c>
      <c r="F521" t="s">
        <v>16</v>
      </c>
      <c r="G521">
        <v>70</v>
      </c>
      <c r="H521">
        <v>36</v>
      </c>
      <c r="I521">
        <v>15</v>
      </c>
      <c r="J521">
        <v>19</v>
      </c>
      <c r="X521" s="21">
        <v>59598</v>
      </c>
      <c r="Y521" t="s">
        <v>283</v>
      </c>
      <c r="Z521"/>
      <c r="AA521" t="s">
        <v>95</v>
      </c>
    </row>
    <row r="522" spans="1:28" x14ac:dyDescent="0.25">
      <c r="A522">
        <f t="shared" si="16"/>
        <v>207</v>
      </c>
      <c r="B522" s="8">
        <v>42704</v>
      </c>
      <c r="C522" s="1" t="s">
        <v>19</v>
      </c>
      <c r="D522" s="1"/>
      <c r="E522" s="1"/>
      <c r="F522" s="1" t="s">
        <v>16</v>
      </c>
      <c r="G522" s="1">
        <v>63</v>
      </c>
      <c r="H522" s="1">
        <v>63</v>
      </c>
      <c r="I522" s="1"/>
      <c r="J522" s="1"/>
      <c r="K522" s="1"/>
      <c r="L522" s="1">
        <v>22</v>
      </c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7">
        <v>68660.89</v>
      </c>
      <c r="Y522" s="1" t="s">
        <v>284</v>
      </c>
      <c r="Z522" s="7"/>
      <c r="AA522" s="1" t="s">
        <v>0</v>
      </c>
      <c r="AB522" s="1"/>
    </row>
    <row r="523" spans="1:28" x14ac:dyDescent="0.25">
      <c r="A523">
        <f t="shared" si="16"/>
        <v>208</v>
      </c>
      <c r="B523" s="8">
        <v>42704</v>
      </c>
      <c r="C523" s="1" t="s">
        <v>30</v>
      </c>
      <c r="D523" s="1"/>
      <c r="E523" s="1"/>
      <c r="F523" s="1" t="s">
        <v>16</v>
      </c>
      <c r="G523" s="1">
        <v>22</v>
      </c>
      <c r="H523" s="1">
        <v>22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7"/>
      <c r="Y523" s="1" t="s">
        <v>284</v>
      </c>
      <c r="Z523" s="7"/>
      <c r="AA523" s="1" t="s">
        <v>0</v>
      </c>
      <c r="AB523" s="1"/>
    </row>
    <row r="524" spans="1:28" x14ac:dyDescent="0.25">
      <c r="A524">
        <f t="shared" si="16"/>
        <v>209</v>
      </c>
      <c r="B524" s="8">
        <v>42704</v>
      </c>
      <c r="C524" s="1" t="s">
        <v>53</v>
      </c>
      <c r="D524" s="1"/>
      <c r="E524" s="1"/>
      <c r="F524" s="1" t="s">
        <v>8</v>
      </c>
      <c r="G524" s="1">
        <v>12</v>
      </c>
      <c r="H524" s="1">
        <v>12</v>
      </c>
      <c r="I524" s="1"/>
      <c r="J524" s="1"/>
      <c r="K524" s="1"/>
      <c r="L524" s="1">
        <v>41</v>
      </c>
      <c r="M524" s="1"/>
      <c r="N524" s="1"/>
      <c r="O524" s="1"/>
      <c r="P524" s="1"/>
      <c r="Q524" s="1"/>
      <c r="R524" s="1"/>
      <c r="S524" s="1"/>
      <c r="T524" s="1"/>
      <c r="U524" s="1">
        <v>1</v>
      </c>
      <c r="V524" s="1"/>
      <c r="W524" s="1"/>
      <c r="X524" s="7">
        <v>216510</v>
      </c>
      <c r="Y524" s="1" t="s">
        <v>285</v>
      </c>
      <c r="Z524" s="7"/>
      <c r="AA524" s="1" t="s">
        <v>0</v>
      </c>
      <c r="AB524" s="1"/>
    </row>
    <row r="525" spans="1:28" x14ac:dyDescent="0.25">
      <c r="A525">
        <f t="shared" si="16"/>
        <v>210</v>
      </c>
      <c r="B525" s="23">
        <v>42705</v>
      </c>
      <c r="C525" t="s">
        <v>19</v>
      </c>
      <c r="D525" t="s">
        <v>18</v>
      </c>
      <c r="F525" t="s">
        <v>26</v>
      </c>
      <c r="G525">
        <v>25</v>
      </c>
      <c r="H525">
        <v>25</v>
      </c>
      <c r="K525">
        <v>1</v>
      </c>
      <c r="X525" s="21">
        <v>188278.45</v>
      </c>
      <c r="Y525" t="s">
        <v>286</v>
      </c>
      <c r="Z525"/>
      <c r="AA525" t="s">
        <v>32</v>
      </c>
    </row>
    <row r="526" spans="1:28" x14ac:dyDescent="0.25">
      <c r="A526">
        <f t="shared" si="16"/>
        <v>210</v>
      </c>
      <c r="B526" s="23">
        <v>42705</v>
      </c>
      <c r="C526" t="s">
        <v>19</v>
      </c>
      <c r="D526" t="s">
        <v>18</v>
      </c>
      <c r="F526" t="s">
        <v>16</v>
      </c>
      <c r="G526">
        <v>14</v>
      </c>
      <c r="H526">
        <v>14</v>
      </c>
      <c r="X526" s="21"/>
      <c r="Y526" t="s">
        <v>286</v>
      </c>
      <c r="Z526"/>
      <c r="AA526" t="s">
        <v>32</v>
      </c>
    </row>
    <row r="527" spans="1:28" x14ac:dyDescent="0.25">
      <c r="A527">
        <f t="shared" si="16"/>
        <v>210</v>
      </c>
      <c r="B527" s="23">
        <v>42705</v>
      </c>
      <c r="C527" t="s">
        <v>19</v>
      </c>
      <c r="D527" t="s">
        <v>18</v>
      </c>
      <c r="F527" t="s">
        <v>8</v>
      </c>
      <c r="G527">
        <v>3</v>
      </c>
      <c r="H527">
        <v>3</v>
      </c>
      <c r="X527" s="21"/>
      <c r="Y527" t="s">
        <v>286</v>
      </c>
      <c r="Z527"/>
      <c r="AA527" t="s">
        <v>32</v>
      </c>
    </row>
    <row r="528" spans="1:28" x14ac:dyDescent="0.25">
      <c r="A528">
        <f t="shared" si="16"/>
        <v>210</v>
      </c>
      <c r="B528" s="23">
        <v>42705</v>
      </c>
      <c r="C528" t="s">
        <v>19</v>
      </c>
      <c r="D528" t="s">
        <v>18</v>
      </c>
      <c r="F528" t="s">
        <v>20</v>
      </c>
      <c r="G528">
        <v>12</v>
      </c>
      <c r="H528">
        <v>8</v>
      </c>
      <c r="I528">
        <v>4</v>
      </c>
      <c r="X528" s="21"/>
      <c r="Y528" t="s">
        <v>286</v>
      </c>
      <c r="Z528"/>
      <c r="AA528" t="s">
        <v>32</v>
      </c>
    </row>
    <row r="529" spans="1:28" x14ac:dyDescent="0.25">
      <c r="A529">
        <f t="shared" si="16"/>
        <v>210</v>
      </c>
      <c r="B529" s="23">
        <v>42705</v>
      </c>
      <c r="C529" t="s">
        <v>19</v>
      </c>
      <c r="D529" t="s">
        <v>18</v>
      </c>
      <c r="F529" t="s">
        <v>24</v>
      </c>
      <c r="U529">
        <v>1</v>
      </c>
      <c r="X529" s="21"/>
      <c r="Y529" t="s">
        <v>286</v>
      </c>
      <c r="Z529"/>
      <c r="AA529" t="s">
        <v>32</v>
      </c>
    </row>
    <row r="530" spans="1:28" x14ac:dyDescent="0.25">
      <c r="A530">
        <f t="shared" si="16"/>
        <v>211</v>
      </c>
      <c r="B530" s="8">
        <v>42705</v>
      </c>
      <c r="C530" s="1" t="s">
        <v>11</v>
      </c>
      <c r="D530" s="1"/>
      <c r="E530" s="1"/>
      <c r="F530" s="1" t="s">
        <v>16</v>
      </c>
      <c r="G530" s="1">
        <v>44</v>
      </c>
      <c r="H530" s="1">
        <v>44</v>
      </c>
      <c r="I530" s="1"/>
      <c r="J530" s="1"/>
      <c r="K530" s="1"/>
      <c r="L530" s="1">
        <v>22</v>
      </c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7">
        <v>59657.23</v>
      </c>
      <c r="Y530" s="1" t="s">
        <v>287</v>
      </c>
      <c r="Z530" s="7"/>
      <c r="AA530" s="1" t="s">
        <v>0</v>
      </c>
      <c r="AB530" s="1"/>
    </row>
    <row r="531" spans="1:28" x14ac:dyDescent="0.25">
      <c r="A531">
        <f t="shared" si="16"/>
        <v>212</v>
      </c>
      <c r="B531" s="8">
        <v>42711</v>
      </c>
      <c r="C531" s="1" t="s">
        <v>19</v>
      </c>
      <c r="D531" s="1"/>
      <c r="E531" s="1"/>
      <c r="F531" s="1" t="s">
        <v>16</v>
      </c>
      <c r="G531" s="1">
        <v>40</v>
      </c>
      <c r="H531" s="1">
        <v>40</v>
      </c>
      <c r="I531" s="1"/>
      <c r="J531" s="1"/>
      <c r="K531" s="1"/>
      <c r="L531" s="1">
        <v>26</v>
      </c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7">
        <v>107277.52</v>
      </c>
      <c r="Y531" s="1" t="s">
        <v>288</v>
      </c>
      <c r="Z531" s="7"/>
      <c r="AA531" s="1" t="s">
        <v>0</v>
      </c>
      <c r="AB531" s="1"/>
    </row>
    <row r="532" spans="1:28" x14ac:dyDescent="0.25">
      <c r="A532">
        <f t="shared" si="16"/>
        <v>213</v>
      </c>
      <c r="B532" s="8">
        <v>42711</v>
      </c>
      <c r="C532" s="1" t="s">
        <v>11</v>
      </c>
      <c r="D532" s="1"/>
      <c r="E532" s="1"/>
      <c r="F532" s="1" t="s">
        <v>16</v>
      </c>
      <c r="G532" s="1">
        <v>22</v>
      </c>
      <c r="H532" s="1">
        <v>22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7"/>
      <c r="Y532" s="1" t="s">
        <v>268</v>
      </c>
      <c r="Z532" s="7"/>
      <c r="AA532" s="1" t="s">
        <v>0</v>
      </c>
      <c r="AB532" s="1"/>
    </row>
    <row r="533" spans="1:28" x14ac:dyDescent="0.25">
      <c r="A533">
        <f t="shared" si="16"/>
        <v>214</v>
      </c>
      <c r="B533" s="23">
        <v>42712</v>
      </c>
      <c r="C533" t="s">
        <v>165</v>
      </c>
      <c r="F533" t="s">
        <v>9</v>
      </c>
      <c r="G533">
        <v>30</v>
      </c>
      <c r="H533">
        <v>30</v>
      </c>
      <c r="X533" s="21">
        <v>46350</v>
      </c>
      <c r="Y533" s="9" t="s">
        <v>289</v>
      </c>
      <c r="Z533"/>
      <c r="AA533" t="s">
        <v>95</v>
      </c>
    </row>
    <row r="534" spans="1:28" x14ac:dyDescent="0.25">
      <c r="A534">
        <f t="shared" si="16"/>
        <v>215</v>
      </c>
      <c r="B534" s="8">
        <v>42712</v>
      </c>
      <c r="C534" s="1" t="s">
        <v>19</v>
      </c>
      <c r="D534" s="1"/>
      <c r="E534" s="1"/>
      <c r="F534" s="1" t="s">
        <v>16</v>
      </c>
      <c r="G534" s="1">
        <v>36</v>
      </c>
      <c r="H534" s="1">
        <v>36</v>
      </c>
      <c r="I534" s="1"/>
      <c r="J534" s="1"/>
      <c r="K534" s="1"/>
      <c r="L534" s="1">
        <v>27</v>
      </c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7">
        <v>89721.93</v>
      </c>
      <c r="Y534" s="1" t="s">
        <v>290</v>
      </c>
      <c r="Z534" s="7"/>
      <c r="AA534" s="1" t="s">
        <v>0</v>
      </c>
      <c r="AB534" s="1"/>
    </row>
    <row r="535" spans="1:28" x14ac:dyDescent="0.25">
      <c r="A535">
        <f t="shared" si="16"/>
        <v>216</v>
      </c>
      <c r="B535" s="8">
        <v>42712</v>
      </c>
      <c r="C535" s="1" t="s">
        <v>30</v>
      </c>
      <c r="D535" s="1"/>
      <c r="E535" s="1"/>
      <c r="F535" s="1" t="s">
        <v>16</v>
      </c>
      <c r="G535" s="1">
        <v>40</v>
      </c>
      <c r="H535" s="1">
        <v>40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7"/>
      <c r="Y535" s="1" t="s">
        <v>290</v>
      </c>
      <c r="Z535" s="7"/>
      <c r="AA535" s="1" t="s">
        <v>0</v>
      </c>
      <c r="AB535" s="1"/>
    </row>
    <row r="536" spans="1:28" x14ac:dyDescent="0.25">
      <c r="A536">
        <f t="shared" si="16"/>
        <v>217</v>
      </c>
      <c r="B536" s="8">
        <v>42712</v>
      </c>
      <c r="C536" s="1" t="s">
        <v>11</v>
      </c>
      <c r="D536" s="1"/>
      <c r="E536" s="1"/>
      <c r="F536" s="1" t="s">
        <v>16</v>
      </c>
      <c r="G536" s="1">
        <v>60</v>
      </c>
      <c r="H536" s="1">
        <v>60</v>
      </c>
      <c r="I536" s="1"/>
      <c r="J536" s="1"/>
      <c r="K536" s="1"/>
      <c r="L536" s="1">
        <v>31</v>
      </c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7">
        <v>449754.86</v>
      </c>
      <c r="Y536" s="1" t="s">
        <v>291</v>
      </c>
      <c r="Z536" s="7"/>
      <c r="AA536" s="1" t="s">
        <v>0</v>
      </c>
      <c r="AB536" s="1"/>
    </row>
    <row r="537" spans="1:28" x14ac:dyDescent="0.25">
      <c r="A537">
        <f t="shared" si="16"/>
        <v>217</v>
      </c>
      <c r="B537" s="8">
        <v>42712</v>
      </c>
      <c r="C537" s="1" t="s">
        <v>11</v>
      </c>
      <c r="D537" s="1"/>
      <c r="E537" s="1"/>
      <c r="F537" s="1" t="s">
        <v>10</v>
      </c>
      <c r="G537" s="1">
        <v>4</v>
      </c>
      <c r="H537" s="1">
        <v>4</v>
      </c>
      <c r="I537" s="1"/>
      <c r="J537" s="1"/>
      <c r="K537" s="1"/>
      <c r="L537" s="1">
        <v>8</v>
      </c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7"/>
      <c r="Y537" s="1" t="s">
        <v>291</v>
      </c>
      <c r="Z537" s="7"/>
      <c r="AA537" s="1" t="s">
        <v>0</v>
      </c>
      <c r="AB537" s="1"/>
    </row>
    <row r="538" spans="1:28" x14ac:dyDescent="0.25">
      <c r="A538">
        <f t="shared" si="16"/>
        <v>217</v>
      </c>
      <c r="B538" s="8">
        <v>42712</v>
      </c>
      <c r="C538" s="1" t="s">
        <v>11</v>
      </c>
      <c r="D538" s="1"/>
      <c r="E538" s="1"/>
      <c r="F538" s="1" t="s">
        <v>27</v>
      </c>
      <c r="G538" s="1">
        <v>13</v>
      </c>
      <c r="H538" s="1">
        <v>13</v>
      </c>
      <c r="I538" s="1"/>
      <c r="J538" s="1"/>
      <c r="K538" s="1"/>
      <c r="L538" s="1">
        <v>23</v>
      </c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7"/>
      <c r="Y538" s="1" t="s">
        <v>291</v>
      </c>
      <c r="Z538" s="7"/>
      <c r="AA538" s="1" t="s">
        <v>0</v>
      </c>
      <c r="AB538" s="1"/>
    </row>
    <row r="539" spans="1:28" x14ac:dyDescent="0.25">
      <c r="A539">
        <f t="shared" si="16"/>
        <v>217</v>
      </c>
      <c r="B539" s="8">
        <v>42712</v>
      </c>
      <c r="C539" s="1" t="s">
        <v>11</v>
      </c>
      <c r="D539" s="1"/>
      <c r="E539" s="1"/>
      <c r="F539" s="1" t="s">
        <v>258</v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>
        <v>1</v>
      </c>
      <c r="V539" s="1"/>
      <c r="W539" s="1"/>
      <c r="X539" s="7"/>
      <c r="Y539" s="1" t="s">
        <v>291</v>
      </c>
      <c r="Z539" s="7"/>
      <c r="AA539" s="1" t="s">
        <v>0</v>
      </c>
      <c r="AB539" s="1"/>
    </row>
    <row r="540" spans="1:28" x14ac:dyDescent="0.25">
      <c r="A540">
        <f t="shared" si="16"/>
        <v>218</v>
      </c>
      <c r="B540" s="23">
        <v>42716</v>
      </c>
      <c r="C540" t="s">
        <v>214</v>
      </c>
      <c r="F540" t="s">
        <v>5</v>
      </c>
      <c r="G540">
        <v>13</v>
      </c>
      <c r="H540">
        <v>13</v>
      </c>
      <c r="U540">
        <v>1</v>
      </c>
      <c r="X540" s="21">
        <v>185421.16</v>
      </c>
      <c r="Y540" s="9" t="s">
        <v>292</v>
      </c>
      <c r="Z540"/>
      <c r="AA540" t="s">
        <v>95</v>
      </c>
    </row>
    <row r="541" spans="1:28" x14ac:dyDescent="0.25">
      <c r="A541">
        <f t="shared" si="16"/>
        <v>219</v>
      </c>
      <c r="B541" s="23">
        <v>42716</v>
      </c>
      <c r="C541" t="s">
        <v>165</v>
      </c>
      <c r="F541" t="s">
        <v>9</v>
      </c>
      <c r="G541">
        <v>30</v>
      </c>
      <c r="H541">
        <v>30</v>
      </c>
      <c r="X541" s="21">
        <v>55620</v>
      </c>
      <c r="Y541" s="9" t="s">
        <v>293</v>
      </c>
      <c r="Z541"/>
      <c r="AA541" t="s">
        <v>95</v>
      </c>
    </row>
    <row r="542" spans="1:28" x14ac:dyDescent="0.25">
      <c r="A542">
        <f t="shared" si="16"/>
        <v>220</v>
      </c>
      <c r="B542" s="23">
        <v>42717</v>
      </c>
      <c r="C542" t="s">
        <v>19</v>
      </c>
      <c r="D542" t="s">
        <v>178</v>
      </c>
      <c r="F542" t="s">
        <v>16</v>
      </c>
      <c r="G542">
        <v>47</v>
      </c>
      <c r="H542">
        <v>9</v>
      </c>
      <c r="I542">
        <v>38</v>
      </c>
      <c r="X542" s="21">
        <v>76420.850000000006</v>
      </c>
      <c r="Y542" s="9" t="s">
        <v>294</v>
      </c>
      <c r="Z542"/>
      <c r="AA542" t="s">
        <v>95</v>
      </c>
    </row>
    <row r="543" spans="1:28" x14ac:dyDescent="0.25">
      <c r="A543">
        <f t="shared" si="16"/>
        <v>221</v>
      </c>
      <c r="B543" s="23">
        <v>42717</v>
      </c>
      <c r="C543" t="s">
        <v>19</v>
      </c>
      <c r="D543" t="s">
        <v>178</v>
      </c>
      <c r="F543" t="s">
        <v>26</v>
      </c>
      <c r="G543">
        <v>25</v>
      </c>
      <c r="H543">
        <v>25</v>
      </c>
      <c r="X543" s="21">
        <v>70396.08</v>
      </c>
      <c r="Y543" t="s">
        <v>295</v>
      </c>
      <c r="Z543"/>
      <c r="AA543" t="s">
        <v>32</v>
      </c>
    </row>
    <row r="544" spans="1:28" x14ac:dyDescent="0.25">
      <c r="A544">
        <f t="shared" si="16"/>
        <v>221</v>
      </c>
      <c r="B544" s="23">
        <v>42717</v>
      </c>
      <c r="C544" t="s">
        <v>19</v>
      </c>
      <c r="D544" t="s">
        <v>178</v>
      </c>
      <c r="F544" t="s">
        <v>8</v>
      </c>
      <c r="G544">
        <v>5</v>
      </c>
      <c r="H544">
        <v>5</v>
      </c>
      <c r="X544" s="21"/>
      <c r="Y544" t="s">
        <v>295</v>
      </c>
      <c r="Z544"/>
      <c r="AA544" t="s">
        <v>32</v>
      </c>
    </row>
    <row r="545" spans="1:28" x14ac:dyDescent="0.25">
      <c r="A545">
        <f t="shared" si="16"/>
        <v>221</v>
      </c>
      <c r="B545" s="23">
        <v>42717</v>
      </c>
      <c r="C545" t="s">
        <v>19</v>
      </c>
      <c r="D545" t="s">
        <v>178</v>
      </c>
      <c r="F545" t="s">
        <v>16</v>
      </c>
      <c r="G545">
        <v>18</v>
      </c>
      <c r="H545">
        <v>18</v>
      </c>
      <c r="X545" s="21"/>
      <c r="Y545" t="s">
        <v>295</v>
      </c>
      <c r="Z545"/>
      <c r="AA545" t="s">
        <v>32</v>
      </c>
    </row>
    <row r="546" spans="1:28" x14ac:dyDescent="0.25">
      <c r="A546">
        <f t="shared" si="16"/>
        <v>221</v>
      </c>
      <c r="B546" s="23">
        <v>42717</v>
      </c>
      <c r="C546" t="s">
        <v>19</v>
      </c>
      <c r="D546" t="s">
        <v>178</v>
      </c>
      <c r="F546" t="s">
        <v>14</v>
      </c>
      <c r="U546">
        <v>1</v>
      </c>
      <c r="X546" s="21"/>
      <c r="Y546" t="s">
        <v>295</v>
      </c>
      <c r="Z546"/>
      <c r="AA546" t="s">
        <v>32</v>
      </c>
    </row>
    <row r="547" spans="1:28" x14ac:dyDescent="0.25">
      <c r="A547">
        <f t="shared" si="16"/>
        <v>222</v>
      </c>
      <c r="B547" s="23">
        <v>42717</v>
      </c>
      <c r="C547" t="s">
        <v>19</v>
      </c>
      <c r="F547" t="s">
        <v>20</v>
      </c>
      <c r="G547">
        <v>28</v>
      </c>
      <c r="H547">
        <v>28</v>
      </c>
      <c r="U547">
        <v>1</v>
      </c>
      <c r="X547" s="21">
        <v>104895</v>
      </c>
      <c r="Y547" t="s">
        <v>296</v>
      </c>
      <c r="Z547"/>
      <c r="AA547" t="s">
        <v>95</v>
      </c>
    </row>
    <row r="548" spans="1:28" x14ac:dyDescent="0.25">
      <c r="A548">
        <f t="shared" si="16"/>
        <v>223</v>
      </c>
      <c r="B548" s="23">
        <v>42718</v>
      </c>
      <c r="C548" t="s">
        <v>214</v>
      </c>
      <c r="F548" t="s">
        <v>16</v>
      </c>
      <c r="G548">
        <v>34</v>
      </c>
      <c r="H548">
        <v>34</v>
      </c>
      <c r="U548">
        <v>1</v>
      </c>
      <c r="X548" s="21">
        <v>327595.73</v>
      </c>
      <c r="Y548" t="s">
        <v>297</v>
      </c>
      <c r="Z548"/>
      <c r="AA548" t="s">
        <v>95</v>
      </c>
    </row>
    <row r="549" spans="1:28" x14ac:dyDescent="0.25">
      <c r="A549">
        <f t="shared" si="16"/>
        <v>224</v>
      </c>
      <c r="B549" s="23">
        <v>42719</v>
      </c>
      <c r="C549" t="s">
        <v>18</v>
      </c>
      <c r="F549" t="s">
        <v>20</v>
      </c>
      <c r="G549">
        <v>40</v>
      </c>
      <c r="H549">
        <v>40</v>
      </c>
      <c r="U549">
        <v>1</v>
      </c>
      <c r="X549" s="21">
        <v>104895</v>
      </c>
      <c r="Y549" t="s">
        <v>298</v>
      </c>
      <c r="Z549"/>
      <c r="AA549" t="s">
        <v>95</v>
      </c>
    </row>
    <row r="550" spans="1:28" x14ac:dyDescent="0.25">
      <c r="A550">
        <f t="shared" si="16"/>
        <v>225</v>
      </c>
      <c r="B550" s="23">
        <v>42719</v>
      </c>
      <c r="C550" t="s">
        <v>165</v>
      </c>
      <c r="F550" t="s">
        <v>9</v>
      </c>
      <c r="G550">
        <v>30</v>
      </c>
      <c r="H550">
        <v>30</v>
      </c>
      <c r="X550" s="21">
        <v>37080</v>
      </c>
      <c r="Y550" t="s">
        <v>299</v>
      </c>
      <c r="Z550"/>
      <c r="AA550" t="s">
        <v>95</v>
      </c>
    </row>
    <row r="551" spans="1:28" x14ac:dyDescent="0.25">
      <c r="A551">
        <f t="shared" si="16"/>
        <v>226</v>
      </c>
      <c r="B551" s="8">
        <v>42719</v>
      </c>
      <c r="C551" s="1" t="s">
        <v>47</v>
      </c>
      <c r="D551" s="1"/>
      <c r="E551" s="1"/>
      <c r="F551" s="1" t="s">
        <v>24</v>
      </c>
      <c r="G551" s="1">
        <v>16</v>
      </c>
      <c r="H551" s="1">
        <v>16</v>
      </c>
      <c r="I551" s="1"/>
      <c r="J551" s="1"/>
      <c r="K551" s="1"/>
      <c r="L551" s="1">
        <v>76</v>
      </c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7">
        <v>327507.57</v>
      </c>
      <c r="Y551" s="1" t="s">
        <v>300</v>
      </c>
      <c r="Z551" s="7"/>
      <c r="AA551" s="1" t="s">
        <v>0</v>
      </c>
      <c r="AB551" s="1"/>
    </row>
    <row r="552" spans="1:28" x14ac:dyDescent="0.25">
      <c r="A552">
        <f t="shared" si="16"/>
        <v>226</v>
      </c>
      <c r="B552" s="8">
        <v>42719</v>
      </c>
      <c r="C552" s="1" t="s">
        <v>47</v>
      </c>
      <c r="D552" s="1"/>
      <c r="E552" s="1"/>
      <c r="F552" s="9" t="s">
        <v>14</v>
      </c>
      <c r="G552" s="1">
        <v>3</v>
      </c>
      <c r="H552" s="1">
        <v>3</v>
      </c>
      <c r="I552" s="1"/>
      <c r="J552" s="1"/>
      <c r="K552" s="1"/>
      <c r="L552" s="1">
        <v>18</v>
      </c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7"/>
      <c r="Y552" s="1" t="s">
        <v>300</v>
      </c>
      <c r="Z552" s="7"/>
      <c r="AA552" s="1" t="s">
        <v>0</v>
      </c>
      <c r="AB552" s="1"/>
    </row>
    <row r="553" spans="1:28" x14ac:dyDescent="0.25">
      <c r="A553">
        <f t="shared" si="16"/>
        <v>226</v>
      </c>
      <c r="B553" s="8">
        <v>42719</v>
      </c>
      <c r="C553" s="1" t="s">
        <v>47</v>
      </c>
      <c r="D553" s="1"/>
      <c r="E553" s="1"/>
      <c r="F553" s="1" t="s">
        <v>16</v>
      </c>
      <c r="G553" s="1">
        <v>2</v>
      </c>
      <c r="H553" s="9">
        <v>2</v>
      </c>
      <c r="I553" s="1"/>
      <c r="J553" s="1"/>
      <c r="K553" s="1"/>
      <c r="L553" s="1">
        <v>19</v>
      </c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7"/>
      <c r="Y553" s="1" t="s">
        <v>300</v>
      </c>
      <c r="Z553" s="7"/>
      <c r="AA553" s="1" t="s">
        <v>0</v>
      </c>
      <c r="AB553" s="1"/>
    </row>
    <row r="554" spans="1:28" x14ac:dyDescent="0.25">
      <c r="A554">
        <f t="shared" si="16"/>
        <v>226</v>
      </c>
      <c r="B554" s="8">
        <v>42719</v>
      </c>
      <c r="C554" s="1" t="s">
        <v>47</v>
      </c>
      <c r="D554" s="1"/>
      <c r="E554" s="1"/>
      <c r="F554" s="1" t="s">
        <v>5</v>
      </c>
      <c r="G554" s="1">
        <v>2</v>
      </c>
      <c r="H554" s="9">
        <v>2</v>
      </c>
      <c r="I554" s="1"/>
      <c r="J554" s="1"/>
      <c r="K554" s="1"/>
      <c r="L554" s="1">
        <v>5</v>
      </c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7"/>
      <c r="Y554" s="1" t="s">
        <v>300</v>
      </c>
      <c r="Z554" s="7"/>
      <c r="AA554" s="1" t="s">
        <v>0</v>
      </c>
      <c r="AB554" s="1"/>
    </row>
    <row r="555" spans="1:28" x14ac:dyDescent="0.25">
      <c r="A555">
        <f t="shared" si="16"/>
        <v>226</v>
      </c>
      <c r="B555" s="8">
        <v>42719</v>
      </c>
      <c r="C555" s="1" t="s">
        <v>47</v>
      </c>
      <c r="D555" s="1"/>
      <c r="E555" s="1"/>
      <c r="F555" s="1" t="s">
        <v>258</v>
      </c>
      <c r="G555" s="1"/>
      <c r="H555" s="9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>
        <v>2</v>
      </c>
      <c r="V555" s="1"/>
      <c r="W555" s="1"/>
      <c r="X555" s="7"/>
      <c r="Y555" s="1" t="s">
        <v>300</v>
      </c>
      <c r="Z555" s="7"/>
      <c r="AA555" s="1" t="s">
        <v>0</v>
      </c>
      <c r="AB555" s="1"/>
    </row>
    <row r="556" spans="1:28" x14ac:dyDescent="0.25">
      <c r="A556">
        <f t="shared" si="16"/>
        <v>227</v>
      </c>
      <c r="B556" s="8">
        <v>42719</v>
      </c>
      <c r="C556" s="1" t="s">
        <v>3</v>
      </c>
      <c r="D556" s="1"/>
      <c r="E556" s="1"/>
      <c r="F556" s="1" t="s">
        <v>9</v>
      </c>
      <c r="G556" s="1">
        <v>30</v>
      </c>
      <c r="H556" s="9">
        <v>30</v>
      </c>
      <c r="I556" s="1"/>
      <c r="J556" s="1"/>
      <c r="K556" s="1"/>
      <c r="L556" s="1">
        <v>84</v>
      </c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7">
        <v>249405.52</v>
      </c>
      <c r="Y556" s="1" t="s">
        <v>301</v>
      </c>
      <c r="Z556" s="7"/>
      <c r="AA556" s="1" t="s">
        <v>0</v>
      </c>
      <c r="AB556" s="1"/>
    </row>
    <row r="557" spans="1:28" x14ac:dyDescent="0.25">
      <c r="A557">
        <f t="shared" si="16"/>
        <v>227</v>
      </c>
      <c r="B557" s="8">
        <v>42719</v>
      </c>
      <c r="C557" s="1" t="s">
        <v>3</v>
      </c>
      <c r="D557" s="1"/>
      <c r="E557" s="1"/>
      <c r="F557" s="1" t="s">
        <v>13</v>
      </c>
      <c r="G557" s="1">
        <v>7</v>
      </c>
      <c r="H557" s="1">
        <v>7</v>
      </c>
      <c r="I557" s="1"/>
      <c r="J557" s="1"/>
      <c r="K557" s="1"/>
      <c r="L557" s="1">
        <v>16</v>
      </c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7"/>
      <c r="Y557" s="1" t="s">
        <v>301</v>
      </c>
      <c r="Z557" s="7"/>
      <c r="AA557" s="1" t="s">
        <v>0</v>
      </c>
      <c r="AB557" s="1"/>
    </row>
    <row r="558" spans="1:28" x14ac:dyDescent="0.25">
      <c r="A558">
        <f t="shared" si="16"/>
        <v>227</v>
      </c>
      <c r="B558" s="8">
        <v>42719</v>
      </c>
      <c r="C558" s="1" t="s">
        <v>3</v>
      </c>
      <c r="D558" s="1"/>
      <c r="E558" s="1"/>
      <c r="F558" s="1" t="s">
        <v>45</v>
      </c>
      <c r="G558" s="1">
        <v>1</v>
      </c>
      <c r="H558" s="1">
        <v>1</v>
      </c>
      <c r="I558" s="1"/>
      <c r="J558" s="1"/>
      <c r="K558" s="1"/>
      <c r="L558" s="1">
        <v>4</v>
      </c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7"/>
      <c r="Y558" s="1" t="s">
        <v>301</v>
      </c>
      <c r="Z558" s="7"/>
      <c r="AA558" s="1" t="s">
        <v>0</v>
      </c>
      <c r="AB558" s="1"/>
    </row>
    <row r="559" spans="1:28" x14ac:dyDescent="0.25">
      <c r="A559">
        <f t="shared" si="16"/>
        <v>227</v>
      </c>
      <c r="B559" s="8">
        <v>42719</v>
      </c>
      <c r="C559" s="1" t="s">
        <v>3</v>
      </c>
      <c r="D559" s="1"/>
      <c r="E559" s="1"/>
      <c r="F559" s="1" t="s">
        <v>258</v>
      </c>
      <c r="G559" s="1"/>
      <c r="H559" s="9"/>
      <c r="I559" s="1"/>
      <c r="J559" s="1"/>
      <c r="K559" s="1"/>
      <c r="L559" s="1"/>
      <c r="M559" s="9"/>
      <c r="N559" s="1"/>
      <c r="O559" s="1"/>
      <c r="P559" s="9"/>
      <c r="Q559" s="1"/>
      <c r="R559" s="1"/>
      <c r="S559" s="1"/>
      <c r="T559" s="9"/>
      <c r="U559" s="1">
        <v>1</v>
      </c>
      <c r="V559" s="1"/>
      <c r="W559" s="1"/>
      <c r="X559" s="7"/>
      <c r="Y559" s="1" t="s">
        <v>301</v>
      </c>
      <c r="Z559" s="7"/>
      <c r="AA559" s="1" t="s">
        <v>0</v>
      </c>
      <c r="AB559" s="1"/>
    </row>
    <row r="560" spans="1:28" x14ac:dyDescent="0.25">
      <c r="A560">
        <f t="shared" si="16"/>
        <v>228</v>
      </c>
      <c r="B560" s="23">
        <v>42723</v>
      </c>
      <c r="C560" t="s">
        <v>302</v>
      </c>
      <c r="F560" t="s">
        <v>16</v>
      </c>
      <c r="G560">
        <v>3</v>
      </c>
      <c r="H560">
        <v>3</v>
      </c>
      <c r="X560" s="21">
        <v>227251.78</v>
      </c>
      <c r="Y560" s="9" t="s">
        <v>303</v>
      </c>
      <c r="Z560"/>
      <c r="AA560" t="s">
        <v>95</v>
      </c>
    </row>
    <row r="561" spans="1:28" x14ac:dyDescent="0.25">
      <c r="A561">
        <f t="shared" si="16"/>
        <v>229</v>
      </c>
      <c r="B561" s="23">
        <v>42723</v>
      </c>
      <c r="C561" t="s">
        <v>19</v>
      </c>
      <c r="F561" t="s">
        <v>8</v>
      </c>
      <c r="G561">
        <v>10</v>
      </c>
      <c r="H561">
        <v>10</v>
      </c>
      <c r="U561">
        <v>2</v>
      </c>
      <c r="X561" s="21">
        <v>11970.52</v>
      </c>
      <c r="Y561" s="9" t="s">
        <v>304</v>
      </c>
      <c r="Z561"/>
      <c r="AA561" t="s">
        <v>95</v>
      </c>
    </row>
    <row r="562" spans="1:28" x14ac:dyDescent="0.25">
      <c r="A562">
        <f t="shared" si="16"/>
        <v>230</v>
      </c>
      <c r="B562" s="8">
        <v>42723</v>
      </c>
      <c r="C562" s="1" t="s">
        <v>30</v>
      </c>
      <c r="D562" s="1"/>
      <c r="E562" s="1"/>
      <c r="F562" s="9" t="s">
        <v>16</v>
      </c>
      <c r="G562" s="1">
        <v>50</v>
      </c>
      <c r="H562" s="1">
        <v>50</v>
      </c>
      <c r="I562" s="1"/>
      <c r="J562" s="1"/>
      <c r="K562" s="1"/>
      <c r="L562" s="1">
        <v>31</v>
      </c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7">
        <v>63500.98</v>
      </c>
      <c r="Y562" s="1" t="s">
        <v>305</v>
      </c>
      <c r="Z562" s="7"/>
      <c r="AA562" s="1" t="s">
        <v>0</v>
      </c>
      <c r="AB562" s="1"/>
    </row>
    <row r="563" spans="1:28" x14ac:dyDescent="0.25">
      <c r="A563">
        <f t="shared" si="16"/>
        <v>230</v>
      </c>
      <c r="B563" s="8">
        <v>42723</v>
      </c>
      <c r="C563" s="1" t="s">
        <v>30</v>
      </c>
      <c r="D563" s="1"/>
      <c r="E563" s="1"/>
      <c r="F563" s="1" t="s">
        <v>10</v>
      </c>
      <c r="G563" s="1">
        <v>1</v>
      </c>
      <c r="H563" s="1">
        <v>1</v>
      </c>
      <c r="I563" s="1"/>
      <c r="J563" s="1"/>
      <c r="K563" s="1"/>
      <c r="L563" s="1">
        <v>3</v>
      </c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7"/>
      <c r="Y563" s="1" t="s">
        <v>305</v>
      </c>
      <c r="Z563" s="7"/>
      <c r="AA563" s="1" t="s">
        <v>0</v>
      </c>
      <c r="AB563" s="1"/>
    </row>
    <row r="564" spans="1:28" x14ac:dyDescent="0.25">
      <c r="A564">
        <f t="shared" si="16"/>
        <v>231</v>
      </c>
      <c r="B564" s="23">
        <v>42724</v>
      </c>
      <c r="C564" t="s">
        <v>19</v>
      </c>
      <c r="D564" t="s">
        <v>11</v>
      </c>
      <c r="F564" t="s">
        <v>16</v>
      </c>
      <c r="G564">
        <v>114</v>
      </c>
      <c r="H564">
        <v>49</v>
      </c>
      <c r="I564">
        <v>65</v>
      </c>
      <c r="X564" s="21">
        <v>96222.6</v>
      </c>
      <c r="Y564" s="9" t="s">
        <v>306</v>
      </c>
      <c r="Z564"/>
      <c r="AA564" t="s">
        <v>95</v>
      </c>
    </row>
    <row r="565" spans="1:28" x14ac:dyDescent="0.25">
      <c r="A565">
        <f t="shared" si="16"/>
        <v>232</v>
      </c>
      <c r="B565" s="23">
        <v>42725</v>
      </c>
      <c r="C565" t="s">
        <v>18</v>
      </c>
      <c r="D565" t="s">
        <v>30</v>
      </c>
      <c r="F565" t="s">
        <v>16</v>
      </c>
      <c r="G565">
        <v>93</v>
      </c>
      <c r="H565">
        <v>61</v>
      </c>
      <c r="I565">
        <v>32</v>
      </c>
      <c r="X565" s="21">
        <v>60296.2</v>
      </c>
      <c r="Y565" t="s">
        <v>307</v>
      </c>
      <c r="Z565"/>
      <c r="AA565" t="s">
        <v>95</v>
      </c>
    </row>
    <row r="566" spans="1:28" x14ac:dyDescent="0.25">
      <c r="A566">
        <f t="shared" si="16"/>
        <v>233</v>
      </c>
      <c r="B566" s="23">
        <v>42727</v>
      </c>
      <c r="C566" t="s">
        <v>19</v>
      </c>
      <c r="F566" t="s">
        <v>26</v>
      </c>
      <c r="G566">
        <v>20</v>
      </c>
      <c r="H566">
        <v>20</v>
      </c>
      <c r="X566" s="21">
        <v>57887</v>
      </c>
      <c r="Y566" t="s">
        <v>308</v>
      </c>
      <c r="Z566"/>
      <c r="AA566" t="s">
        <v>95</v>
      </c>
    </row>
    <row r="567" spans="1:28" x14ac:dyDescent="0.25">
      <c r="A567">
        <f t="shared" si="16"/>
        <v>234</v>
      </c>
      <c r="B567" s="23">
        <v>42732</v>
      </c>
      <c r="C567" t="s">
        <v>214</v>
      </c>
      <c r="F567" t="s">
        <v>27</v>
      </c>
      <c r="G567">
        <v>3</v>
      </c>
      <c r="H567">
        <v>3</v>
      </c>
      <c r="U567">
        <v>1</v>
      </c>
      <c r="X567" s="21">
        <v>93487.41</v>
      </c>
      <c r="Y567" t="s">
        <v>309</v>
      </c>
      <c r="Z567"/>
      <c r="AA567" t="s">
        <v>95</v>
      </c>
    </row>
  </sheetData>
  <autoFilter ref="AA1:AA567"/>
  <conditionalFormatting sqref="B158:W158 Y158:AA158 B160:AA177 B179:AA197 B199:AA212 B235:AA242 B244:AA246 B248:AA262 B264:AA267 B274:AA284 B287:AA293 B299:AA301 B304:AA309 B316:AA317 B319:AA321 B324:AA330 B335:AA336 B344:AA348 B354:AA359 B362:AA364 B370:AA371 B375:AA382 B394:AA398 B402:AA410 B412:AA414 B419:AA435 B442:AA444 B448:AA453 B456:AA457 B463:AA476 B479:AA481 B484:AA492 B496:AA498 B501:AA502 B505:AA516 B522:AA524 B530:AA532 B534:AA539 B551:AA559 B562:AA563 A2:AA3 B23:AA81 B4:AA18 B137:AA153 B89:AA135 B218:XFD221 B226:AA230 A4:A567">
    <cfRule type="expression" dxfId="337" priority="227">
      <formula>ISEVEN($A2)</formula>
    </cfRule>
    <cfRule type="expression" dxfId="336" priority="228">
      <formula>ISODD($A2)</formula>
    </cfRule>
  </conditionalFormatting>
  <conditionalFormatting sqref="X158">
    <cfRule type="expression" dxfId="335" priority="225">
      <formula>ISEVEN($A158)</formula>
    </cfRule>
    <cfRule type="expression" dxfId="334" priority="226">
      <formula>ISODD($A158)</formula>
    </cfRule>
  </conditionalFormatting>
  <conditionalFormatting sqref="B159:XFD159">
    <cfRule type="expression" dxfId="333" priority="223">
      <formula>ISEVEN($A159)</formula>
    </cfRule>
    <cfRule type="expression" dxfId="332" priority="224">
      <formula>ISODD($A159)</formula>
    </cfRule>
  </conditionalFormatting>
  <conditionalFormatting sqref="B178:XFD178">
    <cfRule type="expression" dxfId="331" priority="221">
      <formula>ISEVEN($A178)</formula>
    </cfRule>
    <cfRule type="expression" dxfId="330" priority="222">
      <formula>ISODD($A178)</formula>
    </cfRule>
  </conditionalFormatting>
  <conditionalFormatting sqref="B198:XFD198">
    <cfRule type="expression" dxfId="329" priority="219">
      <formula>ISEVEN($A198)</formula>
    </cfRule>
    <cfRule type="expression" dxfId="328" priority="220">
      <formula>ISODD($A198)</formula>
    </cfRule>
  </conditionalFormatting>
  <conditionalFormatting sqref="B313:G313 I313:XFD313">
    <cfRule type="expression" dxfId="327" priority="187">
      <formula>ISEVEN($A313)</formula>
    </cfRule>
    <cfRule type="expression" dxfId="326" priority="188">
      <formula>ISODD($A313)</formula>
    </cfRule>
  </conditionalFormatting>
  <conditionalFormatting sqref="B312:XFD312 B311:G311 I311:XFD311">
    <cfRule type="expression" dxfId="325" priority="189">
      <formula>ISEVEN($A311)</formula>
    </cfRule>
    <cfRule type="expression" dxfId="324" priority="190">
      <formula>ISODD($A311)</formula>
    </cfRule>
  </conditionalFormatting>
  <conditionalFormatting sqref="B243:XFD243">
    <cfRule type="expression" dxfId="323" priority="217">
      <formula>ISEVEN($A243)</formula>
    </cfRule>
    <cfRule type="expression" dxfId="322" priority="218">
      <formula>ISODD($A243)</formula>
    </cfRule>
  </conditionalFormatting>
  <conditionalFormatting sqref="B247:XFD247">
    <cfRule type="expression" dxfId="321" priority="215">
      <formula>ISEVEN($A247)</formula>
    </cfRule>
    <cfRule type="expression" dxfId="320" priority="216">
      <formula>ISODD($A247)</formula>
    </cfRule>
  </conditionalFormatting>
  <conditionalFormatting sqref="B263:XFD263">
    <cfRule type="expression" dxfId="319" priority="213">
      <formula>ISEVEN($A263)</formula>
    </cfRule>
    <cfRule type="expression" dxfId="318" priority="214">
      <formula>ISODD($A263)</formula>
    </cfRule>
  </conditionalFormatting>
  <conditionalFormatting sqref="B273:XFD273">
    <cfRule type="expression" dxfId="317" priority="211">
      <formula>ISEVEN($A273)</formula>
    </cfRule>
    <cfRule type="expression" dxfId="316" priority="212">
      <formula>ISODD($A273)</formula>
    </cfRule>
  </conditionalFormatting>
  <conditionalFormatting sqref="B314:G315 I314:XFD315">
    <cfRule type="expression" dxfId="315" priority="185">
      <formula>ISEVEN($A314)</formula>
    </cfRule>
    <cfRule type="expression" dxfId="314" priority="186">
      <formula>ISODD($A314)</formula>
    </cfRule>
  </conditionalFormatting>
  <conditionalFormatting sqref="B286:G286 I286:XFD286">
    <cfRule type="expression" dxfId="313" priority="209">
      <formula>ISEVEN($A286)</formula>
    </cfRule>
    <cfRule type="expression" dxfId="312" priority="210">
      <formula>ISODD($A286)</formula>
    </cfRule>
  </conditionalFormatting>
  <conditionalFormatting sqref="B285:G285 I285:XFD285">
    <cfRule type="expression" dxfId="311" priority="207">
      <formula>ISEVEN($A285)</formula>
    </cfRule>
    <cfRule type="expression" dxfId="310" priority="208">
      <formula>ISODD($A285)</formula>
    </cfRule>
  </conditionalFormatting>
  <conditionalFormatting sqref="B294:G294 I294:XFD294">
    <cfRule type="expression" dxfId="309" priority="205">
      <formula>ISEVEN($A294)</formula>
    </cfRule>
    <cfRule type="expression" dxfId="308" priority="206">
      <formula>ISODD($A294)</formula>
    </cfRule>
  </conditionalFormatting>
  <conditionalFormatting sqref="B295:G295 I295:XFD295">
    <cfRule type="expression" dxfId="307" priority="203">
      <formula>ISEVEN($A295)</formula>
    </cfRule>
    <cfRule type="expression" dxfId="306" priority="204">
      <formula>ISODD($A295)</formula>
    </cfRule>
  </conditionalFormatting>
  <conditionalFormatting sqref="B298:G298 I298:XFD298">
    <cfRule type="expression" dxfId="305" priority="201">
      <formula>ISEVEN($A298)</formula>
    </cfRule>
    <cfRule type="expression" dxfId="304" priority="202">
      <formula>ISODD($A298)</formula>
    </cfRule>
  </conditionalFormatting>
  <conditionalFormatting sqref="B296:G296 I296:XFD296">
    <cfRule type="expression" dxfId="303" priority="199">
      <formula>ISEVEN($A296)</formula>
    </cfRule>
    <cfRule type="expression" dxfId="302" priority="200">
      <formula>ISODD($A296)</formula>
    </cfRule>
  </conditionalFormatting>
  <conditionalFormatting sqref="B297:G297 I297:XFD297">
    <cfRule type="expression" dxfId="301" priority="197">
      <formula>ISEVEN($A297)</formula>
    </cfRule>
    <cfRule type="expression" dxfId="300" priority="198">
      <formula>ISODD($A297)</formula>
    </cfRule>
  </conditionalFormatting>
  <conditionalFormatting sqref="B302:G302 I302:XFD302">
    <cfRule type="expression" dxfId="299" priority="195">
      <formula>ISEVEN($A302)</formula>
    </cfRule>
    <cfRule type="expression" dxfId="298" priority="196">
      <formula>ISODD($A302)</formula>
    </cfRule>
  </conditionalFormatting>
  <conditionalFormatting sqref="B303:G303 I303:XFD303">
    <cfRule type="expression" dxfId="297" priority="193">
      <formula>ISEVEN($A303)</formula>
    </cfRule>
    <cfRule type="expression" dxfId="296" priority="194">
      <formula>ISODD($A303)</formula>
    </cfRule>
  </conditionalFormatting>
  <conditionalFormatting sqref="B310:G310 I310:XFD310">
    <cfRule type="expression" dxfId="295" priority="191">
      <formula>ISEVEN($A310)</formula>
    </cfRule>
    <cfRule type="expression" dxfId="294" priority="192">
      <formula>ISODD($A310)</formula>
    </cfRule>
  </conditionalFormatting>
  <conditionalFormatting sqref="B318:XFD318">
    <cfRule type="expression" dxfId="293" priority="183">
      <formula>ISEVEN($A318)</formula>
    </cfRule>
    <cfRule type="expression" dxfId="292" priority="184">
      <formula>ISODD($A318)</formula>
    </cfRule>
  </conditionalFormatting>
  <conditionalFormatting sqref="B322:XFD322">
    <cfRule type="expression" dxfId="291" priority="181">
      <formula>ISEVEN($A322)</formula>
    </cfRule>
    <cfRule type="expression" dxfId="290" priority="182">
      <formula>ISODD($A322)</formula>
    </cfRule>
  </conditionalFormatting>
  <conditionalFormatting sqref="B323:XFD323">
    <cfRule type="expression" dxfId="289" priority="179">
      <formula>ISEVEN($A323)</formula>
    </cfRule>
    <cfRule type="expression" dxfId="288" priority="180">
      <formula>ISODD($A323)</formula>
    </cfRule>
  </conditionalFormatting>
  <conditionalFormatting sqref="B331:G331 I331:XFD331">
    <cfRule type="expression" dxfId="287" priority="177">
      <formula>ISEVEN($A331)</formula>
    </cfRule>
    <cfRule type="expression" dxfId="286" priority="178">
      <formula>ISODD($A331)</formula>
    </cfRule>
  </conditionalFormatting>
  <conditionalFormatting sqref="B332:G334 I332:XFD334">
    <cfRule type="expression" dxfId="285" priority="175">
      <formula>ISEVEN($A332)</formula>
    </cfRule>
    <cfRule type="expression" dxfId="284" priority="176">
      <formula>ISODD($A332)</formula>
    </cfRule>
  </conditionalFormatting>
  <conditionalFormatting sqref="B337:G339 I337:XFD339">
    <cfRule type="expression" dxfId="283" priority="173">
      <formula>ISEVEN($A337)</formula>
    </cfRule>
    <cfRule type="expression" dxfId="282" priority="174">
      <formula>ISODD($A337)</formula>
    </cfRule>
  </conditionalFormatting>
  <conditionalFormatting sqref="B340:G340 I340:XFD340 B341:XFD343">
    <cfRule type="expression" dxfId="281" priority="171">
      <formula>ISEVEN($A340)</formula>
    </cfRule>
    <cfRule type="expression" dxfId="280" priority="172">
      <formula>ISODD($A340)</formula>
    </cfRule>
  </conditionalFormatting>
  <conditionalFormatting sqref="B349:G349 I349:XFD349">
    <cfRule type="expression" dxfId="279" priority="169">
      <formula>ISEVEN($A349)</formula>
    </cfRule>
    <cfRule type="expression" dxfId="278" priority="170">
      <formula>ISODD($A349)</formula>
    </cfRule>
  </conditionalFormatting>
  <conditionalFormatting sqref="B350:G350 I350:XFD350">
    <cfRule type="expression" dxfId="277" priority="167">
      <formula>ISEVEN($A350)</formula>
    </cfRule>
    <cfRule type="expression" dxfId="276" priority="168">
      <formula>ISODD($A350)</formula>
    </cfRule>
  </conditionalFormatting>
  <conditionalFormatting sqref="B351:G353 I351:XFD353">
    <cfRule type="expression" dxfId="275" priority="165">
      <formula>ISEVEN($A351)</formula>
    </cfRule>
    <cfRule type="expression" dxfId="274" priority="166">
      <formula>ISODD($A351)</formula>
    </cfRule>
  </conditionalFormatting>
  <conditionalFormatting sqref="B360:XFD361">
    <cfRule type="expression" dxfId="273" priority="163">
      <formula>ISEVEN($A360)</formula>
    </cfRule>
    <cfRule type="expression" dxfId="272" priority="164">
      <formula>ISODD($A360)</formula>
    </cfRule>
  </conditionalFormatting>
  <conditionalFormatting sqref="B365:G366 I365:XFD366">
    <cfRule type="expression" dxfId="271" priority="161">
      <formula>ISEVEN($A365)</formula>
    </cfRule>
    <cfRule type="expression" dxfId="270" priority="162">
      <formula>ISODD($A365)</formula>
    </cfRule>
  </conditionalFormatting>
  <conditionalFormatting sqref="B367:G367 I367:XFD367">
    <cfRule type="expression" dxfId="269" priority="159">
      <formula>ISEVEN($A367)</formula>
    </cfRule>
    <cfRule type="expression" dxfId="268" priority="160">
      <formula>ISODD($A367)</formula>
    </cfRule>
  </conditionalFormatting>
  <conditionalFormatting sqref="B368:XFD368">
    <cfRule type="expression" dxfId="267" priority="157">
      <formula>ISEVEN($A368)</formula>
    </cfRule>
    <cfRule type="expression" dxfId="266" priority="158">
      <formula>ISODD($A368)</formula>
    </cfRule>
  </conditionalFormatting>
  <conditionalFormatting sqref="B369:XFD369">
    <cfRule type="expression" dxfId="265" priority="155">
      <formula>ISEVEN($A369)</formula>
    </cfRule>
    <cfRule type="expression" dxfId="264" priority="156">
      <formula>ISODD($A369)</formula>
    </cfRule>
  </conditionalFormatting>
  <conditionalFormatting sqref="B372:XFD374">
    <cfRule type="expression" dxfId="263" priority="153">
      <formula>ISEVEN($A372)</formula>
    </cfRule>
    <cfRule type="expression" dxfId="262" priority="154">
      <formula>ISODD($A372)</formula>
    </cfRule>
  </conditionalFormatting>
  <conditionalFormatting sqref="B387:XFD387 B388:G388 I388:XFD388 B393:XFD393">
    <cfRule type="expression" dxfId="261" priority="151">
      <formula>ISEVEN($A387)</formula>
    </cfRule>
    <cfRule type="expression" dxfId="260" priority="152">
      <formula>ISODD($A387)</formula>
    </cfRule>
  </conditionalFormatting>
  <conditionalFormatting sqref="B399:XFD401">
    <cfRule type="expression" dxfId="259" priority="149">
      <formula>ISEVEN($A399)</formula>
    </cfRule>
    <cfRule type="expression" dxfId="258" priority="150">
      <formula>ISODD($A399)</formula>
    </cfRule>
  </conditionalFormatting>
  <conditionalFormatting sqref="B411:XFD411">
    <cfRule type="expression" dxfId="257" priority="147">
      <formula>ISEVEN($A411)</formula>
    </cfRule>
    <cfRule type="expression" dxfId="256" priority="148">
      <formula>ISODD($A411)</formula>
    </cfRule>
  </conditionalFormatting>
  <conditionalFormatting sqref="B415:XFD418">
    <cfRule type="expression" dxfId="255" priority="145">
      <formula>ISEVEN($A415)</formula>
    </cfRule>
    <cfRule type="expression" dxfId="254" priority="146">
      <formula>ISODD($A415)</formula>
    </cfRule>
  </conditionalFormatting>
  <conditionalFormatting sqref="B436:G436 B441:XFD441 I436:XFD436">
    <cfRule type="expression" dxfId="253" priority="143">
      <formula>ISEVEN($A436)</formula>
    </cfRule>
    <cfRule type="expression" dxfId="252" priority="144">
      <formula>ISODD($A436)</formula>
    </cfRule>
  </conditionalFormatting>
  <conditionalFormatting sqref="B445:XFD447">
    <cfRule type="expression" dxfId="251" priority="141">
      <formula>ISEVEN($A445)</formula>
    </cfRule>
    <cfRule type="expression" dxfId="250" priority="142">
      <formula>ISODD($A445)</formula>
    </cfRule>
  </conditionalFormatting>
  <conditionalFormatting sqref="B454:XFD455">
    <cfRule type="expression" dxfId="249" priority="139">
      <formula>ISEVEN($A454)</formula>
    </cfRule>
    <cfRule type="expression" dxfId="248" priority="140">
      <formula>ISODD($A454)</formula>
    </cfRule>
  </conditionalFormatting>
  <conditionalFormatting sqref="B458:XFD459 B461:XFD462">
    <cfRule type="expression" dxfId="247" priority="137">
      <formula>ISEVEN($A458)</formula>
    </cfRule>
    <cfRule type="expression" dxfId="246" priority="138">
      <formula>ISODD($A458)</formula>
    </cfRule>
  </conditionalFormatting>
  <conditionalFormatting sqref="B477:XFD478">
    <cfRule type="expression" dxfId="245" priority="135">
      <formula>ISEVEN($A477)</formula>
    </cfRule>
    <cfRule type="expression" dxfId="244" priority="136">
      <formula>ISODD($A477)</formula>
    </cfRule>
  </conditionalFormatting>
  <conditionalFormatting sqref="B482:G482 I482:XFD482">
    <cfRule type="expression" dxfId="243" priority="133">
      <formula>ISEVEN($A482)</formula>
    </cfRule>
    <cfRule type="expression" dxfId="242" priority="134">
      <formula>ISODD($A482)</formula>
    </cfRule>
  </conditionalFormatting>
  <conditionalFormatting sqref="B483:G483 I483:XFD483">
    <cfRule type="expression" dxfId="241" priority="131">
      <formula>ISEVEN($A483)</formula>
    </cfRule>
    <cfRule type="expression" dxfId="240" priority="132">
      <formula>ISODD($A483)</formula>
    </cfRule>
  </conditionalFormatting>
  <conditionalFormatting sqref="B499:XFD500">
    <cfRule type="expression" dxfId="239" priority="129">
      <formula>ISEVEN($A499)</formula>
    </cfRule>
    <cfRule type="expression" dxfId="238" priority="130">
      <formula>ISODD($A499)</formula>
    </cfRule>
  </conditionalFormatting>
  <conditionalFormatting sqref="B503:XFD504">
    <cfRule type="expression" dxfId="237" priority="127">
      <formula>ISEVEN($A503)</formula>
    </cfRule>
    <cfRule type="expression" dxfId="236" priority="128">
      <formula>ISODD($A503)</formula>
    </cfRule>
  </conditionalFormatting>
  <conditionalFormatting sqref="B517:G517 B521:XFD521 I517:XFD517">
    <cfRule type="expression" dxfId="235" priority="125">
      <formula>ISEVEN($A517)</formula>
    </cfRule>
    <cfRule type="expression" dxfId="234" priority="126">
      <formula>ISODD($A517)</formula>
    </cfRule>
  </conditionalFormatting>
  <conditionalFormatting sqref="B560:XFD561">
    <cfRule type="expression" dxfId="233" priority="119">
      <formula>ISEVEN($A560)</formula>
    </cfRule>
    <cfRule type="expression" dxfId="232" priority="120">
      <formula>ISODD($A560)</formula>
    </cfRule>
  </conditionalFormatting>
  <conditionalFormatting sqref="B533:XFD533">
    <cfRule type="expression" dxfId="231" priority="123">
      <formula>ISEVEN($A533)</formula>
    </cfRule>
    <cfRule type="expression" dxfId="230" priority="124">
      <formula>ISODD($A533)</formula>
    </cfRule>
  </conditionalFormatting>
  <conditionalFormatting sqref="B540:XFD542 B547:XFD550">
    <cfRule type="expression" dxfId="229" priority="121">
      <formula>ISEVEN($A540)</formula>
    </cfRule>
    <cfRule type="expression" dxfId="228" priority="122">
      <formula>ISODD($A540)</formula>
    </cfRule>
  </conditionalFormatting>
  <conditionalFormatting sqref="B564:XFD567">
    <cfRule type="expression" dxfId="227" priority="117">
      <formula>ISEVEN($A564)</formula>
    </cfRule>
    <cfRule type="expression" dxfId="226" priority="118">
      <formula>ISODD($A564)</formula>
    </cfRule>
  </conditionalFormatting>
  <conditionalFormatting sqref="B19:AA22">
    <cfRule type="expression" dxfId="225" priority="115">
      <formula>ISEVEN($A19)</formula>
    </cfRule>
    <cfRule type="expression" dxfId="224" priority="116">
      <formula>ISODD($A19)</formula>
    </cfRule>
  </conditionalFormatting>
  <conditionalFormatting sqref="AB21">
    <cfRule type="expression" dxfId="223" priority="113">
      <formula>ISEVEN($A21)</formula>
    </cfRule>
    <cfRule type="expression" dxfId="222" priority="114">
      <formula>ISODD($A21)</formula>
    </cfRule>
  </conditionalFormatting>
  <conditionalFormatting sqref="B82:AA88">
    <cfRule type="expression" dxfId="221" priority="111">
      <formula>ISEVEN($A82)</formula>
    </cfRule>
    <cfRule type="expression" dxfId="220" priority="112">
      <formula>ISODD($A82)</formula>
    </cfRule>
  </conditionalFormatting>
  <conditionalFormatting sqref="AB88">
    <cfRule type="expression" dxfId="219" priority="109">
      <formula>ISEVEN($A88)</formula>
    </cfRule>
    <cfRule type="expression" dxfId="218" priority="110">
      <formula>ISODD($A88)</formula>
    </cfRule>
  </conditionalFormatting>
  <conditionalFormatting sqref="B136:W136 Y136:AA136">
    <cfRule type="expression" dxfId="217" priority="107">
      <formula>ISEVEN($A136)</formula>
    </cfRule>
    <cfRule type="expression" dxfId="216" priority="108">
      <formula>ISODD($A136)</formula>
    </cfRule>
  </conditionalFormatting>
  <conditionalFormatting sqref="X136">
    <cfRule type="expression" dxfId="215" priority="105">
      <formula>ISEVEN($A136)</formula>
    </cfRule>
    <cfRule type="expression" dxfId="214" priority="106">
      <formula>ISODD($A136)</formula>
    </cfRule>
  </conditionalFormatting>
  <conditionalFormatting sqref="B154:W154 Y154:AA154 B155:AA157">
    <cfRule type="expression" dxfId="213" priority="103">
      <formula>ISEVEN($A154)</formula>
    </cfRule>
    <cfRule type="expression" dxfId="212" priority="104">
      <formula>ISODD($A154)</formula>
    </cfRule>
  </conditionalFormatting>
  <conditionalFormatting sqref="X154">
    <cfRule type="expression" dxfId="211" priority="101">
      <formula>ISEVEN($A154)</formula>
    </cfRule>
    <cfRule type="expression" dxfId="210" priority="102">
      <formula>ISODD($A154)</formula>
    </cfRule>
  </conditionalFormatting>
  <conditionalFormatting sqref="B213:XFD217">
    <cfRule type="expression" dxfId="209" priority="99">
      <formula>ISEVEN($A213)</formula>
    </cfRule>
    <cfRule type="expression" dxfId="208" priority="100">
      <formula>ISODD($A213)</formula>
    </cfRule>
  </conditionalFormatting>
  <conditionalFormatting sqref="Z222:XFD225 B222:X225">
    <cfRule type="expression" dxfId="207" priority="97">
      <formula>ISEVEN($A222)</formula>
    </cfRule>
    <cfRule type="expression" dxfId="206" priority="98">
      <formula>ISODD($A222)</formula>
    </cfRule>
  </conditionalFormatting>
  <conditionalFormatting sqref="Y222:Y225">
    <cfRule type="expression" dxfId="205" priority="95">
      <formula>ISEVEN($A222)</formula>
    </cfRule>
    <cfRule type="expression" dxfId="204" priority="96">
      <formula>ISODD($A222)</formula>
    </cfRule>
  </conditionalFormatting>
  <conditionalFormatting sqref="Z231:XFD234 B231:X234">
    <cfRule type="expression" dxfId="203" priority="93">
      <formula>ISEVEN($A231)</formula>
    </cfRule>
    <cfRule type="expression" dxfId="202" priority="94">
      <formula>ISODD($A231)</formula>
    </cfRule>
  </conditionalFormatting>
  <conditionalFormatting sqref="Y231:Y234">
    <cfRule type="expression" dxfId="201" priority="91">
      <formula>ISEVEN($A231)</formula>
    </cfRule>
    <cfRule type="expression" dxfId="200" priority="92">
      <formula>ISODD($A231)</formula>
    </cfRule>
  </conditionalFormatting>
  <conditionalFormatting sqref="B268:XFD272">
    <cfRule type="expression" dxfId="199" priority="89">
      <formula>ISEVEN($A268)</formula>
    </cfRule>
    <cfRule type="expression" dxfId="198" priority="90">
      <formula>ISODD($A268)</formula>
    </cfRule>
  </conditionalFormatting>
  <conditionalFormatting sqref="B383:G386 AB384:XFD386 I384:Z386 I383:XFD383">
    <cfRule type="expression" dxfId="197" priority="87">
      <formula>ISEVEN($A383)</formula>
    </cfRule>
    <cfRule type="expression" dxfId="196" priority="88">
      <formula>ISODD($A383)</formula>
    </cfRule>
  </conditionalFormatting>
  <conditionalFormatting sqref="AA384">
    <cfRule type="expression" dxfId="195" priority="85">
      <formula>ISEVEN($A384)</formula>
    </cfRule>
    <cfRule type="expression" dxfId="194" priority="86">
      <formula>ISODD($A384)</formula>
    </cfRule>
  </conditionalFormatting>
  <conditionalFormatting sqref="AA385">
    <cfRule type="expression" dxfId="193" priority="83">
      <formula>ISEVEN($A385)</formula>
    </cfRule>
    <cfRule type="expression" dxfId="192" priority="84">
      <formula>ISODD($A385)</formula>
    </cfRule>
  </conditionalFormatting>
  <conditionalFormatting sqref="AA386">
    <cfRule type="expression" dxfId="191" priority="81">
      <formula>ISEVEN($A386)</formula>
    </cfRule>
    <cfRule type="expression" dxfId="190" priority="82">
      <formula>ISODD($A386)</formula>
    </cfRule>
  </conditionalFormatting>
  <conditionalFormatting sqref="B389:G392 I389:XFD392">
    <cfRule type="expression" dxfId="189" priority="79">
      <formula>ISEVEN($A389)</formula>
    </cfRule>
    <cfRule type="expression" dxfId="188" priority="80">
      <formula>ISODD($A389)</formula>
    </cfRule>
  </conditionalFormatting>
  <conditionalFormatting sqref="B440:XFD440 B437:G439 I437:XFD439">
    <cfRule type="expression" dxfId="187" priority="77">
      <formula>ISEVEN($A437)</formula>
    </cfRule>
    <cfRule type="expression" dxfId="186" priority="78">
      <formula>ISODD($A437)</formula>
    </cfRule>
  </conditionalFormatting>
  <conditionalFormatting sqref="B460:XFD460">
    <cfRule type="expression" dxfId="185" priority="75">
      <formula>ISEVEN($A460)</formula>
    </cfRule>
    <cfRule type="expression" dxfId="184" priority="76">
      <formula>ISODD($A460)</formula>
    </cfRule>
  </conditionalFormatting>
  <conditionalFormatting sqref="B493:XFD495">
    <cfRule type="expression" dxfId="183" priority="73">
      <formula>ISEVEN($A493)</formula>
    </cfRule>
    <cfRule type="expression" dxfId="182" priority="74">
      <formula>ISODD($A493)</formula>
    </cfRule>
  </conditionalFormatting>
  <conditionalFormatting sqref="B519:XFD520 B518:G518 I518:XFD518">
    <cfRule type="expression" dxfId="181" priority="71">
      <formula>ISEVEN($A518)</formula>
    </cfRule>
    <cfRule type="expression" dxfId="180" priority="72">
      <formula>ISODD($A518)</formula>
    </cfRule>
  </conditionalFormatting>
  <conditionalFormatting sqref="H525:H528 J525:XFD527 K528:XFD528 I528">
    <cfRule type="expression" dxfId="179" priority="69">
      <formula>ISEVEN($A525)</formula>
    </cfRule>
    <cfRule type="expression" dxfId="178" priority="70">
      <formula>ISODD($A525)</formula>
    </cfRule>
  </conditionalFormatting>
  <conditionalFormatting sqref="B529:XFD529 B525:G528">
    <cfRule type="expression" dxfId="177" priority="67">
      <formula>ISEVEN($A525)</formula>
    </cfRule>
    <cfRule type="expression" dxfId="176" priority="68">
      <formula>ISODD($A525)</formula>
    </cfRule>
  </conditionalFormatting>
  <conditionalFormatting sqref="J543:XFD545 H543:H545">
    <cfRule type="expression" dxfId="175" priority="65">
      <formula>ISEVEN($A543)</formula>
    </cfRule>
    <cfRule type="expression" dxfId="174" priority="66">
      <formula>ISODD($A543)</formula>
    </cfRule>
  </conditionalFormatting>
  <conditionalFormatting sqref="B546:XFD546 B543:G545">
    <cfRule type="expression" dxfId="173" priority="63">
      <formula>ISEVEN($A543)</formula>
    </cfRule>
    <cfRule type="expression" dxfId="172" priority="64">
      <formula>ISODD($A543)</formula>
    </cfRule>
  </conditionalFormatting>
  <conditionalFormatting sqref="H286">
    <cfRule type="expression" dxfId="171" priority="61">
      <formula>ISEVEN($A286)</formula>
    </cfRule>
    <cfRule type="expression" dxfId="170" priority="62">
      <formula>ISODD($A286)</formula>
    </cfRule>
  </conditionalFormatting>
  <conditionalFormatting sqref="H285">
    <cfRule type="expression" dxfId="169" priority="59">
      <formula>ISEVEN($A285)</formula>
    </cfRule>
    <cfRule type="expression" dxfId="168" priority="60">
      <formula>ISODD($A285)</formula>
    </cfRule>
  </conditionalFormatting>
  <conditionalFormatting sqref="H294">
    <cfRule type="expression" dxfId="167" priority="57">
      <formula>ISEVEN($A294)</formula>
    </cfRule>
    <cfRule type="expression" dxfId="166" priority="58">
      <formula>ISODD($A294)</formula>
    </cfRule>
  </conditionalFormatting>
  <conditionalFormatting sqref="H295">
    <cfRule type="expression" dxfId="165" priority="55">
      <formula>ISEVEN($A295)</formula>
    </cfRule>
    <cfRule type="expression" dxfId="164" priority="56">
      <formula>ISODD($A295)</formula>
    </cfRule>
  </conditionalFormatting>
  <conditionalFormatting sqref="H298">
    <cfRule type="expression" dxfId="163" priority="53">
      <formula>ISEVEN($A298)</formula>
    </cfRule>
    <cfRule type="expression" dxfId="162" priority="54">
      <formula>ISODD($A298)</formula>
    </cfRule>
  </conditionalFormatting>
  <conditionalFormatting sqref="H296">
    <cfRule type="expression" dxfId="161" priority="51">
      <formula>ISEVEN($A296)</formula>
    </cfRule>
    <cfRule type="expression" dxfId="160" priority="52">
      <formula>ISODD($A296)</formula>
    </cfRule>
  </conditionalFormatting>
  <conditionalFormatting sqref="H297">
    <cfRule type="expression" dxfId="159" priority="49">
      <formula>ISEVEN($A297)</formula>
    </cfRule>
    <cfRule type="expression" dxfId="158" priority="50">
      <formula>ISODD($A297)</formula>
    </cfRule>
  </conditionalFormatting>
  <conditionalFormatting sqref="H302">
    <cfRule type="expression" dxfId="157" priority="47">
      <formula>ISEVEN($A302)</formula>
    </cfRule>
    <cfRule type="expression" dxfId="156" priority="48">
      <formula>ISODD($A302)</formula>
    </cfRule>
  </conditionalFormatting>
  <conditionalFormatting sqref="H303">
    <cfRule type="expression" dxfId="155" priority="45">
      <formula>ISEVEN($A303)</formula>
    </cfRule>
    <cfRule type="expression" dxfId="154" priority="46">
      <formula>ISODD($A303)</formula>
    </cfRule>
  </conditionalFormatting>
  <conditionalFormatting sqref="H311">
    <cfRule type="expression" dxfId="153" priority="41">
      <formula>ISEVEN($A311)</formula>
    </cfRule>
    <cfRule type="expression" dxfId="152" priority="42">
      <formula>ISODD($A311)</formula>
    </cfRule>
  </conditionalFormatting>
  <conditionalFormatting sqref="H310">
    <cfRule type="expression" dxfId="151" priority="43">
      <formula>ISEVEN($A310)</formula>
    </cfRule>
    <cfRule type="expression" dxfId="150" priority="44">
      <formula>ISODD($A310)</formula>
    </cfRule>
  </conditionalFormatting>
  <conditionalFormatting sqref="H313">
    <cfRule type="expression" dxfId="149" priority="39">
      <formula>ISEVEN($A313)</formula>
    </cfRule>
    <cfRule type="expression" dxfId="148" priority="40">
      <formula>ISODD($A313)</formula>
    </cfRule>
  </conditionalFormatting>
  <conditionalFormatting sqref="H314:H315">
    <cfRule type="expression" dxfId="147" priority="37">
      <formula>ISEVEN($A314)</formula>
    </cfRule>
    <cfRule type="expression" dxfId="146" priority="38">
      <formula>ISODD($A314)</formula>
    </cfRule>
  </conditionalFormatting>
  <conditionalFormatting sqref="H331">
    <cfRule type="expression" dxfId="145" priority="35">
      <formula>ISEVEN($A331)</formula>
    </cfRule>
    <cfRule type="expression" dxfId="144" priority="36">
      <formula>ISODD($A331)</formula>
    </cfRule>
  </conditionalFormatting>
  <conditionalFormatting sqref="H332:H334">
    <cfRule type="expression" dxfId="143" priority="33">
      <formula>ISEVEN($A332)</formula>
    </cfRule>
    <cfRule type="expression" dxfId="142" priority="34">
      <formula>ISODD($A332)</formula>
    </cfRule>
  </conditionalFormatting>
  <conditionalFormatting sqref="H337:H339">
    <cfRule type="expression" dxfId="141" priority="31">
      <formula>ISEVEN($A337)</formula>
    </cfRule>
    <cfRule type="expression" dxfId="140" priority="32">
      <formula>ISODD($A337)</formula>
    </cfRule>
  </conditionalFormatting>
  <conditionalFormatting sqref="H340">
    <cfRule type="expression" dxfId="139" priority="29">
      <formula>ISEVEN($A340)</formula>
    </cfRule>
    <cfRule type="expression" dxfId="138" priority="30">
      <formula>ISODD($A340)</formula>
    </cfRule>
  </conditionalFormatting>
  <conditionalFormatting sqref="H349">
    <cfRule type="expression" dxfId="137" priority="27">
      <formula>ISEVEN($A349)</formula>
    </cfRule>
    <cfRule type="expression" dxfId="136" priority="28">
      <formula>ISODD($A349)</formula>
    </cfRule>
  </conditionalFormatting>
  <conditionalFormatting sqref="H350">
    <cfRule type="expression" dxfId="135" priority="25">
      <formula>ISEVEN($A350)</formula>
    </cfRule>
    <cfRule type="expression" dxfId="134" priority="26">
      <formula>ISODD($A350)</formula>
    </cfRule>
  </conditionalFormatting>
  <conditionalFormatting sqref="H351:H353">
    <cfRule type="expression" dxfId="133" priority="23">
      <formula>ISEVEN($A351)</formula>
    </cfRule>
    <cfRule type="expression" dxfId="132" priority="24">
      <formula>ISODD($A351)</formula>
    </cfRule>
  </conditionalFormatting>
  <conditionalFormatting sqref="H365:H366">
    <cfRule type="expression" dxfId="131" priority="21">
      <formula>ISEVEN($A365)</formula>
    </cfRule>
    <cfRule type="expression" dxfId="130" priority="22">
      <formula>ISODD($A365)</formula>
    </cfRule>
  </conditionalFormatting>
  <conditionalFormatting sqref="H367">
    <cfRule type="expression" dxfId="129" priority="19">
      <formula>ISEVEN($A367)</formula>
    </cfRule>
    <cfRule type="expression" dxfId="128" priority="20">
      <formula>ISODD($A367)</formula>
    </cfRule>
  </conditionalFormatting>
  <conditionalFormatting sqref="H383:H386">
    <cfRule type="expression" dxfId="127" priority="17">
      <formula>ISEVEN($A383)</formula>
    </cfRule>
    <cfRule type="expression" dxfId="126" priority="18">
      <formula>ISODD($A383)</formula>
    </cfRule>
  </conditionalFormatting>
  <conditionalFormatting sqref="H388">
    <cfRule type="expression" dxfId="125" priority="15">
      <formula>ISEVEN($A388)</formula>
    </cfRule>
    <cfRule type="expression" dxfId="124" priority="16">
      <formula>ISODD($A388)</formula>
    </cfRule>
  </conditionalFormatting>
  <conditionalFormatting sqref="H389:H392">
    <cfRule type="expression" dxfId="123" priority="13">
      <formula>ISEVEN($A389)</formula>
    </cfRule>
    <cfRule type="expression" dxfId="122" priority="14">
      <formula>ISODD($A389)</formula>
    </cfRule>
  </conditionalFormatting>
  <conditionalFormatting sqref="H436">
    <cfRule type="expression" dxfId="121" priority="11">
      <formula>ISEVEN($A436)</formula>
    </cfRule>
    <cfRule type="expression" dxfId="120" priority="12">
      <formula>ISODD($A436)</formula>
    </cfRule>
  </conditionalFormatting>
  <conditionalFormatting sqref="H437:H439">
    <cfRule type="expression" dxfId="119" priority="9">
      <formula>ISEVEN($A437)</formula>
    </cfRule>
    <cfRule type="expression" dxfId="118" priority="10">
      <formula>ISODD($A437)</formula>
    </cfRule>
  </conditionalFormatting>
  <conditionalFormatting sqref="H482">
    <cfRule type="expression" dxfId="117" priority="7">
      <formula>ISEVEN($A482)</formula>
    </cfRule>
    <cfRule type="expression" dxfId="116" priority="8">
      <formula>ISODD($A482)</formula>
    </cfRule>
  </conditionalFormatting>
  <conditionalFormatting sqref="H483">
    <cfRule type="expression" dxfId="115" priority="5">
      <formula>ISEVEN($A483)</formula>
    </cfRule>
    <cfRule type="expression" dxfId="114" priority="6">
      <formula>ISODD($A483)</formula>
    </cfRule>
  </conditionalFormatting>
  <conditionalFormatting sqref="H517">
    <cfRule type="expression" dxfId="113" priority="3">
      <formula>ISEVEN($A517)</formula>
    </cfRule>
    <cfRule type="expression" dxfId="112" priority="4">
      <formula>ISODD($A517)</formula>
    </cfRule>
  </conditionalFormatting>
  <conditionalFormatting sqref="H518">
    <cfRule type="expression" dxfId="111" priority="1">
      <formula>ISEVEN($A518)</formula>
    </cfRule>
    <cfRule type="expression" dxfId="110" priority="2">
      <formula>ISODD($A518)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1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19" sqref="G19"/>
    </sheetView>
  </sheetViews>
  <sheetFormatPr defaultRowHeight="15" x14ac:dyDescent="0.25"/>
  <cols>
    <col min="1" max="1" width="9.140625" style="1"/>
    <col min="2" max="2" width="10.7109375" style="1" bestFit="1" customWidth="1"/>
    <col min="3" max="3" width="20.140625" style="1" customWidth="1"/>
    <col min="4" max="4" width="10.42578125" style="1" customWidth="1"/>
    <col min="5" max="5" width="9.140625" style="1"/>
    <col min="6" max="6" width="20.7109375" style="1" bestFit="1" customWidth="1"/>
    <col min="7" max="23" width="9.140625" style="1"/>
    <col min="24" max="24" width="19.5703125" style="1" bestFit="1" customWidth="1"/>
    <col min="25" max="25" width="12.28515625" style="1" bestFit="1" customWidth="1"/>
    <col min="26" max="16384" width="9.140625" style="1"/>
  </cols>
  <sheetData>
    <row r="1" spans="1:28" s="16" customFormat="1" x14ac:dyDescent="0.25">
      <c r="A1" s="16" t="s">
        <v>151</v>
      </c>
      <c r="B1" s="16" t="s">
        <v>150</v>
      </c>
      <c r="C1" s="16" t="s">
        <v>149</v>
      </c>
      <c r="D1" s="16" t="s">
        <v>148</v>
      </c>
      <c r="E1" s="16" t="s">
        <v>147</v>
      </c>
      <c r="F1" s="16" t="s">
        <v>146</v>
      </c>
      <c r="G1" s="16" t="s">
        <v>145</v>
      </c>
      <c r="H1" s="16" t="s">
        <v>144</v>
      </c>
      <c r="I1" s="16" t="s">
        <v>143</v>
      </c>
      <c r="J1" s="16" t="s">
        <v>142</v>
      </c>
      <c r="K1" s="16" t="s">
        <v>141</v>
      </c>
      <c r="L1" s="16" t="s">
        <v>140</v>
      </c>
      <c r="M1" s="16" t="s">
        <v>139</v>
      </c>
      <c r="N1" s="16" t="s">
        <v>138</v>
      </c>
      <c r="O1" s="16" t="s">
        <v>137</v>
      </c>
      <c r="P1" s="16" t="s">
        <v>136</v>
      </c>
      <c r="Q1" s="16" t="s">
        <v>135</v>
      </c>
      <c r="R1" s="16" t="s">
        <v>134</v>
      </c>
      <c r="S1" s="16" t="s">
        <v>133</v>
      </c>
      <c r="T1" s="16" t="s">
        <v>132</v>
      </c>
      <c r="U1" s="16" t="s">
        <v>131</v>
      </c>
      <c r="V1" s="16" t="s">
        <v>130</v>
      </c>
      <c r="W1" s="16" t="s">
        <v>36</v>
      </c>
      <c r="X1" s="16" t="s">
        <v>129</v>
      </c>
      <c r="Y1" s="16" t="s">
        <v>128</v>
      </c>
      <c r="Z1" s="16" t="s">
        <v>127</v>
      </c>
      <c r="AA1" s="16" t="s">
        <v>126</v>
      </c>
      <c r="AB1" s="16" t="s">
        <v>125</v>
      </c>
    </row>
    <row r="2" spans="1:28" x14ac:dyDescent="0.25">
      <c r="A2">
        <v>1</v>
      </c>
      <c r="B2" s="8">
        <v>42024</v>
      </c>
      <c r="C2" s="1" t="s">
        <v>97</v>
      </c>
      <c r="D2" s="1" t="s">
        <v>30</v>
      </c>
      <c r="F2" s="1" t="s">
        <v>16</v>
      </c>
      <c r="G2" s="1">
        <v>80</v>
      </c>
      <c r="H2" s="1">
        <f>SUM(G2/2)</f>
        <v>40</v>
      </c>
      <c r="I2" s="1">
        <f>SUM(G2/2)</f>
        <v>40</v>
      </c>
      <c r="L2" s="1">
        <v>48</v>
      </c>
      <c r="X2" s="7">
        <v>48914.31</v>
      </c>
      <c r="Y2" s="1" t="s">
        <v>124</v>
      </c>
      <c r="AA2" s="1" t="s">
        <v>0</v>
      </c>
      <c r="AB2" s="2"/>
    </row>
    <row r="3" spans="1:28" x14ac:dyDescent="0.25">
      <c r="A3">
        <f>IF(AND(B3=B2,C3=C2,D3=D2,AA3=AA2), A2,A2+1)</f>
        <v>1</v>
      </c>
      <c r="B3" s="8">
        <v>42024</v>
      </c>
      <c r="C3" s="1" t="s">
        <v>97</v>
      </c>
      <c r="D3" s="1" t="s">
        <v>30</v>
      </c>
      <c r="F3" s="1" t="s">
        <v>5</v>
      </c>
      <c r="G3" s="1">
        <v>4</v>
      </c>
      <c r="H3" s="1">
        <f>SUM(G3/2)</f>
        <v>2</v>
      </c>
      <c r="I3" s="1">
        <f>SUM(G3/2)</f>
        <v>2</v>
      </c>
      <c r="L3" s="15">
        <v>5</v>
      </c>
      <c r="O3" s="14"/>
      <c r="R3" s="14"/>
      <c r="V3" s="13"/>
      <c r="W3" s="12"/>
      <c r="X3" s="7">
        <v>6568.52</v>
      </c>
      <c r="Y3" s="1" t="s">
        <v>124</v>
      </c>
      <c r="AA3" s="1" t="s">
        <v>0</v>
      </c>
      <c r="AB3" s="2"/>
    </row>
    <row r="4" spans="1:28" x14ac:dyDescent="0.25">
      <c r="A4">
        <f>IF(AND(B4=B3,C4=C3,D4=D3,AA4=AA3), A3,A3+1)</f>
        <v>1</v>
      </c>
      <c r="B4" s="8">
        <v>42024</v>
      </c>
      <c r="C4" s="1" t="s">
        <v>97</v>
      </c>
      <c r="D4" s="1" t="s">
        <v>30</v>
      </c>
      <c r="F4" s="1" t="s">
        <v>2</v>
      </c>
      <c r="K4" s="1">
        <v>1</v>
      </c>
      <c r="X4" s="7">
        <v>0</v>
      </c>
      <c r="Y4" s="1" t="s">
        <v>124</v>
      </c>
      <c r="AA4" s="1" t="s">
        <v>0</v>
      </c>
      <c r="AB4" s="2"/>
    </row>
    <row r="5" spans="1:28" x14ac:dyDescent="0.25">
      <c r="A5">
        <f>IF(AND(B5=B4,C5=C4,D5=D4,AA5=AA4), A4,A4+1)</f>
        <v>2</v>
      </c>
      <c r="B5" s="8">
        <v>42025</v>
      </c>
      <c r="C5" s="1" t="s">
        <v>11</v>
      </c>
      <c r="F5" s="1" t="s">
        <v>14</v>
      </c>
      <c r="G5" s="1">
        <v>23</v>
      </c>
      <c r="H5" s="9">
        <v>23</v>
      </c>
      <c r="L5" s="1">
        <v>42</v>
      </c>
      <c r="P5" s="9"/>
      <c r="Q5" s="9"/>
      <c r="S5" s="9"/>
      <c r="U5" s="1">
        <v>2</v>
      </c>
      <c r="X5" s="7">
        <v>38469</v>
      </c>
      <c r="Y5" s="1" t="s">
        <v>123</v>
      </c>
      <c r="AA5" s="1" t="s">
        <v>0</v>
      </c>
      <c r="AB5" s="2"/>
    </row>
    <row r="6" spans="1:28" x14ac:dyDescent="0.25">
      <c r="A6">
        <f>IF(AND(B6=B5,C6=C5,D6=D5,AA6=AA5), A5,A5+1)</f>
        <v>2</v>
      </c>
      <c r="B6" s="8">
        <v>42025</v>
      </c>
      <c r="C6" s="1" t="s">
        <v>11</v>
      </c>
      <c r="F6" s="1" t="s">
        <v>16</v>
      </c>
      <c r="G6" s="1">
        <v>6</v>
      </c>
      <c r="H6" s="1">
        <v>6</v>
      </c>
      <c r="L6" s="1">
        <v>11</v>
      </c>
      <c r="X6" s="7">
        <v>43745.99</v>
      </c>
      <c r="Y6" s="1" t="s">
        <v>123</v>
      </c>
      <c r="AA6" s="1" t="s">
        <v>0</v>
      </c>
      <c r="AB6" s="2"/>
    </row>
    <row r="7" spans="1:28" x14ac:dyDescent="0.25">
      <c r="A7">
        <f>IF(AND(B7=B6,C7=C6,D7=D6,AA7=AA6), A6,A6+1)</f>
        <v>2</v>
      </c>
      <c r="B7" s="8">
        <v>42025</v>
      </c>
      <c r="C7" s="1" t="s">
        <v>11</v>
      </c>
      <c r="F7" s="1" t="s">
        <v>13</v>
      </c>
      <c r="G7" s="1">
        <v>28</v>
      </c>
      <c r="H7" s="9">
        <v>28</v>
      </c>
      <c r="L7" s="1">
        <v>32</v>
      </c>
      <c r="M7" s="9"/>
      <c r="N7" s="9"/>
      <c r="P7" s="9"/>
      <c r="Q7" s="9"/>
      <c r="S7" s="9"/>
      <c r="U7" s="1">
        <v>1</v>
      </c>
      <c r="X7" s="7">
        <v>744</v>
      </c>
      <c r="Y7" s="1" t="s">
        <v>123</v>
      </c>
      <c r="AA7" s="1" t="s">
        <v>0</v>
      </c>
      <c r="AB7" s="2"/>
    </row>
    <row r="8" spans="1:28" x14ac:dyDescent="0.25">
      <c r="A8">
        <f>IF(AND(B8=B7,C8=C7,D8=D7,AA8=AA7), A7,A7+1)</f>
        <v>2</v>
      </c>
      <c r="B8" s="8">
        <v>42025</v>
      </c>
      <c r="C8" s="1" t="s">
        <v>11</v>
      </c>
      <c r="F8" s="1" t="s">
        <v>26</v>
      </c>
      <c r="G8" s="1">
        <v>2</v>
      </c>
      <c r="H8" s="1">
        <v>2</v>
      </c>
      <c r="L8" s="1">
        <v>5</v>
      </c>
      <c r="T8" s="9"/>
      <c r="U8" s="9"/>
      <c r="X8" s="7">
        <v>2376</v>
      </c>
      <c r="Y8" s="1" t="s">
        <v>123</v>
      </c>
      <c r="AA8" s="1" t="s">
        <v>0</v>
      </c>
      <c r="AB8" s="2"/>
    </row>
    <row r="9" spans="1:28" x14ac:dyDescent="0.25">
      <c r="A9">
        <f>IF(AND(B9=B8,C9=C8,D9=D8,AA9=AA8), A8,A8+1)</f>
        <v>2</v>
      </c>
      <c r="B9" s="8">
        <v>42025</v>
      </c>
      <c r="C9" s="1" t="s">
        <v>11</v>
      </c>
      <c r="F9" s="1" t="s">
        <v>5</v>
      </c>
      <c r="G9" s="1">
        <v>1</v>
      </c>
      <c r="H9" s="1">
        <v>1</v>
      </c>
      <c r="L9" s="1">
        <v>4</v>
      </c>
      <c r="T9" s="9"/>
      <c r="U9" s="9"/>
      <c r="X9" s="7">
        <v>13061.81</v>
      </c>
      <c r="Y9" s="1" t="s">
        <v>123</v>
      </c>
      <c r="AA9" s="1" t="s">
        <v>0</v>
      </c>
      <c r="AB9" s="2"/>
    </row>
    <row r="10" spans="1:28" x14ac:dyDescent="0.25">
      <c r="A10">
        <f>IF(AND(B10=B9,C10=C9,D10=D9,AA10=AA9), A9,A9+1)</f>
        <v>2</v>
      </c>
      <c r="B10" s="8">
        <v>42025</v>
      </c>
      <c r="C10" s="1" t="s">
        <v>11</v>
      </c>
      <c r="F10" s="1" t="s">
        <v>2</v>
      </c>
      <c r="K10" s="1">
        <v>1</v>
      </c>
      <c r="X10" s="7">
        <v>0</v>
      </c>
      <c r="Y10" s="1" t="s">
        <v>123</v>
      </c>
      <c r="AA10" s="1" t="s">
        <v>0</v>
      </c>
      <c r="AB10" s="2"/>
    </row>
    <row r="11" spans="1:28" x14ac:dyDescent="0.25">
      <c r="A11">
        <f>IF(AND(B11=B10,C11=C10,D11=D10,AA11=AA10), A10,A10+1)</f>
        <v>3</v>
      </c>
      <c r="B11" s="8">
        <v>42032</v>
      </c>
      <c r="C11" s="1" t="s">
        <v>122</v>
      </c>
      <c r="D11" s="1" t="s">
        <v>121</v>
      </c>
      <c r="F11" s="9" t="s">
        <v>42</v>
      </c>
      <c r="G11" s="1">
        <v>61</v>
      </c>
      <c r="H11" s="1">
        <f>SUM(G11/2)</f>
        <v>30.5</v>
      </c>
      <c r="I11" s="1">
        <f>SUM(G11/2)</f>
        <v>30.5</v>
      </c>
      <c r="L11" s="1">
        <v>130</v>
      </c>
      <c r="U11" s="1">
        <v>2</v>
      </c>
      <c r="X11" s="7">
        <v>284262.01</v>
      </c>
      <c r="Y11" s="1" t="s">
        <v>120</v>
      </c>
      <c r="AA11" s="1" t="s">
        <v>0</v>
      </c>
      <c r="AB11" s="2"/>
    </row>
    <row r="12" spans="1:28" x14ac:dyDescent="0.25">
      <c r="A12">
        <f>IF(AND(B12=B11,C12=C11,D12=D11,AA12=AA11), A11,A11+1)</f>
        <v>3</v>
      </c>
      <c r="B12" s="8">
        <v>42032</v>
      </c>
      <c r="C12" s="1" t="s">
        <v>122</v>
      </c>
      <c r="D12" s="1" t="s">
        <v>121</v>
      </c>
      <c r="F12" s="1" t="s">
        <v>7</v>
      </c>
      <c r="G12" s="1">
        <v>1</v>
      </c>
      <c r="H12" s="1">
        <f>SUM(G12/2)</f>
        <v>0.5</v>
      </c>
      <c r="I12" s="1">
        <f>SUM(G12/2)</f>
        <v>0.5</v>
      </c>
      <c r="L12" s="1">
        <v>3</v>
      </c>
      <c r="X12" s="7">
        <v>0</v>
      </c>
      <c r="Y12" s="1" t="s">
        <v>120</v>
      </c>
      <c r="AA12" s="1" t="s">
        <v>0</v>
      </c>
      <c r="AB12" s="2"/>
    </row>
    <row r="13" spans="1:28" x14ac:dyDescent="0.25">
      <c r="A13">
        <f>IF(AND(B13=B12,C13=C12,D13=D12,AA13=AA12), A12,A12+1)</f>
        <v>3</v>
      </c>
      <c r="B13" s="8">
        <v>42032</v>
      </c>
      <c r="C13" s="1" t="s">
        <v>122</v>
      </c>
      <c r="D13" s="1" t="s">
        <v>121</v>
      </c>
      <c r="F13" s="1" t="s">
        <v>24</v>
      </c>
      <c r="H13" s="1">
        <f>SUM(G13/2)</f>
        <v>0</v>
      </c>
      <c r="I13" s="1">
        <f>SUM(G13/2)</f>
        <v>0</v>
      </c>
      <c r="X13" s="7">
        <v>0</v>
      </c>
      <c r="Y13" s="1" t="s">
        <v>120</v>
      </c>
      <c r="AA13" s="1" t="s">
        <v>0</v>
      </c>
      <c r="AB13" s="2"/>
    </row>
    <row r="14" spans="1:28" x14ac:dyDescent="0.25">
      <c r="A14">
        <f>IF(AND(B14=B13,C14=C13,D14=D13,AA14=AA13), A13,A13+1)</f>
        <v>3</v>
      </c>
      <c r="B14" s="8">
        <v>42032</v>
      </c>
      <c r="C14" s="1" t="s">
        <v>122</v>
      </c>
      <c r="D14" s="1" t="s">
        <v>121</v>
      </c>
      <c r="F14" s="1" t="s">
        <v>2</v>
      </c>
      <c r="H14" s="1">
        <f>SUM(G14/2)</f>
        <v>0</v>
      </c>
      <c r="I14" s="1">
        <f>SUM(G14/2)</f>
        <v>0</v>
      </c>
      <c r="K14" s="1">
        <v>1</v>
      </c>
      <c r="X14" s="7">
        <v>0</v>
      </c>
      <c r="Y14" s="1" t="s">
        <v>120</v>
      </c>
      <c r="AA14" s="1" t="s">
        <v>0</v>
      </c>
      <c r="AB14" s="2"/>
    </row>
    <row r="15" spans="1:28" customFormat="1" x14ac:dyDescent="0.25">
      <c r="A15">
        <f>IF(AND(B15=B14,C15=C14,D15=D14,AA15=AA14), A14,A14+1)</f>
        <v>4</v>
      </c>
      <c r="B15" s="8">
        <v>42033</v>
      </c>
      <c r="C15" s="1" t="s">
        <v>19</v>
      </c>
      <c r="D15" s="1"/>
      <c r="E15" s="1"/>
      <c r="F15" s="1" t="s">
        <v>26</v>
      </c>
      <c r="G15" s="1">
        <v>22</v>
      </c>
      <c r="H15" s="1">
        <v>22</v>
      </c>
      <c r="I15" s="1"/>
      <c r="J15" s="1"/>
      <c r="K15" s="1"/>
      <c r="L15" s="1">
        <v>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7">
        <v>72997.47</v>
      </c>
      <c r="Y15" s="1" t="s">
        <v>119</v>
      </c>
      <c r="Z15" s="1"/>
      <c r="AA15" s="1" t="s">
        <v>32</v>
      </c>
      <c r="AB15" s="2"/>
    </row>
    <row r="16" spans="1:28" customFormat="1" x14ac:dyDescent="0.25">
      <c r="A16">
        <f>IF(AND(B16=B15,C16=C15,D16=D15,AA16=AA15), A15,A15+1)</f>
        <v>4</v>
      </c>
      <c r="B16" s="8">
        <v>42033</v>
      </c>
      <c r="C16" s="1" t="s">
        <v>19</v>
      </c>
      <c r="D16" s="1"/>
      <c r="E16" s="1"/>
      <c r="F16" s="1" t="s">
        <v>10</v>
      </c>
      <c r="G16" s="1">
        <v>1</v>
      </c>
      <c r="H16" s="9">
        <v>1</v>
      </c>
      <c r="I16" s="1"/>
      <c r="J16" s="1"/>
      <c r="K16" s="1"/>
      <c r="L16" s="1"/>
      <c r="M16" s="9"/>
      <c r="N16" s="9"/>
      <c r="O16" s="1"/>
      <c r="P16" s="9"/>
      <c r="Q16" s="9"/>
      <c r="R16" s="1"/>
      <c r="S16" s="9"/>
      <c r="T16" s="1"/>
      <c r="U16" s="1"/>
      <c r="V16" s="1"/>
      <c r="W16" s="1"/>
      <c r="X16" s="7">
        <v>4743</v>
      </c>
      <c r="Y16" s="1" t="s">
        <v>119</v>
      </c>
      <c r="Z16" s="1"/>
      <c r="AA16" s="1" t="s">
        <v>32</v>
      </c>
      <c r="AB16" s="2"/>
    </row>
    <row r="17" spans="1:28" customFormat="1" x14ac:dyDescent="0.25">
      <c r="A17">
        <f>IF(AND(B17=B16,C17=C16,D17=D16,AA17=AA16), A16,A16+1)</f>
        <v>4</v>
      </c>
      <c r="B17" s="8">
        <v>42033</v>
      </c>
      <c r="C17" s="1" t="s">
        <v>19</v>
      </c>
      <c r="D17" s="1"/>
      <c r="E17" s="1"/>
      <c r="F17" s="1" t="s">
        <v>8</v>
      </c>
      <c r="G17" s="1">
        <v>8</v>
      </c>
      <c r="H17" s="9">
        <v>8</v>
      </c>
      <c r="I17" s="1"/>
      <c r="J17" s="1"/>
      <c r="K17" s="1"/>
      <c r="L17" s="1"/>
      <c r="M17" s="9"/>
      <c r="N17" s="9"/>
      <c r="O17" s="1"/>
      <c r="P17" s="9"/>
      <c r="Q17" s="9"/>
      <c r="R17" s="1"/>
      <c r="S17" s="1"/>
      <c r="T17" s="1"/>
      <c r="U17" s="1"/>
      <c r="V17" s="1"/>
      <c r="W17" s="1"/>
      <c r="X17" s="7">
        <v>0</v>
      </c>
      <c r="Y17" s="1" t="s">
        <v>119</v>
      </c>
      <c r="Z17" s="1"/>
      <c r="AA17" s="1" t="s">
        <v>32</v>
      </c>
      <c r="AB17" s="2" t="s">
        <v>80</v>
      </c>
    </row>
    <row r="18" spans="1:28" customFormat="1" x14ac:dyDescent="0.25">
      <c r="A18">
        <f>IF(AND(B18=B17,C18=C17,D18=D17,AA18=AA17), A17,A17+1)</f>
        <v>4</v>
      </c>
      <c r="B18" s="8">
        <v>42033</v>
      </c>
      <c r="C18" s="1" t="s">
        <v>19</v>
      </c>
      <c r="D18" s="1"/>
      <c r="E18" s="1"/>
      <c r="F18" s="9" t="s">
        <v>16</v>
      </c>
      <c r="G18" s="1">
        <v>19</v>
      </c>
      <c r="H18" s="1">
        <v>19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7">
        <v>604.35</v>
      </c>
      <c r="Y18" s="1" t="s">
        <v>119</v>
      </c>
      <c r="Z18" s="1"/>
      <c r="AA18" s="1" t="s">
        <v>32</v>
      </c>
      <c r="AB18" s="2"/>
    </row>
    <row r="19" spans="1:28" customFormat="1" x14ac:dyDescent="0.25">
      <c r="A19">
        <f>IF(AND(B19=B18,C19=C18,D19=D18,AA19=AA18), A18,A18+1)</f>
        <v>4</v>
      </c>
      <c r="B19" s="8">
        <v>42033</v>
      </c>
      <c r="C19" s="1" t="s">
        <v>19</v>
      </c>
      <c r="D19" s="1"/>
      <c r="E19" s="1"/>
      <c r="F19" s="1" t="s">
        <v>19</v>
      </c>
      <c r="G19" s="1"/>
      <c r="H19" s="1"/>
      <c r="I19" s="1"/>
      <c r="J19" s="1"/>
      <c r="K19" s="1"/>
      <c r="L19" s="1">
        <v>26</v>
      </c>
      <c r="M19" s="1"/>
      <c r="N19" s="1"/>
      <c r="O19" s="1"/>
      <c r="P19" s="1"/>
      <c r="Q19" s="1"/>
      <c r="R19" s="1"/>
      <c r="S19" s="1"/>
      <c r="T19" s="1"/>
      <c r="U19" s="1">
        <v>1</v>
      </c>
      <c r="V19" s="1"/>
      <c r="W19" s="1"/>
      <c r="X19" s="7">
        <v>0</v>
      </c>
      <c r="Y19" s="1" t="s">
        <v>119</v>
      </c>
      <c r="Z19" s="1"/>
      <c r="AA19" s="1" t="s">
        <v>32</v>
      </c>
      <c r="AB19" s="2"/>
    </row>
    <row r="20" spans="1:28" x14ac:dyDescent="0.25">
      <c r="A20">
        <f>IF(AND(B20=B19,C20=C19,D20=D19,AA20=AA19), A19,A19+1)</f>
        <v>5</v>
      </c>
      <c r="B20" s="8">
        <v>42033</v>
      </c>
      <c r="C20" s="1" t="s">
        <v>3</v>
      </c>
      <c r="F20" s="1" t="s">
        <v>9</v>
      </c>
      <c r="G20" s="1">
        <v>32</v>
      </c>
      <c r="H20" s="1">
        <v>32</v>
      </c>
      <c r="L20" s="1">
        <v>96</v>
      </c>
      <c r="X20" s="7">
        <v>224293.75</v>
      </c>
      <c r="Y20" s="1" t="s">
        <v>118</v>
      </c>
      <c r="AA20" s="1" t="s">
        <v>0</v>
      </c>
      <c r="AB20" s="2"/>
    </row>
    <row r="21" spans="1:28" x14ac:dyDescent="0.25">
      <c r="A21">
        <f>IF(AND(B21=B20,C21=C20,D21=D20,AA21=AA20), A20,A20+1)</f>
        <v>5</v>
      </c>
      <c r="B21" s="8">
        <v>42033</v>
      </c>
      <c r="C21" s="1" t="s">
        <v>3</v>
      </c>
      <c r="F21" s="1" t="s">
        <v>6</v>
      </c>
      <c r="G21" s="1">
        <v>7</v>
      </c>
      <c r="H21" s="1">
        <v>7</v>
      </c>
      <c r="L21" s="1">
        <v>15</v>
      </c>
      <c r="X21" s="7">
        <v>32388.12</v>
      </c>
      <c r="Y21" s="1" t="s">
        <v>118</v>
      </c>
      <c r="AA21" s="1" t="s">
        <v>0</v>
      </c>
      <c r="AB21" s="2"/>
    </row>
    <row r="22" spans="1:28" x14ac:dyDescent="0.25">
      <c r="A22">
        <f>IF(AND(B22=B21,C22=C21,D22=D21,AA22=AA21), A21,A21+1)</f>
        <v>5</v>
      </c>
      <c r="B22" s="8">
        <v>42033</v>
      </c>
      <c r="C22" s="1" t="s">
        <v>3</v>
      </c>
      <c r="F22" s="1" t="s">
        <v>24</v>
      </c>
      <c r="G22" s="1">
        <v>2</v>
      </c>
      <c r="H22" s="1">
        <v>2</v>
      </c>
      <c r="L22" s="1">
        <v>5</v>
      </c>
      <c r="X22" s="7">
        <v>0</v>
      </c>
      <c r="Y22" s="1" t="s">
        <v>118</v>
      </c>
      <c r="AA22" s="1" t="s">
        <v>0</v>
      </c>
      <c r="AB22" s="2" t="s">
        <v>80</v>
      </c>
    </row>
    <row r="23" spans="1:28" x14ac:dyDescent="0.25">
      <c r="A23">
        <f>IF(AND(B23=B22,C23=C22,D23=D22,AA23=AA22), A22,A22+1)</f>
        <v>5</v>
      </c>
      <c r="B23" s="8">
        <v>42033</v>
      </c>
      <c r="C23" s="1" t="s">
        <v>3</v>
      </c>
      <c r="F23" s="1" t="s">
        <v>7</v>
      </c>
      <c r="G23" s="1">
        <v>2</v>
      </c>
      <c r="H23" s="1">
        <v>2</v>
      </c>
      <c r="L23" s="1">
        <v>5</v>
      </c>
      <c r="X23" s="7">
        <v>0</v>
      </c>
      <c r="Y23" s="1" t="s">
        <v>118</v>
      </c>
      <c r="AA23" s="1" t="s">
        <v>0</v>
      </c>
      <c r="AB23" s="2"/>
    </row>
    <row r="24" spans="1:28" x14ac:dyDescent="0.25">
      <c r="A24">
        <f>IF(AND(B24=B23,C24=C23,D24=D23,AA24=AA23), A23,A23+1)</f>
        <v>5</v>
      </c>
      <c r="B24" s="8">
        <v>42033</v>
      </c>
      <c r="C24" s="1" t="s">
        <v>3</v>
      </c>
      <c r="F24" s="1" t="s">
        <v>2</v>
      </c>
      <c r="K24" s="1">
        <v>1</v>
      </c>
      <c r="X24" s="7">
        <v>0</v>
      </c>
      <c r="Y24" s="1" t="s">
        <v>118</v>
      </c>
      <c r="AA24" s="1" t="s">
        <v>0</v>
      </c>
      <c r="AB24" s="2"/>
    </row>
    <row r="25" spans="1:28" x14ac:dyDescent="0.25">
      <c r="A25">
        <f>IF(AND(B25=B24,C25=C24,D25=D24,AA25=AA24), A24,A24+1)</f>
        <v>6</v>
      </c>
      <c r="B25" s="8">
        <v>42039</v>
      </c>
      <c r="C25" s="1" t="s">
        <v>3</v>
      </c>
      <c r="F25" s="1" t="s">
        <v>14</v>
      </c>
      <c r="G25" s="1">
        <v>2</v>
      </c>
      <c r="H25" s="1">
        <v>2</v>
      </c>
      <c r="L25" s="1">
        <v>20</v>
      </c>
      <c r="U25" s="1">
        <v>2</v>
      </c>
      <c r="X25" s="7">
        <v>222258</v>
      </c>
      <c r="Y25" s="1" t="s">
        <v>116</v>
      </c>
      <c r="AA25" s="1" t="s">
        <v>0</v>
      </c>
      <c r="AB25" s="2"/>
    </row>
    <row r="26" spans="1:28" x14ac:dyDescent="0.25">
      <c r="A26">
        <f>IF(AND(B26=B25,C26=C25,D26=D25,AA26=AA25), A25,A25+1)</f>
        <v>6</v>
      </c>
      <c r="B26" s="8">
        <v>42039</v>
      </c>
      <c r="C26" s="1" t="s">
        <v>3</v>
      </c>
      <c r="F26" s="1" t="s">
        <v>117</v>
      </c>
      <c r="G26" s="1">
        <v>1</v>
      </c>
      <c r="H26" s="9">
        <v>1</v>
      </c>
      <c r="L26" s="1">
        <v>3</v>
      </c>
      <c r="M26" s="9"/>
      <c r="N26" s="9"/>
      <c r="P26" s="9"/>
      <c r="Q26" s="9"/>
      <c r="U26" s="1">
        <v>2</v>
      </c>
      <c r="X26" s="7">
        <v>108</v>
      </c>
      <c r="Y26" s="1" t="s">
        <v>116</v>
      </c>
      <c r="AA26" s="1" t="s">
        <v>0</v>
      </c>
      <c r="AB26" s="2"/>
    </row>
    <row r="27" spans="1:28" x14ac:dyDescent="0.25">
      <c r="A27">
        <f>IF(AND(B27=B26,C27=C26,D27=D26,AA27=AA26), A26,A26+1)</f>
        <v>6</v>
      </c>
      <c r="B27" s="8">
        <v>42039</v>
      </c>
      <c r="C27" s="1" t="s">
        <v>3</v>
      </c>
      <c r="F27" s="1" t="s">
        <v>16</v>
      </c>
      <c r="G27" s="1">
        <v>7</v>
      </c>
      <c r="H27" s="1">
        <v>7</v>
      </c>
      <c r="L27" s="1">
        <v>20</v>
      </c>
      <c r="X27" s="7">
        <v>43762.13</v>
      </c>
      <c r="Y27" s="1" t="s">
        <v>116</v>
      </c>
      <c r="AA27" s="1" t="s">
        <v>0</v>
      </c>
      <c r="AB27" s="2"/>
    </row>
    <row r="28" spans="1:28" x14ac:dyDescent="0.25">
      <c r="A28">
        <f>IF(AND(B28=B27,C28=C27,D28=D27,AA28=AA27), A27,A27+1)</f>
        <v>6</v>
      </c>
      <c r="B28" s="8">
        <v>42039</v>
      </c>
      <c r="C28" s="1" t="s">
        <v>3</v>
      </c>
      <c r="F28" s="1" t="s">
        <v>5</v>
      </c>
      <c r="G28" s="1">
        <v>1</v>
      </c>
      <c r="H28" s="9">
        <v>1</v>
      </c>
      <c r="L28" s="1">
        <v>4</v>
      </c>
      <c r="M28" s="9"/>
      <c r="N28" s="9"/>
      <c r="P28" s="9"/>
      <c r="Q28" s="9"/>
      <c r="X28" s="7">
        <v>1667.48</v>
      </c>
      <c r="Y28" s="1" t="s">
        <v>116</v>
      </c>
      <c r="AA28" s="1" t="s">
        <v>0</v>
      </c>
      <c r="AB28" s="2"/>
    </row>
    <row r="29" spans="1:28" x14ac:dyDescent="0.25">
      <c r="A29">
        <f>IF(AND(B29=B28,C29=C28,D29=D28,AA29=AA28), A28,A28+1)</f>
        <v>6</v>
      </c>
      <c r="B29" s="8">
        <v>42039</v>
      </c>
      <c r="C29" s="1" t="s">
        <v>3</v>
      </c>
      <c r="F29" s="1" t="s">
        <v>42</v>
      </c>
      <c r="G29" s="1">
        <v>7</v>
      </c>
      <c r="H29" s="9">
        <v>7</v>
      </c>
      <c r="L29" s="1">
        <v>19</v>
      </c>
      <c r="M29" s="9"/>
      <c r="N29" s="9"/>
      <c r="P29" s="9"/>
      <c r="Q29" s="9"/>
      <c r="X29" s="7">
        <v>0</v>
      </c>
      <c r="Y29" s="1" t="s">
        <v>116</v>
      </c>
      <c r="AA29" s="1" t="s">
        <v>0</v>
      </c>
      <c r="AB29" s="2" t="s">
        <v>36</v>
      </c>
    </row>
    <row r="30" spans="1:28" x14ac:dyDescent="0.25">
      <c r="A30">
        <f>IF(AND(B30=B29,C30=C29,D30=D29,AA30=AA29), A29,A29+1)</f>
        <v>6</v>
      </c>
      <c r="B30" s="8">
        <v>42039</v>
      </c>
      <c r="C30" s="1" t="s">
        <v>3</v>
      </c>
      <c r="F30" s="9" t="s">
        <v>7</v>
      </c>
      <c r="G30" s="1">
        <v>1</v>
      </c>
      <c r="H30" s="9">
        <v>1</v>
      </c>
      <c r="L30" s="1">
        <v>4</v>
      </c>
      <c r="M30" s="9"/>
      <c r="N30" s="9"/>
      <c r="P30" s="9"/>
      <c r="Q30" s="9"/>
      <c r="X30" s="7">
        <v>0</v>
      </c>
      <c r="Y30" s="1" t="s">
        <v>116</v>
      </c>
      <c r="AA30" s="1" t="s">
        <v>0</v>
      </c>
      <c r="AB30" s="2"/>
    </row>
    <row r="31" spans="1:28" x14ac:dyDescent="0.25">
      <c r="A31">
        <f>IF(AND(B31=B30,C31=C30,D31=D30,AA31=AA30), A30,A30+1)</f>
        <v>6</v>
      </c>
      <c r="B31" s="8">
        <v>42039</v>
      </c>
      <c r="C31" s="1" t="s">
        <v>3</v>
      </c>
      <c r="F31" s="9" t="s">
        <v>75</v>
      </c>
      <c r="G31" s="1">
        <v>1</v>
      </c>
      <c r="H31" s="1">
        <v>1</v>
      </c>
      <c r="L31" s="1">
        <v>5</v>
      </c>
      <c r="X31" s="7">
        <v>22006.87</v>
      </c>
      <c r="Y31" s="1" t="s">
        <v>116</v>
      </c>
      <c r="AA31" s="1" t="s">
        <v>0</v>
      </c>
      <c r="AB31" s="2"/>
    </row>
    <row r="32" spans="1:28" x14ac:dyDescent="0.25">
      <c r="A32">
        <f>IF(AND(B32=B31,C32=C31,D32=D31,AA32=AA31), A31,A31+1)</f>
        <v>6</v>
      </c>
      <c r="B32" s="8">
        <v>42039</v>
      </c>
      <c r="C32" s="1" t="s">
        <v>3</v>
      </c>
      <c r="F32" s="1" t="s">
        <v>2</v>
      </c>
      <c r="K32" s="1">
        <v>1</v>
      </c>
      <c r="X32" s="7">
        <v>0</v>
      </c>
      <c r="Y32" s="1" t="s">
        <v>116</v>
      </c>
      <c r="AA32" s="1" t="s">
        <v>0</v>
      </c>
      <c r="AB32" s="2"/>
    </row>
    <row r="33" spans="1:28" x14ac:dyDescent="0.25">
      <c r="A33">
        <f>IF(AND(B33=B32,C33=C32,D33=D32,AA33=AA32), A32,A32+1)</f>
        <v>7</v>
      </c>
      <c r="B33" s="8">
        <v>42059</v>
      </c>
      <c r="C33" s="1" t="s">
        <v>11</v>
      </c>
      <c r="F33" s="1" t="s">
        <v>13</v>
      </c>
      <c r="G33" s="1">
        <v>32</v>
      </c>
      <c r="H33" s="9">
        <v>32</v>
      </c>
      <c r="L33" s="1">
        <v>35</v>
      </c>
      <c r="M33" s="9"/>
      <c r="N33" s="9"/>
      <c r="P33" s="9"/>
      <c r="Q33" s="9"/>
      <c r="X33" s="7">
        <v>40815.300000000003</v>
      </c>
      <c r="Y33" s="1" t="s">
        <v>114</v>
      </c>
      <c r="AA33" s="1" t="s">
        <v>0</v>
      </c>
      <c r="AB33" s="2"/>
    </row>
    <row r="34" spans="1:28" x14ac:dyDescent="0.25">
      <c r="A34">
        <f>IF(AND(B34=B33,C34=C33,D34=D33,AA34=AA33), A33,A33+1)</f>
        <v>7</v>
      </c>
      <c r="B34" s="8">
        <v>42059</v>
      </c>
      <c r="C34" s="1" t="s">
        <v>11</v>
      </c>
      <c r="F34" s="1" t="s">
        <v>14</v>
      </c>
      <c r="G34" s="1">
        <v>12</v>
      </c>
      <c r="H34" s="9">
        <v>12</v>
      </c>
      <c r="L34" s="1">
        <v>28</v>
      </c>
      <c r="U34" s="1">
        <v>1</v>
      </c>
      <c r="X34" s="7">
        <v>3873.87</v>
      </c>
      <c r="Y34" s="1" t="s">
        <v>114</v>
      </c>
      <c r="AA34" s="1" t="s">
        <v>0</v>
      </c>
      <c r="AB34" s="2"/>
    </row>
    <row r="35" spans="1:28" x14ac:dyDescent="0.25">
      <c r="A35">
        <f>IF(AND(B35=B34,C35=C34,D35=D34,AA35=AA34), A34,A34+1)</f>
        <v>7</v>
      </c>
      <c r="B35" s="8">
        <v>42059</v>
      </c>
      <c r="C35" s="1" t="s">
        <v>11</v>
      </c>
      <c r="F35" s="1" t="s">
        <v>26</v>
      </c>
      <c r="G35" s="1">
        <v>4</v>
      </c>
      <c r="H35" s="9">
        <v>4</v>
      </c>
      <c r="L35" s="1">
        <v>9</v>
      </c>
      <c r="X35" s="7">
        <v>4786.59</v>
      </c>
      <c r="Y35" s="1" t="s">
        <v>114</v>
      </c>
      <c r="AA35" s="1" t="s">
        <v>0</v>
      </c>
      <c r="AB35" s="2"/>
    </row>
    <row r="36" spans="1:28" x14ac:dyDescent="0.25">
      <c r="A36">
        <f>IF(AND(B36=B35,C36=C35,D36=D35,AA36=AA35), A35,A35+1)</f>
        <v>7</v>
      </c>
      <c r="B36" s="8">
        <v>42059</v>
      </c>
      <c r="C36" s="1" t="s">
        <v>11</v>
      </c>
      <c r="F36" s="1" t="s">
        <v>16</v>
      </c>
      <c r="G36" s="1">
        <v>12</v>
      </c>
      <c r="H36" s="9">
        <v>12</v>
      </c>
      <c r="L36" s="1">
        <v>10</v>
      </c>
      <c r="X36" s="7">
        <v>39060.81</v>
      </c>
      <c r="Y36" s="1" t="s">
        <v>114</v>
      </c>
      <c r="AA36" s="1" t="s">
        <v>0</v>
      </c>
      <c r="AB36" s="2"/>
    </row>
    <row r="37" spans="1:28" x14ac:dyDescent="0.25">
      <c r="A37">
        <f>IF(AND(B37=B36,C37=C36,D37=D36,AA37=AA36), A36,A36+1)</f>
        <v>7</v>
      </c>
      <c r="B37" s="8">
        <v>42059</v>
      </c>
      <c r="C37" s="1" t="s">
        <v>11</v>
      </c>
      <c r="F37" s="1" t="s">
        <v>5</v>
      </c>
      <c r="G37" s="1">
        <v>11</v>
      </c>
      <c r="H37" s="9">
        <v>11</v>
      </c>
      <c r="L37" s="1">
        <v>18</v>
      </c>
      <c r="X37" s="7">
        <v>7742.43</v>
      </c>
      <c r="Y37" s="1" t="s">
        <v>114</v>
      </c>
      <c r="AA37" s="1" t="s">
        <v>0</v>
      </c>
      <c r="AB37" s="2"/>
    </row>
    <row r="38" spans="1:28" x14ac:dyDescent="0.25">
      <c r="A38">
        <f>IF(AND(B38=B37,C38=C37,D38=D37,AA38=AA37), A37,A37+1)</f>
        <v>7</v>
      </c>
      <c r="B38" s="8">
        <v>42059</v>
      </c>
      <c r="C38" s="1" t="s">
        <v>11</v>
      </c>
      <c r="F38" s="1" t="s">
        <v>27</v>
      </c>
      <c r="G38" s="1">
        <v>1</v>
      </c>
      <c r="H38" s="1">
        <v>1</v>
      </c>
      <c r="L38" s="1">
        <v>3</v>
      </c>
      <c r="U38" s="1">
        <v>1</v>
      </c>
      <c r="X38" s="7">
        <v>34998.120000000003</v>
      </c>
      <c r="Y38" s="1" t="s">
        <v>114</v>
      </c>
      <c r="AA38" s="1" t="s">
        <v>0</v>
      </c>
      <c r="AB38" s="2"/>
    </row>
    <row r="39" spans="1:28" x14ac:dyDescent="0.25">
      <c r="A39">
        <f>IF(AND(B39=B38,C39=C38,D39=D38,AA39=AA38), A38,A38+1)</f>
        <v>7</v>
      </c>
      <c r="B39" s="8">
        <v>42059</v>
      </c>
      <c r="C39" s="1" t="s">
        <v>11</v>
      </c>
      <c r="F39" s="1" t="s">
        <v>115</v>
      </c>
      <c r="G39" s="1">
        <v>1</v>
      </c>
      <c r="H39" s="1">
        <v>1</v>
      </c>
      <c r="L39" s="1">
        <v>2</v>
      </c>
      <c r="X39" s="7">
        <v>196.86</v>
      </c>
      <c r="Y39" s="1" t="s">
        <v>114</v>
      </c>
      <c r="AA39" s="1" t="s">
        <v>0</v>
      </c>
      <c r="AB39" s="2"/>
    </row>
    <row r="40" spans="1:28" x14ac:dyDescent="0.25">
      <c r="A40">
        <f>IF(AND(B40=B39,C40=C39,D40=D39,AA40=AA39), A39,A39+1)</f>
        <v>7</v>
      </c>
      <c r="B40" s="8">
        <v>42059</v>
      </c>
      <c r="C40" s="1" t="s">
        <v>11</v>
      </c>
      <c r="F40" s="1" t="s">
        <v>2</v>
      </c>
      <c r="H40" s="9"/>
      <c r="K40" s="1">
        <v>1</v>
      </c>
      <c r="X40" s="7">
        <v>0</v>
      </c>
      <c r="Y40" s="1" t="s">
        <v>114</v>
      </c>
      <c r="AA40" s="1" t="s">
        <v>0</v>
      </c>
      <c r="AB40" s="2"/>
    </row>
    <row r="41" spans="1:28" x14ac:dyDescent="0.25">
      <c r="A41">
        <f>IF(AND(B41=B40,C41=C40,D41=D40,AA41=AA40), A40,A40+1)</f>
        <v>8</v>
      </c>
      <c r="B41" s="8">
        <v>42061</v>
      </c>
      <c r="C41" s="1" t="s">
        <v>97</v>
      </c>
      <c r="F41" s="1" t="s">
        <v>16</v>
      </c>
      <c r="G41" s="1">
        <v>47</v>
      </c>
      <c r="H41" s="9">
        <v>47</v>
      </c>
      <c r="L41" s="1">
        <v>48</v>
      </c>
      <c r="X41" s="7">
        <v>39388.839999999997</v>
      </c>
      <c r="Y41" s="1" t="s">
        <v>113</v>
      </c>
      <c r="AA41" s="1" t="s">
        <v>0</v>
      </c>
      <c r="AB41" s="2"/>
    </row>
    <row r="42" spans="1:28" x14ac:dyDescent="0.25">
      <c r="A42">
        <f>IF(AND(B42=B41,C42=C41,D42=D41,AA42=AA41), A41,A41+1)</f>
        <v>8</v>
      </c>
      <c r="B42" s="8">
        <v>42061</v>
      </c>
      <c r="C42" s="1" t="s">
        <v>97</v>
      </c>
      <c r="F42" s="1" t="s">
        <v>5</v>
      </c>
      <c r="G42" s="1">
        <v>13</v>
      </c>
      <c r="H42" s="1">
        <v>13</v>
      </c>
      <c r="L42" s="1">
        <v>20</v>
      </c>
      <c r="X42" s="7">
        <v>22364.28</v>
      </c>
      <c r="Y42" s="1" t="s">
        <v>113</v>
      </c>
      <c r="AA42" s="1" t="s">
        <v>0</v>
      </c>
      <c r="AB42" s="2"/>
    </row>
    <row r="43" spans="1:28" x14ac:dyDescent="0.25">
      <c r="A43">
        <f>IF(AND(B43=B42,C43=C42,D43=D42,AA43=AA42), A42,A42+1)</f>
        <v>8</v>
      </c>
      <c r="B43" s="8">
        <v>42061</v>
      </c>
      <c r="C43" s="1" t="s">
        <v>97</v>
      </c>
      <c r="F43" s="1" t="s">
        <v>58</v>
      </c>
      <c r="G43" s="1">
        <v>17</v>
      </c>
      <c r="H43" s="1">
        <v>17</v>
      </c>
      <c r="L43" s="1">
        <v>26</v>
      </c>
      <c r="T43" s="9"/>
      <c r="U43" s="1">
        <v>1</v>
      </c>
      <c r="X43" s="7">
        <v>10563.68</v>
      </c>
      <c r="Y43" s="1" t="s">
        <v>113</v>
      </c>
      <c r="AA43" s="1" t="s">
        <v>0</v>
      </c>
      <c r="AB43" s="2" t="s">
        <v>36</v>
      </c>
    </row>
    <row r="44" spans="1:28" x14ac:dyDescent="0.25">
      <c r="A44">
        <f>IF(AND(B44=B43,C44=C43,D44=D43,AA44=AA43), A43,A43+1)</f>
        <v>9</v>
      </c>
      <c r="B44" s="8">
        <v>42062</v>
      </c>
      <c r="C44" s="1" t="s">
        <v>19</v>
      </c>
      <c r="D44" s="1" t="s">
        <v>22</v>
      </c>
      <c r="F44" s="9" t="s">
        <v>42</v>
      </c>
      <c r="G44" s="1">
        <v>28</v>
      </c>
      <c r="H44" s="1">
        <f>SUM(G44/2)</f>
        <v>14</v>
      </c>
      <c r="I44" s="1">
        <f>SUM(G44/2)</f>
        <v>14</v>
      </c>
      <c r="L44" s="1">
        <v>44</v>
      </c>
      <c r="X44" s="7">
        <v>209671.87</v>
      </c>
      <c r="Y44" s="1" t="s">
        <v>112</v>
      </c>
      <c r="AA44" s="1" t="s">
        <v>0</v>
      </c>
      <c r="AB44" s="2"/>
    </row>
    <row r="45" spans="1:28" x14ac:dyDescent="0.25">
      <c r="A45">
        <f>IF(AND(B45=B44,C45=C44,D45=D44,AA45=AA44), A44,A44+1)</f>
        <v>9</v>
      </c>
      <c r="B45" s="8">
        <v>42062</v>
      </c>
      <c r="C45" s="1" t="s">
        <v>19</v>
      </c>
      <c r="D45" s="1" t="s">
        <v>22</v>
      </c>
      <c r="F45" s="9" t="s">
        <v>26</v>
      </c>
      <c r="G45" s="1">
        <v>0</v>
      </c>
      <c r="H45" s="1">
        <f>SUM(G45/2)</f>
        <v>0</v>
      </c>
      <c r="I45" s="1">
        <f>SUM(G45/2)</f>
        <v>0</v>
      </c>
      <c r="L45" s="1">
        <v>0</v>
      </c>
      <c r="X45" s="7">
        <v>0</v>
      </c>
      <c r="Y45" s="1" t="s">
        <v>112</v>
      </c>
      <c r="AA45" s="1" t="s">
        <v>0</v>
      </c>
      <c r="AB45" s="2"/>
    </row>
    <row r="46" spans="1:28" x14ac:dyDescent="0.25">
      <c r="A46">
        <f>IF(AND(B46=B45,C46=C45,D46=D45,AA46=AA45), A45,A45+1)</f>
        <v>9</v>
      </c>
      <c r="B46" s="8">
        <v>42062</v>
      </c>
      <c r="C46" s="1" t="s">
        <v>19</v>
      </c>
      <c r="D46" s="1" t="s">
        <v>22</v>
      </c>
      <c r="F46" s="1" t="s">
        <v>16</v>
      </c>
      <c r="G46" s="1">
        <v>8</v>
      </c>
      <c r="H46" s="1">
        <f>SUM(G46/2)</f>
        <v>4</v>
      </c>
      <c r="I46" s="1">
        <f>SUM(G46/2)</f>
        <v>4</v>
      </c>
      <c r="L46" s="1">
        <v>10</v>
      </c>
      <c r="X46" s="7">
        <v>2311.14</v>
      </c>
      <c r="Y46" s="1" t="s">
        <v>112</v>
      </c>
      <c r="AA46" s="1" t="s">
        <v>0</v>
      </c>
      <c r="AB46" s="2" t="s">
        <v>4</v>
      </c>
    </row>
    <row r="47" spans="1:28" x14ac:dyDescent="0.25">
      <c r="A47">
        <f>IF(AND(B47=B46,C47=C46,D47=D46,AA47=AA46), A46,A46+1)</f>
        <v>9</v>
      </c>
      <c r="B47" s="8">
        <v>42062</v>
      </c>
      <c r="C47" s="1" t="s">
        <v>19</v>
      </c>
      <c r="D47" s="1" t="s">
        <v>22</v>
      </c>
      <c r="F47" s="1" t="s">
        <v>104</v>
      </c>
      <c r="G47" s="1">
        <v>1</v>
      </c>
      <c r="H47" s="1">
        <f>SUM(G47/2)</f>
        <v>0.5</v>
      </c>
      <c r="I47" s="1">
        <f>SUM(G47/2)</f>
        <v>0.5</v>
      </c>
      <c r="L47" s="1">
        <v>2</v>
      </c>
      <c r="X47" s="7">
        <v>670.32</v>
      </c>
      <c r="Y47" s="1" t="s">
        <v>112</v>
      </c>
      <c r="AA47" s="1" t="s">
        <v>0</v>
      </c>
      <c r="AB47" s="2"/>
    </row>
    <row r="48" spans="1:28" x14ac:dyDescent="0.25">
      <c r="A48">
        <f>IF(AND(B48=B47,C48=C47,D48=D47,AA48=AA47), A47,A47+1)</f>
        <v>9</v>
      </c>
      <c r="B48" s="8">
        <v>42062</v>
      </c>
      <c r="C48" s="1" t="s">
        <v>19</v>
      </c>
      <c r="D48" s="1" t="s">
        <v>22</v>
      </c>
      <c r="F48" s="1" t="s">
        <v>5</v>
      </c>
      <c r="G48" s="1">
        <v>5</v>
      </c>
      <c r="H48" s="1">
        <f>SUM(G48/2)</f>
        <v>2.5</v>
      </c>
      <c r="I48" s="1">
        <f>SUM(G48/2)</f>
        <v>2.5</v>
      </c>
      <c r="L48" s="1">
        <v>11</v>
      </c>
      <c r="X48" s="7">
        <v>38217.46</v>
      </c>
      <c r="Y48" s="1" t="s">
        <v>112</v>
      </c>
      <c r="AA48" s="1" t="s">
        <v>0</v>
      </c>
      <c r="AB48" s="2"/>
    </row>
    <row r="49" spans="1:28" x14ac:dyDescent="0.25">
      <c r="A49">
        <f>IF(AND(B49=B48,C49=C48,D49=D48,AA49=AA48), A48,A48+1)</f>
        <v>9</v>
      </c>
      <c r="B49" s="8">
        <v>42062</v>
      </c>
      <c r="C49" s="1" t="s">
        <v>19</v>
      </c>
      <c r="D49" s="1" t="s">
        <v>22</v>
      </c>
      <c r="F49" s="1" t="s">
        <v>9</v>
      </c>
      <c r="G49" s="1">
        <v>12</v>
      </c>
      <c r="H49" s="1">
        <f>SUM(G49/2)</f>
        <v>6</v>
      </c>
      <c r="I49" s="1">
        <f>SUM(G49/2)</f>
        <v>6</v>
      </c>
      <c r="L49" s="1">
        <v>25</v>
      </c>
      <c r="X49" s="7">
        <v>21703.1</v>
      </c>
      <c r="Y49" s="1" t="s">
        <v>112</v>
      </c>
      <c r="AA49" s="1" t="s">
        <v>0</v>
      </c>
      <c r="AB49" s="2"/>
    </row>
    <row r="50" spans="1:28" x14ac:dyDescent="0.25">
      <c r="A50">
        <f>IF(AND(B50=B49,C50=C49,D50=D49,AA50=AA49), A49,A49+1)</f>
        <v>9</v>
      </c>
      <c r="B50" s="8">
        <v>42062</v>
      </c>
      <c r="C50" s="1" t="s">
        <v>19</v>
      </c>
      <c r="D50" s="1" t="s">
        <v>22</v>
      </c>
      <c r="F50" s="1" t="s">
        <v>2</v>
      </c>
      <c r="H50" s="1">
        <f>SUM(G50/2)</f>
        <v>0</v>
      </c>
      <c r="I50" s="1">
        <f>SUM(G50/2)</f>
        <v>0</v>
      </c>
      <c r="K50" s="1">
        <v>1</v>
      </c>
      <c r="X50" s="7">
        <v>0</v>
      </c>
      <c r="Y50" s="1" t="s">
        <v>112</v>
      </c>
      <c r="AA50" s="1" t="s">
        <v>0</v>
      </c>
      <c r="AB50" s="2"/>
    </row>
    <row r="51" spans="1:28" x14ac:dyDescent="0.25">
      <c r="A51">
        <f>IF(AND(B51=B50,C51=C50,D51=D50,AA51=AA50), A50,A50+1)</f>
        <v>10</v>
      </c>
      <c r="B51" s="8">
        <v>42074</v>
      </c>
      <c r="C51" s="1" t="s">
        <v>3</v>
      </c>
      <c r="F51" s="1" t="s">
        <v>6</v>
      </c>
      <c r="G51" s="1">
        <v>15</v>
      </c>
      <c r="H51" s="1">
        <v>15</v>
      </c>
      <c r="L51" s="1">
        <v>52</v>
      </c>
      <c r="X51" s="7">
        <v>254272.69</v>
      </c>
      <c r="Y51" s="1" t="s">
        <v>111</v>
      </c>
      <c r="AA51" s="1" t="s">
        <v>0</v>
      </c>
      <c r="AB51" s="2"/>
    </row>
    <row r="52" spans="1:28" x14ac:dyDescent="0.25">
      <c r="A52">
        <f>IF(AND(B52=B51,C52=C51,D52=D51,AA52=AA51), A51,A51+1)</f>
        <v>10</v>
      </c>
      <c r="B52" s="8">
        <v>42074</v>
      </c>
      <c r="C52" s="1" t="s">
        <v>3</v>
      </c>
      <c r="F52" s="1" t="s">
        <v>10</v>
      </c>
      <c r="G52" s="1">
        <v>5</v>
      </c>
      <c r="H52" s="1">
        <v>5</v>
      </c>
      <c r="L52" s="1">
        <v>14</v>
      </c>
      <c r="U52" s="1">
        <v>1</v>
      </c>
      <c r="X52" s="7">
        <v>948.6</v>
      </c>
      <c r="Y52" s="1" t="s">
        <v>111</v>
      </c>
      <c r="AA52" s="1" t="s">
        <v>0</v>
      </c>
      <c r="AB52" s="2"/>
    </row>
    <row r="53" spans="1:28" x14ac:dyDescent="0.25">
      <c r="A53">
        <f>IF(AND(B53=B52,C53=C52,D53=D52,AA53=AA52), A52,A52+1)</f>
        <v>10</v>
      </c>
      <c r="B53" s="8">
        <v>42074</v>
      </c>
      <c r="C53" s="1" t="s">
        <v>3</v>
      </c>
      <c r="F53" s="1" t="s">
        <v>27</v>
      </c>
      <c r="G53" s="1">
        <v>1</v>
      </c>
      <c r="H53" s="1">
        <v>1</v>
      </c>
      <c r="L53" s="1">
        <v>4</v>
      </c>
      <c r="X53" s="7">
        <v>310</v>
      </c>
      <c r="Y53" s="1" t="s">
        <v>111</v>
      </c>
      <c r="AA53" s="1" t="s">
        <v>0</v>
      </c>
      <c r="AB53" s="2"/>
    </row>
    <row r="54" spans="1:28" x14ac:dyDescent="0.25">
      <c r="A54">
        <f>IF(AND(B54=B53,C54=C53,D54=D53,AA54=AA53), A53,A53+1)</f>
        <v>10</v>
      </c>
      <c r="B54" s="8">
        <v>42074</v>
      </c>
      <c r="C54" s="1" t="s">
        <v>3</v>
      </c>
      <c r="F54" s="1" t="s">
        <v>5</v>
      </c>
      <c r="G54" s="1">
        <v>1</v>
      </c>
      <c r="H54" s="1">
        <v>1</v>
      </c>
      <c r="L54" s="1">
        <v>4</v>
      </c>
      <c r="X54" s="7">
        <v>25976.18</v>
      </c>
      <c r="Y54" s="1" t="s">
        <v>111</v>
      </c>
      <c r="AA54" s="1" t="s">
        <v>0</v>
      </c>
      <c r="AB54" s="2"/>
    </row>
    <row r="55" spans="1:28" x14ac:dyDescent="0.25">
      <c r="A55">
        <f>IF(AND(B55=B54,C55=C54,D55=D54,AA55=AA54), A54,A54+1)</f>
        <v>10</v>
      </c>
      <c r="B55" s="8">
        <v>42074</v>
      </c>
      <c r="C55" s="1" t="s">
        <v>3</v>
      </c>
      <c r="F55" s="1" t="s">
        <v>16</v>
      </c>
      <c r="G55" s="1">
        <v>3</v>
      </c>
      <c r="H55" s="1">
        <v>3</v>
      </c>
      <c r="L55" s="1">
        <v>10</v>
      </c>
      <c r="X55" s="7">
        <v>48050.68</v>
      </c>
      <c r="Y55" s="1" t="s">
        <v>111</v>
      </c>
      <c r="AA55" s="1" t="s">
        <v>0</v>
      </c>
      <c r="AB55" s="2"/>
    </row>
    <row r="56" spans="1:28" x14ac:dyDescent="0.25">
      <c r="A56">
        <f>IF(AND(B56=B55,C56=C55,D56=D55,AA56=AA55), A55,A55+1)</f>
        <v>10</v>
      </c>
      <c r="B56" s="8">
        <v>42074</v>
      </c>
      <c r="C56" s="1" t="s">
        <v>3</v>
      </c>
      <c r="F56" s="1" t="s">
        <v>7</v>
      </c>
      <c r="G56" s="1">
        <v>4</v>
      </c>
      <c r="H56" s="9">
        <v>4</v>
      </c>
      <c r="L56" s="1">
        <v>9</v>
      </c>
      <c r="P56" s="9"/>
      <c r="Q56" s="9"/>
      <c r="X56" s="7">
        <v>1960.4</v>
      </c>
      <c r="Y56" s="1" t="s">
        <v>111</v>
      </c>
      <c r="AA56" s="1" t="s">
        <v>0</v>
      </c>
      <c r="AB56" s="2"/>
    </row>
    <row r="57" spans="1:28" x14ac:dyDescent="0.25">
      <c r="A57">
        <f>IF(AND(B57=B56,C57=C56,D57=D56,AA57=AA56), A56,A56+1)</f>
        <v>10</v>
      </c>
      <c r="B57" s="8">
        <v>42074</v>
      </c>
      <c r="C57" s="1" t="s">
        <v>3</v>
      </c>
      <c r="F57" s="1" t="s">
        <v>26</v>
      </c>
      <c r="G57" s="1">
        <v>2</v>
      </c>
      <c r="H57" s="1">
        <v>2</v>
      </c>
      <c r="L57" s="1">
        <v>5</v>
      </c>
      <c r="X57" s="7">
        <v>7045.7</v>
      </c>
      <c r="Y57" s="1" t="s">
        <v>111</v>
      </c>
      <c r="AA57" s="1" t="s">
        <v>0</v>
      </c>
      <c r="AB57" s="2"/>
    </row>
    <row r="58" spans="1:28" x14ac:dyDescent="0.25">
      <c r="A58">
        <f>IF(AND(B58=B57,C58=C57,D58=D57,AA58=AA57), A57,A57+1)</f>
        <v>10</v>
      </c>
      <c r="B58" s="8">
        <v>42074</v>
      </c>
      <c r="C58" s="1" t="s">
        <v>3</v>
      </c>
      <c r="F58" s="1" t="s">
        <v>42</v>
      </c>
      <c r="G58" s="1">
        <v>5</v>
      </c>
      <c r="H58" s="9">
        <v>5</v>
      </c>
      <c r="L58" s="1">
        <v>15</v>
      </c>
      <c r="M58" s="9"/>
      <c r="N58" s="9"/>
      <c r="P58" s="9"/>
      <c r="Q58" s="9"/>
      <c r="T58" s="9"/>
      <c r="U58" s="9"/>
      <c r="X58" s="7">
        <v>0</v>
      </c>
      <c r="Y58" s="1" t="s">
        <v>111</v>
      </c>
      <c r="AA58" s="1" t="s">
        <v>0</v>
      </c>
      <c r="AB58" s="2" t="s">
        <v>36</v>
      </c>
    </row>
    <row r="59" spans="1:28" x14ac:dyDescent="0.25">
      <c r="A59">
        <f>IF(AND(B59=B58,C59=C58,D59=D58,AA59=AA58), A58,A58+1)</f>
        <v>10</v>
      </c>
      <c r="B59" s="8">
        <v>42074</v>
      </c>
      <c r="C59" s="1" t="s">
        <v>3</v>
      </c>
      <c r="F59" s="1" t="s">
        <v>75</v>
      </c>
      <c r="G59" s="1">
        <v>7</v>
      </c>
      <c r="H59" s="9">
        <v>7</v>
      </c>
      <c r="L59" s="1">
        <v>21</v>
      </c>
      <c r="M59" s="9"/>
      <c r="N59" s="9"/>
      <c r="P59" s="9"/>
      <c r="Q59" s="9"/>
      <c r="X59" s="7">
        <v>38022</v>
      </c>
      <c r="Y59" s="1" t="s">
        <v>111</v>
      </c>
      <c r="AA59" s="1" t="s">
        <v>0</v>
      </c>
      <c r="AB59" s="2"/>
    </row>
    <row r="60" spans="1:28" x14ac:dyDescent="0.25">
      <c r="A60">
        <f>IF(AND(B60=B59,C60=C59,D60=D59,AA60=AA59), A59,A59+1)</f>
        <v>10</v>
      </c>
      <c r="B60" s="8">
        <v>42074</v>
      </c>
      <c r="C60" s="1" t="s">
        <v>3</v>
      </c>
      <c r="F60" s="1" t="s">
        <v>45</v>
      </c>
      <c r="G60" s="1">
        <v>2</v>
      </c>
      <c r="H60" s="1">
        <v>2</v>
      </c>
      <c r="L60" s="1">
        <v>6</v>
      </c>
      <c r="X60" s="7">
        <v>4463.66</v>
      </c>
      <c r="Y60" s="1" t="s">
        <v>111</v>
      </c>
      <c r="AA60" s="1" t="s">
        <v>0</v>
      </c>
      <c r="AB60" s="2"/>
    </row>
    <row r="61" spans="1:28" x14ac:dyDescent="0.25">
      <c r="A61">
        <f>IF(AND(B61=B60,C61=C60,D61=D60,AA61=AA60), A60,A60+1)</f>
        <v>10</v>
      </c>
      <c r="B61" s="8">
        <v>42074</v>
      </c>
      <c r="C61" s="1" t="s">
        <v>3</v>
      </c>
      <c r="F61" s="1" t="s">
        <v>2</v>
      </c>
      <c r="H61" s="9"/>
      <c r="M61" s="9"/>
      <c r="N61" s="9"/>
      <c r="P61" s="9"/>
      <c r="Q61" s="9"/>
      <c r="X61" s="7">
        <v>0</v>
      </c>
      <c r="Y61" s="1" t="s">
        <v>111</v>
      </c>
      <c r="AA61" s="1" t="s">
        <v>0</v>
      </c>
      <c r="AB61" s="2"/>
    </row>
    <row r="62" spans="1:28" x14ac:dyDescent="0.25">
      <c r="A62">
        <f>IF(AND(B62=B61,C62=C61,D62=D61,AA62=AA61), A61,A61+1)</f>
        <v>11</v>
      </c>
      <c r="B62" s="8">
        <v>42074</v>
      </c>
      <c r="C62" s="1" t="s">
        <v>11</v>
      </c>
      <c r="F62" s="1" t="s">
        <v>14</v>
      </c>
      <c r="G62" s="1">
        <v>33</v>
      </c>
      <c r="H62" s="9">
        <v>33</v>
      </c>
      <c r="L62" s="1">
        <v>42</v>
      </c>
      <c r="M62" s="9"/>
      <c r="N62" s="9"/>
      <c r="P62" s="9"/>
      <c r="Q62" s="9"/>
      <c r="X62" s="7">
        <v>84624.47</v>
      </c>
      <c r="Y62" s="1" t="s">
        <v>110</v>
      </c>
      <c r="AA62" s="1" t="s">
        <v>0</v>
      </c>
      <c r="AB62" s="2"/>
    </row>
    <row r="63" spans="1:28" x14ac:dyDescent="0.25">
      <c r="A63">
        <f>IF(AND(B63=B62,C63=C62,D63=D62,AA63=AA62), A62,A62+1)</f>
        <v>11</v>
      </c>
      <c r="B63" s="8">
        <v>42074</v>
      </c>
      <c r="C63" s="1" t="s">
        <v>11</v>
      </c>
      <c r="F63" s="1" t="s">
        <v>13</v>
      </c>
      <c r="G63" s="1">
        <v>22</v>
      </c>
      <c r="H63" s="9">
        <v>22</v>
      </c>
      <c r="L63" s="1">
        <v>24</v>
      </c>
      <c r="M63" s="9"/>
      <c r="N63" s="9"/>
      <c r="P63" s="9"/>
      <c r="Q63" s="9"/>
      <c r="X63" s="7">
        <v>1063.6199999999999</v>
      </c>
      <c r="Y63" s="1" t="s">
        <v>110</v>
      </c>
      <c r="AA63" s="1" t="s">
        <v>0</v>
      </c>
      <c r="AB63" s="2"/>
    </row>
    <row r="64" spans="1:28" x14ac:dyDescent="0.25">
      <c r="A64">
        <f>IF(AND(B64=B63,C64=C63,D64=D63,AA64=AA63), A63,A63+1)</f>
        <v>11</v>
      </c>
      <c r="B64" s="8">
        <v>42074</v>
      </c>
      <c r="C64" s="1" t="s">
        <v>11</v>
      </c>
      <c r="F64" s="1" t="s">
        <v>26</v>
      </c>
      <c r="G64" s="1">
        <v>7</v>
      </c>
      <c r="H64" s="9">
        <v>7</v>
      </c>
      <c r="L64" s="1">
        <v>15</v>
      </c>
      <c r="M64" s="9"/>
      <c r="N64" s="9"/>
      <c r="P64" s="9"/>
      <c r="Q64" s="9"/>
      <c r="X64" s="7">
        <v>7040.57</v>
      </c>
      <c r="Y64" s="1" t="s">
        <v>110</v>
      </c>
      <c r="AA64" s="1" t="s">
        <v>0</v>
      </c>
      <c r="AB64" s="2"/>
    </row>
    <row r="65" spans="1:28" x14ac:dyDescent="0.25">
      <c r="A65">
        <f>IF(AND(B65=B64,C65=C64,D65=D64,AA65=AA64), A64,A64+1)</f>
        <v>11</v>
      </c>
      <c r="B65" s="8">
        <v>42074</v>
      </c>
      <c r="C65" s="1" t="s">
        <v>11</v>
      </c>
      <c r="F65" s="1" t="s">
        <v>16</v>
      </c>
      <c r="G65" s="1">
        <v>5</v>
      </c>
      <c r="H65" s="1">
        <v>5</v>
      </c>
      <c r="L65" s="1">
        <v>16</v>
      </c>
      <c r="X65" s="7">
        <v>1891.19</v>
      </c>
      <c r="Y65" s="1" t="s">
        <v>110</v>
      </c>
      <c r="AA65" s="1" t="s">
        <v>0</v>
      </c>
      <c r="AB65" s="2"/>
    </row>
    <row r="66" spans="1:28" x14ac:dyDescent="0.25">
      <c r="A66">
        <f>IF(AND(B66=B65,C66=C65,D66=D65,AA66=AA65), A65,A65+1)</f>
        <v>11</v>
      </c>
      <c r="B66" s="8">
        <v>42074</v>
      </c>
      <c r="C66" s="1" t="s">
        <v>11</v>
      </c>
      <c r="F66" s="1" t="s">
        <v>39</v>
      </c>
      <c r="G66" s="1">
        <v>1</v>
      </c>
      <c r="H66" s="9">
        <v>1</v>
      </c>
      <c r="L66" s="1">
        <v>2</v>
      </c>
      <c r="M66" s="9"/>
      <c r="N66" s="9"/>
      <c r="P66" s="9"/>
      <c r="Q66" s="9"/>
      <c r="S66" s="9"/>
      <c r="X66" s="7">
        <v>1187.51</v>
      </c>
      <c r="Y66" s="1" t="s">
        <v>110</v>
      </c>
      <c r="AA66" s="1" t="s">
        <v>0</v>
      </c>
      <c r="AB66" s="2"/>
    </row>
    <row r="67" spans="1:28" x14ac:dyDescent="0.25">
      <c r="A67">
        <f>IF(AND(B67=B66,C67=C66,D67=D66,AA67=AA66), A66,A66+1)</f>
        <v>11</v>
      </c>
      <c r="B67" s="8">
        <v>42074</v>
      </c>
      <c r="C67" s="1" t="s">
        <v>11</v>
      </c>
      <c r="F67" s="1" t="s">
        <v>2</v>
      </c>
      <c r="K67" s="1">
        <v>1</v>
      </c>
      <c r="X67" s="7">
        <v>0</v>
      </c>
      <c r="Y67" s="1" t="s">
        <v>110</v>
      </c>
      <c r="AA67" s="1" t="s">
        <v>0</v>
      </c>
      <c r="AB67" s="2"/>
    </row>
    <row r="68" spans="1:28" x14ac:dyDescent="0.25">
      <c r="A68">
        <f>IF(AND(B68=B67,C68=C67,D68=D67,AA68=AA67), A67,A67+1)</f>
        <v>12</v>
      </c>
      <c r="B68" s="8">
        <v>42080</v>
      </c>
      <c r="C68" s="1" t="s">
        <v>18</v>
      </c>
      <c r="D68" s="1" t="s">
        <v>30</v>
      </c>
      <c r="F68" s="1" t="s">
        <v>16</v>
      </c>
      <c r="G68" s="1">
        <v>84</v>
      </c>
      <c r="H68" s="9">
        <f>SUM(G68/2)</f>
        <v>42</v>
      </c>
      <c r="I68" s="1">
        <f>SUM(G68/2)</f>
        <v>42</v>
      </c>
      <c r="L68" s="1">
        <v>36</v>
      </c>
      <c r="M68" s="9"/>
      <c r="N68" s="9"/>
      <c r="P68" s="9"/>
      <c r="Q68" s="9"/>
      <c r="S68" s="9"/>
      <c r="X68" s="7">
        <v>44458.559999999998</v>
      </c>
      <c r="Y68" s="1" t="s">
        <v>109</v>
      </c>
      <c r="AA68" s="1" t="s">
        <v>0</v>
      </c>
      <c r="AB68" s="2"/>
    </row>
    <row r="69" spans="1:28" x14ac:dyDescent="0.25">
      <c r="A69">
        <f>IF(AND(B69=B68,C69=C68,D69=D68,AA69=AA68), A68,A68+1)</f>
        <v>12</v>
      </c>
      <c r="B69" s="8">
        <v>42080</v>
      </c>
      <c r="C69" s="1" t="s">
        <v>18</v>
      </c>
      <c r="D69" s="1" t="s">
        <v>30</v>
      </c>
      <c r="F69" s="1" t="s">
        <v>5</v>
      </c>
      <c r="G69" s="1">
        <v>5</v>
      </c>
      <c r="H69" s="9">
        <f>SUM(G69/2)</f>
        <v>2.5</v>
      </c>
      <c r="I69" s="1">
        <f>SUM(G69/2)</f>
        <v>2.5</v>
      </c>
      <c r="L69" s="1">
        <v>5</v>
      </c>
      <c r="X69" s="7">
        <v>8401.48</v>
      </c>
      <c r="Y69" s="1" t="s">
        <v>109</v>
      </c>
      <c r="AA69" s="1" t="s">
        <v>0</v>
      </c>
      <c r="AB69" s="2"/>
    </row>
    <row r="70" spans="1:28" x14ac:dyDescent="0.25">
      <c r="A70">
        <f>IF(AND(B70=B69,C70=C69,D70=D69,AA70=AA69), A69,A69+1)</f>
        <v>12</v>
      </c>
      <c r="B70" s="8">
        <v>42080</v>
      </c>
      <c r="C70" s="1" t="s">
        <v>18</v>
      </c>
      <c r="D70" s="1" t="s">
        <v>30</v>
      </c>
      <c r="F70" s="1" t="s">
        <v>2</v>
      </c>
      <c r="H70" s="1">
        <f>SUM(G70/2)</f>
        <v>0</v>
      </c>
      <c r="I70" s="1">
        <f>SUM(G70/2)</f>
        <v>0</v>
      </c>
      <c r="K70" s="1">
        <v>1</v>
      </c>
      <c r="X70" s="7"/>
      <c r="Y70" s="1" t="s">
        <v>109</v>
      </c>
      <c r="AA70" s="1" t="s">
        <v>0</v>
      </c>
      <c r="AB70" s="2"/>
    </row>
    <row r="71" spans="1:28" customFormat="1" x14ac:dyDescent="0.25">
      <c r="A71">
        <f>IF(AND(B71=B70,C71=C70,D71=D70,AA71=AA70), A70,A70+1)</f>
        <v>13</v>
      </c>
      <c r="B71" s="8">
        <v>42087</v>
      </c>
      <c r="C71" s="1" t="s">
        <v>22</v>
      </c>
      <c r="D71" s="1"/>
      <c r="E71" s="1"/>
      <c r="F71" s="1" t="s">
        <v>16</v>
      </c>
      <c r="G71" s="1">
        <v>5</v>
      </c>
      <c r="H71" s="1">
        <v>5</v>
      </c>
      <c r="I71" s="1"/>
      <c r="J71" s="1"/>
      <c r="K71" s="1"/>
      <c r="L71" s="1"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7">
        <v>88009.55</v>
      </c>
      <c r="Y71" s="1" t="s">
        <v>108</v>
      </c>
      <c r="Z71" s="1"/>
      <c r="AA71" s="1" t="s">
        <v>32</v>
      </c>
      <c r="AB71" s="2"/>
    </row>
    <row r="72" spans="1:28" customFormat="1" x14ac:dyDescent="0.25">
      <c r="A72">
        <f>IF(AND(B72=B71,C72=C71,D72=D71,AA72=AA71), A71,A71+1)</f>
        <v>13</v>
      </c>
      <c r="B72" s="8">
        <v>42087</v>
      </c>
      <c r="C72" s="1" t="s">
        <v>22</v>
      </c>
      <c r="D72" s="1"/>
      <c r="E72" s="1"/>
      <c r="F72" s="1" t="s">
        <v>7</v>
      </c>
      <c r="G72" s="1">
        <v>6</v>
      </c>
      <c r="H72" s="1">
        <v>6</v>
      </c>
      <c r="I72" s="1"/>
      <c r="J72" s="1"/>
      <c r="K72" s="1"/>
      <c r="L72" s="1">
        <v>1</v>
      </c>
      <c r="M72" s="1"/>
      <c r="N72" s="1"/>
      <c r="O72" s="1"/>
      <c r="P72" s="1"/>
      <c r="Q72" s="1"/>
      <c r="R72" s="1"/>
      <c r="S72" s="1"/>
      <c r="T72" s="1"/>
      <c r="U72" s="1">
        <v>1</v>
      </c>
      <c r="V72" s="1"/>
      <c r="W72" s="1"/>
      <c r="X72" s="7">
        <v>596.20000000000005</v>
      </c>
      <c r="Y72" s="1" t="s">
        <v>108</v>
      </c>
      <c r="Z72" s="1"/>
      <c r="AA72" s="1" t="s">
        <v>32</v>
      </c>
      <c r="AB72" s="2"/>
    </row>
    <row r="73" spans="1:28" customFormat="1" x14ac:dyDescent="0.25">
      <c r="A73">
        <f>IF(AND(B73=B72,C73=C72,D73=D72,AA73=AA72), A72,A72+1)</f>
        <v>13</v>
      </c>
      <c r="B73" s="8">
        <v>42087</v>
      </c>
      <c r="C73" s="1" t="s">
        <v>22</v>
      </c>
      <c r="D73" s="1"/>
      <c r="E73" s="1"/>
      <c r="F73" s="1" t="s">
        <v>9</v>
      </c>
      <c r="G73" s="1">
        <v>7</v>
      </c>
      <c r="H73" s="1">
        <v>7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9"/>
      <c r="U73" s="9"/>
      <c r="V73" s="1"/>
      <c r="W73" s="1"/>
      <c r="X73" s="7">
        <v>30670.400000000001</v>
      </c>
      <c r="Y73" s="1" t="s">
        <v>108</v>
      </c>
      <c r="Z73" s="1"/>
      <c r="AA73" s="1" t="s">
        <v>32</v>
      </c>
      <c r="AB73" s="2"/>
    </row>
    <row r="74" spans="1:28" customFormat="1" x14ac:dyDescent="0.25">
      <c r="A74">
        <f>IF(AND(B74=B73,C74=C73,D74=D73,AA74=AA73), A73,A73+1)</f>
        <v>13</v>
      </c>
      <c r="B74" s="8">
        <v>42087</v>
      </c>
      <c r="C74" s="1" t="s">
        <v>22</v>
      </c>
      <c r="D74" s="1"/>
      <c r="E74" s="1"/>
      <c r="F74" s="1" t="s">
        <v>42</v>
      </c>
      <c r="G74" s="1">
        <v>8</v>
      </c>
      <c r="H74" s="1">
        <v>8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7">
        <v>22585.46</v>
      </c>
      <c r="Y74" s="1" t="s">
        <v>108</v>
      </c>
      <c r="Z74" s="1"/>
      <c r="AA74" s="1" t="s">
        <v>32</v>
      </c>
      <c r="AB74" s="2"/>
    </row>
    <row r="75" spans="1:28" customFormat="1" x14ac:dyDescent="0.25">
      <c r="A75">
        <f>IF(AND(B75=B74,C75=C74,D75=D74,AA75=AA74), A74,A74+1)</f>
        <v>13</v>
      </c>
      <c r="B75" s="8">
        <v>42087</v>
      </c>
      <c r="C75" s="1" t="s">
        <v>22</v>
      </c>
      <c r="D75" s="1"/>
      <c r="E75" s="1"/>
      <c r="F75" s="1" t="s">
        <v>43</v>
      </c>
      <c r="G75" s="1">
        <v>3</v>
      </c>
      <c r="H75" s="1">
        <v>3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7">
        <v>0</v>
      </c>
      <c r="Y75" s="1" t="s">
        <v>108</v>
      </c>
      <c r="Z75" s="1"/>
      <c r="AA75" s="1" t="s">
        <v>32</v>
      </c>
      <c r="AB75" s="2"/>
    </row>
    <row r="76" spans="1:28" customFormat="1" x14ac:dyDescent="0.25">
      <c r="A76">
        <f>IF(AND(B76=B75,C76=C75,D76=D75,AA76=AA75), A75,A75+1)</f>
        <v>13</v>
      </c>
      <c r="B76" s="8">
        <v>42087</v>
      </c>
      <c r="C76" s="1" t="s">
        <v>22</v>
      </c>
      <c r="D76" s="1"/>
      <c r="E76" s="1"/>
      <c r="F76" s="1" t="s">
        <v>64</v>
      </c>
      <c r="G76" s="1">
        <v>6</v>
      </c>
      <c r="H76" s="1">
        <v>6</v>
      </c>
      <c r="I76" s="1"/>
      <c r="J76" s="1"/>
      <c r="K76" s="1"/>
      <c r="L76" s="1">
        <v>1</v>
      </c>
      <c r="M76" s="1"/>
      <c r="N76" s="1"/>
      <c r="O76" s="1"/>
      <c r="P76" s="1"/>
      <c r="Q76" s="1"/>
      <c r="R76" s="1"/>
      <c r="S76" s="1"/>
      <c r="T76" s="1"/>
      <c r="U76" s="1">
        <v>1</v>
      </c>
      <c r="V76" s="1"/>
      <c r="W76" s="1"/>
      <c r="X76" s="7">
        <v>699.27</v>
      </c>
      <c r="Y76" s="1" t="s">
        <v>108</v>
      </c>
      <c r="Z76" s="1"/>
      <c r="AA76" s="1" t="s">
        <v>32</v>
      </c>
      <c r="AB76" s="2"/>
    </row>
    <row r="77" spans="1:28" customFormat="1" x14ac:dyDescent="0.25">
      <c r="A77">
        <f>IF(AND(B77=B76,C77=C76,D77=D76,AA77=AA76), A76,A76+1)</f>
        <v>14</v>
      </c>
      <c r="B77" s="8">
        <v>42087</v>
      </c>
      <c r="C77" s="1" t="s">
        <v>19</v>
      </c>
      <c r="D77" s="1"/>
      <c r="E77" s="1"/>
      <c r="F77" s="1" t="s">
        <v>26</v>
      </c>
      <c r="G77" s="1">
        <v>25</v>
      </c>
      <c r="H77" s="1">
        <v>25</v>
      </c>
      <c r="I77" s="1"/>
      <c r="J77" s="1"/>
      <c r="K77" s="1"/>
      <c r="L77" s="1">
        <v>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7">
        <v>71604.52</v>
      </c>
      <c r="Y77" s="1" t="s">
        <v>107</v>
      </c>
      <c r="Z77" s="1"/>
      <c r="AA77" s="1" t="s">
        <v>32</v>
      </c>
      <c r="AB77" s="11"/>
    </row>
    <row r="78" spans="1:28" customFormat="1" x14ac:dyDescent="0.25">
      <c r="A78">
        <f>IF(AND(B78=B77,C78=C77,D78=D77,AA78=AA77), A77,A77+1)</f>
        <v>14</v>
      </c>
      <c r="B78" s="8">
        <v>42087</v>
      </c>
      <c r="C78" s="1" t="s">
        <v>19</v>
      </c>
      <c r="D78" s="1"/>
      <c r="E78" s="1"/>
      <c r="F78" s="1" t="s">
        <v>8</v>
      </c>
      <c r="G78" s="1">
        <v>4</v>
      </c>
      <c r="H78" s="1">
        <v>4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7">
        <v>0</v>
      </c>
      <c r="Y78" s="1" t="s">
        <v>107</v>
      </c>
      <c r="Z78" s="1"/>
      <c r="AA78" s="1" t="s">
        <v>32</v>
      </c>
      <c r="AB78" s="2"/>
    </row>
    <row r="79" spans="1:28" customFormat="1" x14ac:dyDescent="0.25">
      <c r="A79">
        <f>IF(AND(B79=B78,C79=C78,D79=D78,AA79=AA78), A78,A78+1)</f>
        <v>14</v>
      </c>
      <c r="B79" s="8">
        <v>42087</v>
      </c>
      <c r="C79" s="1" t="s">
        <v>19</v>
      </c>
      <c r="D79" s="1"/>
      <c r="E79" s="1"/>
      <c r="F79" s="1" t="s">
        <v>27</v>
      </c>
      <c r="G79" s="1">
        <v>6</v>
      </c>
      <c r="H79" s="1">
        <v>6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>
        <v>2</v>
      </c>
      <c r="V79" s="1"/>
      <c r="W79" s="1"/>
      <c r="X79" s="7">
        <v>25289.22</v>
      </c>
      <c r="Y79" s="1" t="s">
        <v>107</v>
      </c>
      <c r="Z79" s="1"/>
      <c r="AA79" s="1" t="s">
        <v>32</v>
      </c>
      <c r="AB79" s="2"/>
    </row>
    <row r="80" spans="1:28" customFormat="1" x14ac:dyDescent="0.25">
      <c r="A80">
        <f>IF(AND(B80=B79,C80=C79,D80=D79,AA80=AA79), A79,A79+1)</f>
        <v>14</v>
      </c>
      <c r="B80" s="8">
        <v>42087</v>
      </c>
      <c r="C80" s="1" t="s">
        <v>19</v>
      </c>
      <c r="D80" s="1"/>
      <c r="E80" s="1"/>
      <c r="F80" s="1" t="s">
        <v>16</v>
      </c>
      <c r="G80" s="1">
        <v>7</v>
      </c>
      <c r="H80" s="1">
        <v>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7">
        <v>87.04</v>
      </c>
      <c r="Y80" s="1" t="s">
        <v>107</v>
      </c>
      <c r="Z80" s="1"/>
      <c r="AA80" s="1" t="s">
        <v>32</v>
      </c>
      <c r="AB80" s="2"/>
    </row>
    <row r="81" spans="1:28" customFormat="1" x14ac:dyDescent="0.25">
      <c r="A81">
        <f>IF(AND(B81=B80,C81=C80,D81=D80,AA81=AA80), A80,A80+1)</f>
        <v>14</v>
      </c>
      <c r="B81" s="8">
        <v>42087</v>
      </c>
      <c r="C81" s="1" t="s">
        <v>19</v>
      </c>
      <c r="D81" s="1"/>
      <c r="E81" s="1"/>
      <c r="F81" s="1" t="s">
        <v>42</v>
      </c>
      <c r="G81" s="1">
        <v>3</v>
      </c>
      <c r="H81" s="1">
        <v>3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7">
        <v>22585.46</v>
      </c>
      <c r="Y81" s="1" t="s">
        <v>107</v>
      </c>
      <c r="Z81" s="1"/>
      <c r="AA81" s="1" t="s">
        <v>32</v>
      </c>
      <c r="AB81" s="2"/>
    </row>
    <row r="82" spans="1:28" customFormat="1" x14ac:dyDescent="0.25">
      <c r="A82">
        <f>IF(AND(B82=B81,C82=C81,D82=D81,AA82=AA81), A81,A81+1)</f>
        <v>14</v>
      </c>
      <c r="B82" s="8">
        <v>42087</v>
      </c>
      <c r="C82" s="1" t="s">
        <v>19</v>
      </c>
      <c r="D82" s="1"/>
      <c r="E82" s="1"/>
      <c r="F82" s="1" t="s">
        <v>9</v>
      </c>
      <c r="G82" s="1">
        <v>4</v>
      </c>
      <c r="H82" s="1">
        <v>4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7">
        <v>30670.400000000001</v>
      </c>
      <c r="Y82" s="1" t="s">
        <v>107</v>
      </c>
      <c r="Z82" s="1"/>
      <c r="AA82" s="1" t="s">
        <v>32</v>
      </c>
      <c r="AB82" s="2"/>
    </row>
    <row r="83" spans="1:28" customFormat="1" x14ac:dyDescent="0.25">
      <c r="A83">
        <f>IF(AND(B83=B82,C83=C82,D83=D82,AA83=AA82), A82,A82+1)</f>
        <v>14</v>
      </c>
      <c r="B83" s="8">
        <v>42087</v>
      </c>
      <c r="C83" s="1" t="s">
        <v>19</v>
      </c>
      <c r="D83" s="1"/>
      <c r="E83" s="1"/>
      <c r="F83" s="1" t="s">
        <v>7</v>
      </c>
      <c r="G83" s="1"/>
      <c r="H83" s="1"/>
      <c r="I83" s="1"/>
      <c r="J83" s="1"/>
      <c r="K83" s="1"/>
      <c r="L83" s="1">
        <v>1</v>
      </c>
      <c r="M83" s="1"/>
      <c r="N83" s="1"/>
      <c r="O83" s="1"/>
      <c r="P83" s="9"/>
      <c r="Q83" s="9"/>
      <c r="R83" s="1"/>
      <c r="S83" s="9"/>
      <c r="T83" s="1"/>
      <c r="U83" s="1"/>
      <c r="V83" s="1"/>
      <c r="W83" s="1"/>
      <c r="X83" s="7">
        <v>713</v>
      </c>
      <c r="Y83" s="1" t="s">
        <v>107</v>
      </c>
      <c r="Z83" s="1"/>
      <c r="AA83" s="1" t="s">
        <v>32</v>
      </c>
      <c r="AB83" s="2"/>
    </row>
    <row r="84" spans="1:28" customFormat="1" x14ac:dyDescent="0.25">
      <c r="A84">
        <f>IF(AND(B84=B83,C84=C83,D84=D83,AA84=AA83), A83,A83+1)</f>
        <v>14</v>
      </c>
      <c r="B84" s="8">
        <v>42087</v>
      </c>
      <c r="C84" s="1" t="s">
        <v>19</v>
      </c>
      <c r="D84" s="1"/>
      <c r="E84" s="1"/>
      <c r="F84" s="1" t="s">
        <v>19</v>
      </c>
      <c r="G84" s="1"/>
      <c r="H84" s="1"/>
      <c r="I84" s="1"/>
      <c r="J84" s="1"/>
      <c r="K84" s="1"/>
      <c r="L84" s="1">
        <v>29</v>
      </c>
      <c r="M84" s="1"/>
      <c r="N84" s="1"/>
      <c r="O84" s="1"/>
      <c r="P84" s="9"/>
      <c r="Q84" s="9"/>
      <c r="R84" s="1"/>
      <c r="S84" s="9"/>
      <c r="T84" s="1"/>
      <c r="U84" s="1"/>
      <c r="V84" s="1"/>
      <c r="W84" s="1"/>
      <c r="X84" s="7">
        <v>0</v>
      </c>
      <c r="Y84" s="1" t="s">
        <v>107</v>
      </c>
      <c r="Z84" s="1"/>
      <c r="AA84" s="1" t="s">
        <v>32</v>
      </c>
      <c r="AB84" s="2"/>
    </row>
    <row r="85" spans="1:28" x14ac:dyDescent="0.25">
      <c r="A85">
        <f>IF(AND(B85=B84,C85=C84,D85=D84,AA85=AA84), A84,A84+1)</f>
        <v>15</v>
      </c>
      <c r="B85" s="8">
        <v>42089</v>
      </c>
      <c r="C85" s="1" t="s">
        <v>11</v>
      </c>
      <c r="F85" s="1" t="s">
        <v>13</v>
      </c>
      <c r="G85" s="1">
        <v>22</v>
      </c>
      <c r="H85" s="1">
        <v>22</v>
      </c>
      <c r="L85" s="1">
        <v>35</v>
      </c>
      <c r="U85" s="1">
        <v>2</v>
      </c>
      <c r="X85" s="7">
        <v>41457.050000000003</v>
      </c>
      <c r="Y85" s="1" t="s">
        <v>105</v>
      </c>
      <c r="AA85" s="1" t="s">
        <v>0</v>
      </c>
      <c r="AB85" s="2"/>
    </row>
    <row r="86" spans="1:28" x14ac:dyDescent="0.25">
      <c r="A86">
        <f>IF(AND(B86=B85,C86=C85,D86=D85,AA86=AA85), A85,A85+1)</f>
        <v>15</v>
      </c>
      <c r="B86" s="8">
        <v>42089</v>
      </c>
      <c r="C86" s="1" t="s">
        <v>11</v>
      </c>
      <c r="F86" s="1" t="s">
        <v>26</v>
      </c>
      <c r="G86" s="1">
        <v>5</v>
      </c>
      <c r="H86" s="1">
        <v>5</v>
      </c>
      <c r="L86" s="1">
        <v>11</v>
      </c>
      <c r="X86" s="7">
        <v>5699.03</v>
      </c>
      <c r="Y86" s="1" t="s">
        <v>105</v>
      </c>
      <c r="AA86" s="1" t="s">
        <v>0</v>
      </c>
      <c r="AB86" s="2"/>
    </row>
    <row r="87" spans="1:28" x14ac:dyDescent="0.25">
      <c r="A87">
        <f>IF(AND(B87=B86,C87=C86,D87=D86,AA87=AA86), A86,A86+1)</f>
        <v>15</v>
      </c>
      <c r="B87" s="8">
        <v>42089</v>
      </c>
      <c r="C87" s="1" t="s">
        <v>11</v>
      </c>
      <c r="F87" s="1" t="s">
        <v>14</v>
      </c>
      <c r="G87" s="1">
        <v>17</v>
      </c>
      <c r="H87" s="9">
        <v>17</v>
      </c>
      <c r="L87" s="1">
        <v>31</v>
      </c>
      <c r="M87" s="9"/>
      <c r="N87" s="9"/>
      <c r="P87" s="9"/>
      <c r="Q87" s="9"/>
      <c r="U87" s="1">
        <v>1</v>
      </c>
      <c r="X87" s="7">
        <v>6073.5</v>
      </c>
      <c r="Y87" s="1" t="s">
        <v>105</v>
      </c>
      <c r="AA87" s="1" t="s">
        <v>0</v>
      </c>
      <c r="AB87" s="2"/>
    </row>
    <row r="88" spans="1:28" x14ac:dyDescent="0.25">
      <c r="A88">
        <f>IF(AND(B88=B87,C88=C87,D88=D87,AA88=AA87), A87,A87+1)</f>
        <v>15</v>
      </c>
      <c r="B88" s="8">
        <v>42089</v>
      </c>
      <c r="C88" s="1" t="s">
        <v>11</v>
      </c>
      <c r="F88" s="9" t="s">
        <v>5</v>
      </c>
      <c r="G88" s="1">
        <v>3</v>
      </c>
      <c r="H88" s="9">
        <v>3</v>
      </c>
      <c r="L88" s="1">
        <v>11</v>
      </c>
      <c r="M88" s="9"/>
      <c r="N88" s="9"/>
      <c r="X88" s="7">
        <v>18273.54</v>
      </c>
      <c r="Y88" s="1" t="s">
        <v>105</v>
      </c>
      <c r="AA88" s="1" t="s">
        <v>0</v>
      </c>
      <c r="AB88" s="2"/>
    </row>
    <row r="89" spans="1:28" x14ac:dyDescent="0.25">
      <c r="A89">
        <f>IF(AND(B89=B88,C89=C88,D89=D88,AA89=AA88), A88,A88+1)</f>
        <v>15</v>
      </c>
      <c r="B89" s="8">
        <v>42089</v>
      </c>
      <c r="C89" s="1" t="s">
        <v>11</v>
      </c>
      <c r="F89" s="9" t="s">
        <v>16</v>
      </c>
      <c r="G89" s="1">
        <v>0</v>
      </c>
      <c r="H89" s="1">
        <v>0</v>
      </c>
      <c r="L89" s="1">
        <v>0</v>
      </c>
      <c r="X89" s="7">
        <v>17876.46</v>
      </c>
      <c r="Y89" s="1" t="s">
        <v>105</v>
      </c>
      <c r="AA89" s="1" t="s">
        <v>0</v>
      </c>
      <c r="AB89" s="2"/>
    </row>
    <row r="90" spans="1:28" x14ac:dyDescent="0.25">
      <c r="A90">
        <f>IF(AND(B90=B89,C90=C89,D90=D89,AA90=AA89), A89,A89+1)</f>
        <v>15</v>
      </c>
      <c r="B90" s="8">
        <v>42089</v>
      </c>
      <c r="C90" s="1" t="s">
        <v>11</v>
      </c>
      <c r="F90" s="9" t="s">
        <v>106</v>
      </c>
      <c r="G90" s="1">
        <v>4</v>
      </c>
      <c r="H90" s="1">
        <v>4</v>
      </c>
      <c r="L90" s="1">
        <v>4</v>
      </c>
      <c r="X90" s="7">
        <v>166.78</v>
      </c>
      <c r="Y90" s="1" t="s">
        <v>105</v>
      </c>
      <c r="AA90" s="1" t="s">
        <v>0</v>
      </c>
      <c r="AB90" s="2"/>
    </row>
    <row r="91" spans="1:28" x14ac:dyDescent="0.25">
      <c r="A91">
        <f>IF(AND(B91=B90,C91=C90,D91=D90,AA91=AA90), A90,A90+1)</f>
        <v>15</v>
      </c>
      <c r="B91" s="8">
        <v>42089</v>
      </c>
      <c r="C91" s="1" t="s">
        <v>11</v>
      </c>
      <c r="F91" s="1" t="s">
        <v>2</v>
      </c>
      <c r="K91" s="1">
        <v>1</v>
      </c>
      <c r="X91" s="7"/>
      <c r="Y91" s="1" t="s">
        <v>105</v>
      </c>
      <c r="AA91" s="1" t="s">
        <v>0</v>
      </c>
      <c r="AB91" s="2"/>
    </row>
    <row r="92" spans="1:28" x14ac:dyDescent="0.25">
      <c r="A92">
        <f>IF(AND(B92=B91,C92=C91,D92=D91,AA92=AA91), A91,A91+1)</f>
        <v>16</v>
      </c>
      <c r="B92" s="8">
        <v>42109</v>
      </c>
      <c r="C92" s="1" t="s">
        <v>3</v>
      </c>
      <c r="F92" s="1" t="s">
        <v>33</v>
      </c>
      <c r="G92" s="1">
        <v>4</v>
      </c>
      <c r="H92" s="1">
        <v>4</v>
      </c>
      <c r="L92" s="1">
        <v>24</v>
      </c>
      <c r="U92" s="1">
        <v>2</v>
      </c>
      <c r="X92" s="7">
        <v>248326.19</v>
      </c>
      <c r="Y92" s="1" t="s">
        <v>103</v>
      </c>
      <c r="AA92" s="1" t="s">
        <v>0</v>
      </c>
      <c r="AB92" s="2"/>
    </row>
    <row r="93" spans="1:28" x14ac:dyDescent="0.25">
      <c r="A93">
        <f>IF(AND(B93=B92,C93=C92,D93=D92,AA93=AA92), A92,A92+1)</f>
        <v>16</v>
      </c>
      <c r="B93" s="8">
        <v>42109</v>
      </c>
      <c r="C93" s="1" t="s">
        <v>3</v>
      </c>
      <c r="F93" s="1" t="s">
        <v>45</v>
      </c>
      <c r="G93" s="1">
        <v>3</v>
      </c>
      <c r="H93" s="1">
        <v>3</v>
      </c>
      <c r="L93" s="1">
        <v>8</v>
      </c>
      <c r="U93" s="1">
        <v>1</v>
      </c>
      <c r="X93" s="7">
        <v>5052.62</v>
      </c>
      <c r="Y93" s="1" t="s">
        <v>103</v>
      </c>
      <c r="AA93" s="1" t="s">
        <v>0</v>
      </c>
      <c r="AB93" s="2"/>
    </row>
    <row r="94" spans="1:28" x14ac:dyDescent="0.25">
      <c r="A94">
        <f>IF(AND(B94=B93,C94=C93,D94=D93,AA94=AA93), A93,A93+1)</f>
        <v>16</v>
      </c>
      <c r="B94" s="8">
        <v>42109</v>
      </c>
      <c r="C94" s="1" t="s">
        <v>3</v>
      </c>
      <c r="F94" s="1" t="s">
        <v>27</v>
      </c>
      <c r="L94" s="1">
        <v>2</v>
      </c>
      <c r="X94" s="7">
        <v>38226.69</v>
      </c>
      <c r="Y94" s="1" t="s">
        <v>103</v>
      </c>
      <c r="AA94" s="1" t="s">
        <v>0</v>
      </c>
      <c r="AB94" s="2"/>
    </row>
    <row r="95" spans="1:28" x14ac:dyDescent="0.25">
      <c r="A95">
        <f>IF(AND(B95=B94,C95=C94,D95=D94,AA95=AA94), A94,A94+1)</f>
        <v>16</v>
      </c>
      <c r="B95" s="8">
        <v>42109</v>
      </c>
      <c r="C95" s="1" t="s">
        <v>3</v>
      </c>
      <c r="F95" s="1" t="s">
        <v>104</v>
      </c>
      <c r="G95" s="1">
        <v>1</v>
      </c>
      <c r="H95" s="9">
        <v>1</v>
      </c>
      <c r="L95" s="1">
        <v>2</v>
      </c>
      <c r="P95" s="9"/>
      <c r="Q95" s="9"/>
      <c r="S95" s="9"/>
      <c r="X95" s="7">
        <v>422.9</v>
      </c>
      <c r="Y95" s="1" t="s">
        <v>103</v>
      </c>
      <c r="AA95" s="1" t="s">
        <v>0</v>
      </c>
      <c r="AB95" s="2"/>
    </row>
    <row r="96" spans="1:28" x14ac:dyDescent="0.25">
      <c r="A96">
        <f>IF(AND(B96=B95,C96=C95,D96=D95,AA96=AA95), A95,A95+1)</f>
        <v>16</v>
      </c>
      <c r="B96" s="8">
        <v>42109</v>
      </c>
      <c r="C96" s="1" t="s">
        <v>3</v>
      </c>
      <c r="F96" s="1" t="s">
        <v>16</v>
      </c>
      <c r="G96" s="1">
        <v>1</v>
      </c>
      <c r="H96" s="9">
        <v>1</v>
      </c>
      <c r="L96" s="1">
        <v>3</v>
      </c>
      <c r="X96" s="7">
        <v>967.61</v>
      </c>
      <c r="Y96" s="1" t="s">
        <v>103</v>
      </c>
      <c r="AA96" s="1" t="s">
        <v>0</v>
      </c>
      <c r="AB96" s="2"/>
    </row>
    <row r="97" spans="1:28" x14ac:dyDescent="0.25">
      <c r="A97">
        <f>IF(AND(B97=B96,C97=C96,D97=D96,AA97=AA96), A96,A96+1)</f>
        <v>16</v>
      </c>
      <c r="B97" s="8">
        <v>42109</v>
      </c>
      <c r="C97" s="1" t="s">
        <v>3</v>
      </c>
      <c r="F97" s="1" t="s">
        <v>58</v>
      </c>
      <c r="G97" s="1">
        <v>3</v>
      </c>
      <c r="H97" s="9">
        <v>3</v>
      </c>
      <c r="L97" s="1">
        <v>9</v>
      </c>
      <c r="X97" s="7">
        <v>8701.39</v>
      </c>
      <c r="Y97" s="1" t="s">
        <v>103</v>
      </c>
      <c r="AA97" s="1" t="s">
        <v>0</v>
      </c>
      <c r="AB97" s="2"/>
    </row>
    <row r="98" spans="1:28" x14ac:dyDescent="0.25">
      <c r="A98">
        <f>IF(AND(B98=B97,C98=C97,D98=D97,AA98=AA97), A97,A97+1)</f>
        <v>16</v>
      </c>
      <c r="B98" s="8">
        <v>42109</v>
      </c>
      <c r="C98" s="1" t="s">
        <v>3</v>
      </c>
      <c r="F98" s="1" t="s">
        <v>8</v>
      </c>
      <c r="G98" s="1">
        <v>2</v>
      </c>
      <c r="H98" s="1">
        <v>2</v>
      </c>
      <c r="L98" s="1">
        <v>6</v>
      </c>
      <c r="U98" s="1">
        <v>2</v>
      </c>
      <c r="X98" s="7">
        <v>0</v>
      </c>
      <c r="Y98" s="1" t="s">
        <v>103</v>
      </c>
      <c r="AA98" s="1" t="s">
        <v>0</v>
      </c>
      <c r="AB98" s="2"/>
    </row>
    <row r="99" spans="1:28" x14ac:dyDescent="0.25">
      <c r="A99">
        <f>IF(AND(B99=B98,C99=C98,D99=D98,AA99=AA98), A98,A98+1)</f>
        <v>16</v>
      </c>
      <c r="B99" s="8">
        <v>42109</v>
      </c>
      <c r="C99" s="1" t="s">
        <v>3</v>
      </c>
      <c r="F99" s="1" t="s">
        <v>42</v>
      </c>
      <c r="G99" s="1">
        <v>11</v>
      </c>
      <c r="H99" s="9">
        <v>11</v>
      </c>
      <c r="L99" s="1">
        <v>30</v>
      </c>
      <c r="P99" s="9"/>
      <c r="Q99" s="9"/>
      <c r="X99" s="7">
        <v>0</v>
      </c>
      <c r="Y99" s="1" t="s">
        <v>103</v>
      </c>
      <c r="AA99" s="1" t="s">
        <v>0</v>
      </c>
      <c r="AB99" s="2" t="s">
        <v>36</v>
      </c>
    </row>
    <row r="100" spans="1:28" x14ac:dyDescent="0.25">
      <c r="A100">
        <f>IF(AND(B100=B99,C100=C99,D100=D99,AA100=AA99), A99,A99+1)</f>
        <v>16</v>
      </c>
      <c r="B100" s="8">
        <v>42109</v>
      </c>
      <c r="C100" s="1" t="s">
        <v>3</v>
      </c>
      <c r="F100" s="1" t="s">
        <v>2</v>
      </c>
      <c r="K100" s="1">
        <v>1</v>
      </c>
      <c r="T100" s="9"/>
      <c r="U100" s="9"/>
      <c r="X100" s="7">
        <v>0</v>
      </c>
      <c r="Y100" s="1" t="s">
        <v>103</v>
      </c>
      <c r="AA100" s="1" t="s">
        <v>0</v>
      </c>
      <c r="AB100" s="2"/>
    </row>
    <row r="101" spans="1:28" x14ac:dyDescent="0.25">
      <c r="A101">
        <f>IF(AND(B101=B100,C101=C100,D101=D100,AA101=AA100), A100,A100+1)</f>
        <v>17</v>
      </c>
      <c r="B101" s="8">
        <v>42109</v>
      </c>
      <c r="C101" s="1" t="s">
        <v>11</v>
      </c>
      <c r="F101" s="1" t="s">
        <v>14</v>
      </c>
      <c r="G101" s="1">
        <v>45</v>
      </c>
      <c r="H101" s="9">
        <v>45</v>
      </c>
      <c r="L101" s="1">
        <v>53</v>
      </c>
      <c r="T101" s="9"/>
      <c r="U101" s="9"/>
      <c r="X101" s="7">
        <v>41616</v>
      </c>
      <c r="Y101" s="1" t="s">
        <v>102</v>
      </c>
      <c r="AA101" s="1" t="s">
        <v>0</v>
      </c>
      <c r="AB101" s="2"/>
    </row>
    <row r="102" spans="1:28" x14ac:dyDescent="0.25">
      <c r="A102">
        <f>IF(AND(B102=B101,C102=C101,D102=D101,AA102=AA101), A101,A101+1)</f>
        <v>17</v>
      </c>
      <c r="B102" s="8">
        <v>42109</v>
      </c>
      <c r="C102" s="1" t="s">
        <v>11</v>
      </c>
      <c r="F102" s="1" t="s">
        <v>5</v>
      </c>
      <c r="G102" s="1">
        <v>6</v>
      </c>
      <c r="H102" s="9">
        <v>6</v>
      </c>
      <c r="L102" s="1">
        <v>13</v>
      </c>
      <c r="X102" s="7">
        <v>49239.77</v>
      </c>
      <c r="Y102" s="1" t="s">
        <v>102</v>
      </c>
      <c r="AA102" s="1" t="s">
        <v>0</v>
      </c>
      <c r="AB102" s="2"/>
    </row>
    <row r="103" spans="1:28" x14ac:dyDescent="0.25">
      <c r="A103">
        <f>IF(AND(B103=B102,C103=C102,D103=D102,AA103=AA102), A102,A102+1)</f>
        <v>17</v>
      </c>
      <c r="B103" s="8">
        <v>42109</v>
      </c>
      <c r="C103" s="1" t="s">
        <v>11</v>
      </c>
      <c r="F103" s="1" t="s">
        <v>13</v>
      </c>
      <c r="G103" s="1">
        <v>22</v>
      </c>
      <c r="H103" s="1">
        <v>22</v>
      </c>
      <c r="L103" s="1">
        <v>22</v>
      </c>
      <c r="X103" s="7">
        <v>925.92</v>
      </c>
      <c r="Y103" s="1" t="s">
        <v>102</v>
      </c>
      <c r="AA103" s="1" t="s">
        <v>0</v>
      </c>
      <c r="AB103" s="2"/>
    </row>
    <row r="104" spans="1:28" x14ac:dyDescent="0.25">
      <c r="A104">
        <f>IF(AND(B104=B103,C104=C103,D104=D103,AA104=AA103), A103,A103+1)</f>
        <v>17</v>
      </c>
      <c r="B104" s="8">
        <v>42109</v>
      </c>
      <c r="C104" s="1" t="s">
        <v>11</v>
      </c>
      <c r="F104" s="1" t="s">
        <v>26</v>
      </c>
      <c r="G104" s="1">
        <v>10</v>
      </c>
      <c r="H104" s="9">
        <v>10</v>
      </c>
      <c r="L104" s="1">
        <v>20</v>
      </c>
      <c r="M104" s="9"/>
      <c r="N104" s="9"/>
      <c r="P104" s="9"/>
      <c r="Q104" s="9"/>
      <c r="X104" s="7">
        <v>6902.58</v>
      </c>
      <c r="Y104" s="1" t="s">
        <v>102</v>
      </c>
      <c r="AA104" s="1" t="s">
        <v>0</v>
      </c>
      <c r="AB104" s="2"/>
    </row>
    <row r="105" spans="1:28" x14ac:dyDescent="0.25">
      <c r="A105">
        <f>IF(AND(B105=B104,C105=C104,D105=D104,AA105=AA104), A104,A104+1)</f>
        <v>17</v>
      </c>
      <c r="B105" s="8">
        <v>42109</v>
      </c>
      <c r="C105" s="1" t="s">
        <v>11</v>
      </c>
      <c r="F105" s="1" t="s">
        <v>2</v>
      </c>
      <c r="K105" s="1">
        <v>1</v>
      </c>
      <c r="X105" s="7">
        <v>0</v>
      </c>
      <c r="Y105" s="1" t="s">
        <v>102</v>
      </c>
      <c r="AA105" s="1" t="s">
        <v>0</v>
      </c>
      <c r="AB105" s="2"/>
    </row>
    <row r="106" spans="1:28" x14ac:dyDescent="0.25">
      <c r="A106">
        <f>IF(AND(B106=B105,C106=C105,D106=D105,AA106=AA105), A105,A105+1)</f>
        <v>18</v>
      </c>
      <c r="B106" s="8">
        <v>42115</v>
      </c>
      <c r="C106" s="1" t="s">
        <v>19</v>
      </c>
      <c r="F106" s="1" t="s">
        <v>5</v>
      </c>
      <c r="G106" s="1">
        <v>24</v>
      </c>
      <c r="H106" s="1">
        <v>24</v>
      </c>
      <c r="L106" s="1">
        <v>48</v>
      </c>
      <c r="X106" s="7">
        <v>122744.5</v>
      </c>
      <c r="Y106" s="1" t="s">
        <v>101</v>
      </c>
      <c r="AA106" s="1" t="s">
        <v>0</v>
      </c>
      <c r="AB106" s="2"/>
    </row>
    <row r="107" spans="1:28" x14ac:dyDescent="0.25">
      <c r="A107">
        <f>IF(AND(B107=B106,C107=C106,D107=D106,AA107=AA106), A106,A106+1)</f>
        <v>18</v>
      </c>
      <c r="B107" s="8">
        <v>42115</v>
      </c>
      <c r="C107" s="1" t="s">
        <v>19</v>
      </c>
      <c r="F107" s="1" t="s">
        <v>27</v>
      </c>
      <c r="G107" s="1">
        <v>12</v>
      </c>
      <c r="H107" s="9">
        <v>12</v>
      </c>
      <c r="L107" s="1">
        <v>19</v>
      </c>
      <c r="P107" s="9"/>
      <c r="Q107" s="9"/>
      <c r="U107" s="1">
        <v>2</v>
      </c>
      <c r="X107" s="7">
        <v>21692.83</v>
      </c>
      <c r="Y107" s="1" t="s">
        <v>101</v>
      </c>
      <c r="AA107" s="1" t="s">
        <v>0</v>
      </c>
      <c r="AB107" s="2"/>
    </row>
    <row r="108" spans="1:28" x14ac:dyDescent="0.25">
      <c r="A108">
        <f>IF(AND(B108=B107,C108=C107,D108=D107,AA108=AA107), A107,A107+1)</f>
        <v>18</v>
      </c>
      <c r="B108" s="8">
        <v>42115</v>
      </c>
      <c r="C108" s="1" t="s">
        <v>19</v>
      </c>
      <c r="F108" s="1" t="s">
        <v>26</v>
      </c>
      <c r="G108" s="1">
        <v>6</v>
      </c>
      <c r="H108" s="9">
        <v>6</v>
      </c>
      <c r="L108" s="1">
        <v>10</v>
      </c>
      <c r="P108" s="9"/>
      <c r="Q108" s="9"/>
      <c r="X108" s="7">
        <v>6987.97</v>
      </c>
      <c r="Y108" s="1" t="s">
        <v>101</v>
      </c>
      <c r="AA108" s="1" t="s">
        <v>0</v>
      </c>
      <c r="AB108" s="2"/>
    </row>
    <row r="109" spans="1:28" x14ac:dyDescent="0.25">
      <c r="A109">
        <f>IF(AND(B109=B108,C109=C108,D109=D108,AA109=AA108), A108,A108+1)</f>
        <v>18</v>
      </c>
      <c r="B109" s="8">
        <v>42115</v>
      </c>
      <c r="C109" s="1" t="s">
        <v>19</v>
      </c>
      <c r="F109" s="1" t="s">
        <v>16</v>
      </c>
      <c r="G109" s="1">
        <v>16</v>
      </c>
      <c r="H109" s="1">
        <v>16</v>
      </c>
      <c r="L109" s="1">
        <v>15</v>
      </c>
      <c r="X109" s="7">
        <v>614.54999999999995</v>
      </c>
      <c r="Y109" s="1" t="s">
        <v>101</v>
      </c>
      <c r="AA109" s="1" t="s">
        <v>0</v>
      </c>
      <c r="AB109" s="2"/>
    </row>
    <row r="110" spans="1:28" x14ac:dyDescent="0.25">
      <c r="A110">
        <f>IF(AND(B110=B109,C110=C109,D110=D109,AA110=AA109), A109,A109+1)</f>
        <v>18</v>
      </c>
      <c r="B110" s="8">
        <v>42115</v>
      </c>
      <c r="C110" s="1" t="s">
        <v>19</v>
      </c>
      <c r="F110" s="1" t="s">
        <v>2</v>
      </c>
      <c r="K110" s="1">
        <v>1</v>
      </c>
      <c r="X110" s="7">
        <v>0</v>
      </c>
      <c r="Y110" s="1" t="s">
        <v>101</v>
      </c>
      <c r="AA110" s="1" t="s">
        <v>0</v>
      </c>
      <c r="AB110" s="2"/>
    </row>
    <row r="111" spans="1:28" x14ac:dyDescent="0.25">
      <c r="A111">
        <f>IF(AND(B111=B110,C111=C110,D111=D110,AA111=AA110), A110,A110+1)</f>
        <v>19</v>
      </c>
      <c r="B111" s="8">
        <v>42117</v>
      </c>
      <c r="C111" s="1" t="s">
        <v>22</v>
      </c>
      <c r="F111" s="1" t="s">
        <v>16</v>
      </c>
      <c r="G111" s="1">
        <v>6</v>
      </c>
      <c r="H111" s="9">
        <v>6</v>
      </c>
      <c r="L111" s="1">
        <v>19</v>
      </c>
      <c r="P111" s="9"/>
      <c r="Q111" s="9"/>
      <c r="S111" s="9"/>
      <c r="T111" s="9"/>
      <c r="X111" s="7">
        <v>98630.3</v>
      </c>
      <c r="Y111" s="1" t="s">
        <v>100</v>
      </c>
      <c r="AA111" s="1" t="s">
        <v>0</v>
      </c>
      <c r="AB111" s="2"/>
    </row>
    <row r="112" spans="1:28" x14ac:dyDescent="0.25">
      <c r="A112">
        <f>IF(AND(B112=B111,C112=C111,D112=D111,AA112=AA111), A111,A111+1)</f>
        <v>19</v>
      </c>
      <c r="B112" s="8">
        <v>42117</v>
      </c>
      <c r="C112" s="1" t="s">
        <v>22</v>
      </c>
      <c r="F112" s="1" t="s">
        <v>26</v>
      </c>
      <c r="G112" s="1">
        <v>4</v>
      </c>
      <c r="H112" s="9">
        <v>4</v>
      </c>
      <c r="L112" s="1">
        <v>9</v>
      </c>
      <c r="X112" s="7">
        <v>6866.07</v>
      </c>
      <c r="Y112" s="1" t="s">
        <v>100</v>
      </c>
      <c r="AA112" s="1" t="s">
        <v>0</v>
      </c>
      <c r="AB112" s="2"/>
    </row>
    <row r="113" spans="1:28" x14ac:dyDescent="0.25">
      <c r="A113">
        <f>IF(AND(B113=B112,C113=C112,D113=D112,AA113=AA112), A112,A112+1)</f>
        <v>19</v>
      </c>
      <c r="B113" s="8">
        <v>42117</v>
      </c>
      <c r="C113" s="1" t="s">
        <v>22</v>
      </c>
      <c r="F113" s="1" t="s">
        <v>9</v>
      </c>
      <c r="G113" s="1">
        <v>1</v>
      </c>
      <c r="H113" s="9">
        <v>1</v>
      </c>
      <c r="L113" s="1">
        <v>3</v>
      </c>
      <c r="X113" s="7">
        <v>1668.22</v>
      </c>
      <c r="Y113" s="1" t="s">
        <v>100</v>
      </c>
      <c r="AA113" s="1" t="s">
        <v>0</v>
      </c>
      <c r="AB113" s="2"/>
    </row>
    <row r="114" spans="1:28" x14ac:dyDescent="0.25">
      <c r="A114">
        <f>IF(AND(B114=B113,C114=C113,D114=D113,AA114=AA113), A113,A113+1)</f>
        <v>19</v>
      </c>
      <c r="B114" s="8">
        <v>42117</v>
      </c>
      <c r="C114" s="1" t="s">
        <v>22</v>
      </c>
      <c r="F114" s="1" t="s">
        <v>5</v>
      </c>
      <c r="G114" s="1">
        <v>9</v>
      </c>
      <c r="H114" s="1">
        <v>9</v>
      </c>
      <c r="L114" s="1">
        <v>17</v>
      </c>
      <c r="X114" s="7">
        <v>55904.78</v>
      </c>
      <c r="Y114" s="1" t="s">
        <v>100</v>
      </c>
      <c r="AA114" s="1" t="s">
        <v>0</v>
      </c>
      <c r="AB114" s="2"/>
    </row>
    <row r="115" spans="1:28" x14ac:dyDescent="0.25">
      <c r="A115">
        <f>IF(AND(B115=B114,C115=C114,D115=D114,AA115=AA114), A114,A114+1)</f>
        <v>19</v>
      </c>
      <c r="B115" s="8">
        <v>42117</v>
      </c>
      <c r="C115" s="1" t="s">
        <v>22</v>
      </c>
      <c r="F115" s="1" t="s">
        <v>43</v>
      </c>
      <c r="G115" s="1">
        <v>3</v>
      </c>
      <c r="H115" s="1">
        <v>3</v>
      </c>
      <c r="L115" s="1">
        <v>4</v>
      </c>
      <c r="X115" s="7">
        <v>0</v>
      </c>
      <c r="Y115" s="1" t="s">
        <v>100</v>
      </c>
      <c r="AA115" s="1" t="s">
        <v>0</v>
      </c>
      <c r="AB115" s="2"/>
    </row>
    <row r="116" spans="1:28" x14ac:dyDescent="0.25">
      <c r="A116">
        <f>IF(AND(B116=B115,C116=C115,D116=D115,AA116=AA115), A115,A115+1)</f>
        <v>19</v>
      </c>
      <c r="B116" s="8">
        <v>42117</v>
      </c>
      <c r="C116" s="1" t="s">
        <v>22</v>
      </c>
      <c r="F116" s="1" t="s">
        <v>2</v>
      </c>
      <c r="H116" s="9"/>
      <c r="K116" s="1">
        <v>1</v>
      </c>
      <c r="X116" s="7">
        <v>0</v>
      </c>
      <c r="Y116" s="1" t="s">
        <v>100</v>
      </c>
      <c r="AA116" s="1" t="s">
        <v>0</v>
      </c>
      <c r="AB116" s="2"/>
    </row>
    <row r="117" spans="1:28" x14ac:dyDescent="0.25">
      <c r="A117">
        <f>IF(AND(B117=B116,C117=C116,D117=D116,AA117=AA116), A116,A116+1)</f>
        <v>20</v>
      </c>
      <c r="B117" s="8">
        <v>42148</v>
      </c>
      <c r="C117" s="1" t="s">
        <v>47</v>
      </c>
      <c r="F117" s="1" t="s">
        <v>42</v>
      </c>
      <c r="G117" s="1">
        <v>14</v>
      </c>
      <c r="H117" s="1">
        <v>14</v>
      </c>
      <c r="L117" s="1">
        <v>50</v>
      </c>
      <c r="X117" s="7">
        <v>396092.52</v>
      </c>
      <c r="Y117" s="1" t="s">
        <v>98</v>
      </c>
      <c r="AA117" s="1" t="s">
        <v>0</v>
      </c>
      <c r="AB117" s="2"/>
    </row>
    <row r="118" spans="1:28" x14ac:dyDescent="0.25">
      <c r="A118">
        <f>IF(AND(B118=B117,C118=C117,D118=D117,AA118=AA117), A117,A117+1)</f>
        <v>20</v>
      </c>
      <c r="B118" s="8">
        <v>42148</v>
      </c>
      <c r="C118" s="1" t="s">
        <v>47</v>
      </c>
      <c r="F118" s="1" t="s">
        <v>99</v>
      </c>
      <c r="G118" s="1">
        <v>1</v>
      </c>
      <c r="H118" s="1">
        <v>1</v>
      </c>
      <c r="L118" s="1">
        <v>3</v>
      </c>
      <c r="X118" s="7">
        <v>1558.85</v>
      </c>
      <c r="Y118" s="1" t="s">
        <v>98</v>
      </c>
      <c r="AA118" s="1" t="s">
        <v>0</v>
      </c>
      <c r="AB118" s="2"/>
    </row>
    <row r="119" spans="1:28" x14ac:dyDescent="0.25">
      <c r="A119">
        <f>IF(AND(B119=B118,C119=C118,D119=D118,AA119=AA118), A118,A118+1)</f>
        <v>20</v>
      </c>
      <c r="B119" s="8">
        <v>42148</v>
      </c>
      <c r="C119" s="1" t="s">
        <v>47</v>
      </c>
      <c r="F119" s="1" t="s">
        <v>14</v>
      </c>
      <c r="G119" s="1">
        <v>7</v>
      </c>
      <c r="H119" s="1">
        <v>7</v>
      </c>
      <c r="L119" s="1">
        <v>25</v>
      </c>
      <c r="X119" s="7">
        <v>5436.88</v>
      </c>
      <c r="Y119" s="1" t="s">
        <v>98</v>
      </c>
      <c r="AA119" s="1" t="s">
        <v>0</v>
      </c>
      <c r="AB119" s="2"/>
    </row>
    <row r="120" spans="1:28" x14ac:dyDescent="0.25">
      <c r="A120">
        <f>IF(AND(B120=B119,C120=C119,D120=D119,AA120=AA119), A119,A119+1)</f>
        <v>20</v>
      </c>
      <c r="B120" s="8">
        <v>42148</v>
      </c>
      <c r="C120" s="1" t="s">
        <v>47</v>
      </c>
      <c r="F120" s="1" t="s">
        <v>49</v>
      </c>
      <c r="G120" s="1">
        <v>26</v>
      </c>
      <c r="H120" s="1">
        <v>26</v>
      </c>
      <c r="L120" s="1">
        <v>45</v>
      </c>
      <c r="X120" s="7">
        <v>688.5</v>
      </c>
      <c r="Y120" s="1" t="s">
        <v>98</v>
      </c>
      <c r="AA120" s="1" t="s">
        <v>0</v>
      </c>
      <c r="AB120" s="2"/>
    </row>
    <row r="121" spans="1:28" x14ac:dyDescent="0.25">
      <c r="A121">
        <f>IF(AND(B121=B120,C121=C120,D121=D120,AA121=AA120), A120,A120+1)</f>
        <v>20</v>
      </c>
      <c r="B121" s="8">
        <v>42148</v>
      </c>
      <c r="C121" s="1" t="s">
        <v>47</v>
      </c>
      <c r="F121" s="1" t="s">
        <v>64</v>
      </c>
      <c r="G121" s="1">
        <v>2</v>
      </c>
      <c r="H121" s="9">
        <v>2</v>
      </c>
      <c r="L121" s="1">
        <v>5</v>
      </c>
      <c r="M121" s="9"/>
      <c r="N121" s="9"/>
      <c r="P121" s="9"/>
      <c r="Q121" s="9"/>
      <c r="X121" s="7">
        <v>2144.15</v>
      </c>
      <c r="Y121" s="1" t="s">
        <v>98</v>
      </c>
      <c r="AA121" s="1" t="s">
        <v>0</v>
      </c>
      <c r="AB121" s="2"/>
    </row>
    <row r="122" spans="1:28" x14ac:dyDescent="0.25">
      <c r="A122">
        <f>IF(AND(B122=B121,C122=C121,D122=D121,AA122=AA121), A121,A121+1)</f>
        <v>20</v>
      </c>
      <c r="B122" s="8">
        <v>42148</v>
      </c>
      <c r="C122" s="1" t="s">
        <v>47</v>
      </c>
      <c r="F122" s="1" t="s">
        <v>7</v>
      </c>
      <c r="G122" s="1">
        <v>4</v>
      </c>
      <c r="H122" s="9">
        <v>4</v>
      </c>
      <c r="L122" s="1">
        <v>13</v>
      </c>
      <c r="X122" s="7">
        <v>95741.4</v>
      </c>
      <c r="Y122" s="1" t="s">
        <v>98</v>
      </c>
      <c r="AA122" s="1" t="s">
        <v>0</v>
      </c>
      <c r="AB122" s="2"/>
    </row>
    <row r="123" spans="1:28" x14ac:dyDescent="0.25">
      <c r="A123">
        <f>IF(AND(B123=B122,C123=C122,D123=D122,AA123=AA122), A122,A122+1)</f>
        <v>20</v>
      </c>
      <c r="B123" s="8">
        <v>42148</v>
      </c>
      <c r="C123" s="1" t="s">
        <v>47</v>
      </c>
      <c r="F123" s="1" t="s">
        <v>2</v>
      </c>
      <c r="K123" s="1">
        <v>1</v>
      </c>
      <c r="X123" s="7">
        <v>0</v>
      </c>
      <c r="Y123" s="1" t="s">
        <v>98</v>
      </c>
      <c r="AA123" s="1" t="s">
        <v>0</v>
      </c>
      <c r="AB123" s="2"/>
    </row>
    <row r="124" spans="1:28" customFormat="1" x14ac:dyDescent="0.25">
      <c r="A124">
        <f>IF(AND(B124=B123,C124=C123,D124=D123,AA124=AA123), A123,A123+1)</f>
        <v>21</v>
      </c>
      <c r="B124" s="8">
        <v>42171</v>
      </c>
      <c r="C124" s="1" t="s">
        <v>97</v>
      </c>
      <c r="D124" s="1"/>
      <c r="E124" s="1"/>
      <c r="F124" s="1" t="s">
        <v>16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7"/>
      <c r="Y124" s="1" t="s">
        <v>96</v>
      </c>
      <c r="Z124" s="1"/>
      <c r="AA124" s="1" t="s">
        <v>95</v>
      </c>
      <c r="AB124" s="2" t="s">
        <v>94</v>
      </c>
    </row>
    <row r="125" spans="1:28" x14ac:dyDescent="0.25">
      <c r="A125">
        <f>IF(AND(B125=B124,C125=C124,D125=D124,AA125=AA124), A124,A124+1)</f>
        <v>22</v>
      </c>
      <c r="B125" s="8">
        <v>42143</v>
      </c>
      <c r="C125" s="1" t="s">
        <v>11</v>
      </c>
      <c r="F125" s="1" t="s">
        <v>16</v>
      </c>
      <c r="G125" s="1">
        <v>36</v>
      </c>
      <c r="H125" s="1">
        <v>36</v>
      </c>
      <c r="L125" s="1">
        <v>34</v>
      </c>
      <c r="T125" s="9"/>
      <c r="U125" s="9"/>
      <c r="X125" s="7">
        <v>96796.3</v>
      </c>
      <c r="Y125" s="1" t="s">
        <v>93</v>
      </c>
      <c r="AA125" s="1" t="s">
        <v>0</v>
      </c>
      <c r="AB125" s="2"/>
    </row>
    <row r="126" spans="1:28" x14ac:dyDescent="0.25">
      <c r="A126">
        <f>IF(AND(B126=B125,C126=C125,D126=D125,AA126=AA125), A125,A125+1)</f>
        <v>22</v>
      </c>
      <c r="B126" s="8">
        <v>42143</v>
      </c>
      <c r="C126" s="1" t="s">
        <v>11</v>
      </c>
      <c r="F126" s="1" t="s">
        <v>26</v>
      </c>
      <c r="G126" s="1">
        <v>5</v>
      </c>
      <c r="H126" s="1">
        <v>5</v>
      </c>
      <c r="L126" s="1">
        <v>11</v>
      </c>
      <c r="X126" s="7">
        <v>9708.1200000000008</v>
      </c>
      <c r="Y126" s="1" t="s">
        <v>93</v>
      </c>
      <c r="AA126" s="1" t="s">
        <v>0</v>
      </c>
      <c r="AB126" s="2"/>
    </row>
    <row r="127" spans="1:28" x14ac:dyDescent="0.25">
      <c r="A127">
        <f>IF(AND(B127=B126,C127=C126,D127=D126,AA127=AA126), A126,A126+1)</f>
        <v>22</v>
      </c>
      <c r="B127" s="8">
        <v>42143</v>
      </c>
      <c r="C127" s="1" t="s">
        <v>11</v>
      </c>
      <c r="F127" s="1" t="s">
        <v>14</v>
      </c>
      <c r="G127" s="1">
        <v>25</v>
      </c>
      <c r="H127" s="1">
        <v>25</v>
      </c>
      <c r="L127" s="1">
        <v>29</v>
      </c>
      <c r="U127" s="1">
        <v>1</v>
      </c>
      <c r="X127" s="7">
        <v>1056.67</v>
      </c>
      <c r="Y127" s="1" t="s">
        <v>93</v>
      </c>
      <c r="AA127" s="1" t="s">
        <v>0</v>
      </c>
      <c r="AB127" s="2"/>
    </row>
    <row r="128" spans="1:28" x14ac:dyDescent="0.25">
      <c r="A128">
        <f>IF(AND(B128=B127,C128=C127,D128=D127,AA128=AA127), A127,A127+1)</f>
        <v>22</v>
      </c>
      <c r="B128" s="8">
        <v>42143</v>
      </c>
      <c r="C128" s="1" t="s">
        <v>11</v>
      </c>
      <c r="F128" s="1" t="s">
        <v>13</v>
      </c>
      <c r="G128" s="1">
        <v>19</v>
      </c>
      <c r="H128" s="1">
        <v>19</v>
      </c>
      <c r="L128" s="1">
        <v>23</v>
      </c>
      <c r="X128" s="7">
        <v>1545.47</v>
      </c>
      <c r="Y128" s="1" t="s">
        <v>93</v>
      </c>
      <c r="AA128" s="1" t="s">
        <v>0</v>
      </c>
      <c r="AB128" s="2"/>
    </row>
    <row r="129" spans="1:28" x14ac:dyDescent="0.25">
      <c r="A129">
        <f>IF(AND(B129=B128,C129=C128,D129=D128,AA129=AA128), A128,A128+1)</f>
        <v>22</v>
      </c>
      <c r="B129" s="8">
        <v>42143</v>
      </c>
      <c r="C129" s="1" t="s">
        <v>11</v>
      </c>
      <c r="F129" s="1" t="s">
        <v>2</v>
      </c>
      <c r="K129" s="1">
        <v>1</v>
      </c>
      <c r="X129" s="7">
        <v>0</v>
      </c>
      <c r="Y129" s="1" t="s">
        <v>93</v>
      </c>
      <c r="AA129" s="1" t="s">
        <v>0</v>
      </c>
      <c r="AB129" s="2"/>
    </row>
    <row r="130" spans="1:28" x14ac:dyDescent="0.25">
      <c r="A130">
        <f>IF(AND(B130=B129,C130=C129,D130=D129,AA130=AA129), A129,A129+1)</f>
        <v>23</v>
      </c>
      <c r="B130" s="8">
        <v>42144</v>
      </c>
      <c r="C130" s="1" t="s">
        <v>30</v>
      </c>
      <c r="D130" s="1" t="s">
        <v>18</v>
      </c>
      <c r="F130" s="1" t="s">
        <v>16</v>
      </c>
      <c r="G130" s="1">
        <v>73</v>
      </c>
      <c r="H130" s="1">
        <f>SUM(G130/2)</f>
        <v>36.5</v>
      </c>
      <c r="I130" s="1">
        <f>SUM(G130/2)</f>
        <v>36.5</v>
      </c>
      <c r="L130" s="1">
        <v>35</v>
      </c>
      <c r="X130" s="7">
        <v>63696.51</v>
      </c>
      <c r="Y130" s="1" t="s">
        <v>92</v>
      </c>
      <c r="AA130" s="1" t="s">
        <v>0</v>
      </c>
      <c r="AB130" s="2"/>
    </row>
    <row r="131" spans="1:28" x14ac:dyDescent="0.25">
      <c r="A131">
        <f>IF(AND(B131=B130,C131=C130,D131=D130,AA131=AA130), A130,A130+1)</f>
        <v>23</v>
      </c>
      <c r="B131" s="8">
        <v>42144</v>
      </c>
      <c r="C131" s="1" t="s">
        <v>30</v>
      </c>
      <c r="D131" s="1" t="s">
        <v>18</v>
      </c>
      <c r="F131" s="1" t="s">
        <v>5</v>
      </c>
      <c r="G131" s="1">
        <v>16</v>
      </c>
      <c r="H131" s="1">
        <f>SUM(G131/2)</f>
        <v>8</v>
      </c>
      <c r="I131" s="1">
        <f>SUM(G131/2)</f>
        <v>8</v>
      </c>
      <c r="L131" s="1">
        <v>23</v>
      </c>
      <c r="X131" s="7">
        <v>25567.65</v>
      </c>
      <c r="Y131" s="1" t="s">
        <v>92</v>
      </c>
      <c r="AA131" s="1" t="s">
        <v>0</v>
      </c>
      <c r="AB131" s="2"/>
    </row>
    <row r="132" spans="1:28" x14ac:dyDescent="0.25">
      <c r="A132">
        <f>IF(AND(B132=B131,C132=C131,D132=D131,AA132=AA131), A131,A131+1)</f>
        <v>23</v>
      </c>
      <c r="B132" s="8">
        <v>42144</v>
      </c>
      <c r="C132" s="1" t="s">
        <v>30</v>
      </c>
      <c r="D132" s="1" t="s">
        <v>18</v>
      </c>
      <c r="F132" s="1" t="s">
        <v>2</v>
      </c>
      <c r="H132" s="9">
        <f>SUM(G132/2)</f>
        <v>0</v>
      </c>
      <c r="K132" s="1">
        <v>1</v>
      </c>
      <c r="M132" s="9"/>
      <c r="N132" s="9"/>
      <c r="P132" s="9"/>
      <c r="Q132" s="9"/>
      <c r="X132" s="7">
        <v>0</v>
      </c>
      <c r="Y132" s="1" t="s">
        <v>92</v>
      </c>
      <c r="AA132" s="1" t="s">
        <v>0</v>
      </c>
      <c r="AB132" s="2"/>
    </row>
    <row r="133" spans="1:28" x14ac:dyDescent="0.25">
      <c r="A133">
        <f>IF(AND(B133=B132,C133=C132,D133=D132,AA133=AA132), A132,A132+1)</f>
        <v>24</v>
      </c>
      <c r="B133" s="8">
        <v>42145</v>
      </c>
      <c r="C133" s="1" t="s">
        <v>3</v>
      </c>
      <c r="F133" s="1" t="s">
        <v>9</v>
      </c>
      <c r="G133" s="1">
        <v>22</v>
      </c>
      <c r="H133" s="9">
        <v>22</v>
      </c>
      <c r="L133" s="1">
        <v>90</v>
      </c>
      <c r="M133" s="9"/>
      <c r="N133" s="9"/>
      <c r="P133" s="9"/>
      <c r="Q133" s="9"/>
      <c r="X133" s="7">
        <v>215885</v>
      </c>
      <c r="Y133" s="1" t="s">
        <v>91</v>
      </c>
      <c r="AA133" s="1" t="s">
        <v>0</v>
      </c>
      <c r="AB133" s="2"/>
    </row>
    <row r="134" spans="1:28" x14ac:dyDescent="0.25">
      <c r="A134">
        <f>IF(AND(B134=B133,C134=C133,D134=D133,AA134=AA133), A133,A133+1)</f>
        <v>24</v>
      </c>
      <c r="B134" s="8">
        <v>42145</v>
      </c>
      <c r="C134" s="1" t="s">
        <v>3</v>
      </c>
      <c r="F134" s="1" t="s">
        <v>6</v>
      </c>
      <c r="G134" s="1">
        <v>11</v>
      </c>
      <c r="H134" s="1">
        <v>11</v>
      </c>
      <c r="L134" s="1">
        <v>25</v>
      </c>
      <c r="X134" s="7">
        <v>58592.78</v>
      </c>
      <c r="Y134" s="1" t="s">
        <v>91</v>
      </c>
      <c r="AA134" s="1" t="s">
        <v>0</v>
      </c>
      <c r="AB134" s="2"/>
    </row>
    <row r="135" spans="1:28" x14ac:dyDescent="0.25">
      <c r="A135">
        <f>IF(AND(B135=B134,C135=C134,D135=D134,AA135=AA134), A134,A134+1)</f>
        <v>24</v>
      </c>
      <c r="B135" s="8">
        <v>42145</v>
      </c>
      <c r="C135" s="1" t="s">
        <v>3</v>
      </c>
      <c r="F135" s="1" t="s">
        <v>5</v>
      </c>
      <c r="G135" s="1">
        <v>3</v>
      </c>
      <c r="H135" s="9">
        <v>3</v>
      </c>
      <c r="L135" s="1">
        <v>7</v>
      </c>
      <c r="M135" s="9"/>
      <c r="N135" s="9"/>
      <c r="P135" s="9"/>
      <c r="Q135" s="9"/>
      <c r="S135" s="9"/>
      <c r="X135" s="7">
        <v>2096.2199999999998</v>
      </c>
      <c r="Y135" s="1" t="s">
        <v>91</v>
      </c>
      <c r="AA135" s="1" t="s">
        <v>0</v>
      </c>
      <c r="AB135" s="2"/>
    </row>
    <row r="136" spans="1:28" x14ac:dyDescent="0.25">
      <c r="A136">
        <f>IF(AND(B136=B135,C136=C135,D136=D135,AA136=AA135), A135,A135+1)</f>
        <v>24</v>
      </c>
      <c r="B136" s="8">
        <v>42145</v>
      </c>
      <c r="C136" s="1" t="s">
        <v>3</v>
      </c>
      <c r="F136" s="1" t="s">
        <v>16</v>
      </c>
      <c r="G136" s="1">
        <v>5</v>
      </c>
      <c r="H136" s="1">
        <v>5</v>
      </c>
      <c r="L136" s="1">
        <v>15</v>
      </c>
      <c r="X136" s="7">
        <v>21721.34</v>
      </c>
      <c r="Y136" s="1" t="s">
        <v>91</v>
      </c>
      <c r="AA136" s="1" t="s">
        <v>0</v>
      </c>
      <c r="AB136" s="2"/>
    </row>
    <row r="137" spans="1:28" x14ac:dyDescent="0.25">
      <c r="A137">
        <f>IF(AND(B137=B136,C137=C136,D137=D136,AA137=AA136), A136,A136+1)</f>
        <v>24</v>
      </c>
      <c r="B137" s="8">
        <v>42145</v>
      </c>
      <c r="C137" s="1" t="s">
        <v>3</v>
      </c>
      <c r="F137" s="1" t="s">
        <v>45</v>
      </c>
      <c r="G137" s="1">
        <v>3</v>
      </c>
      <c r="H137" s="1">
        <v>3</v>
      </c>
      <c r="L137" s="1">
        <v>9</v>
      </c>
      <c r="U137" s="1">
        <v>1</v>
      </c>
      <c r="X137" s="7">
        <v>2353.04</v>
      </c>
      <c r="Y137" s="1" t="s">
        <v>91</v>
      </c>
      <c r="AA137" s="1" t="s">
        <v>0</v>
      </c>
      <c r="AB137" s="2"/>
    </row>
    <row r="138" spans="1:28" x14ac:dyDescent="0.25">
      <c r="A138">
        <f>IF(AND(B138=B137,C138=C137,D138=D137,AA138=AA137), A137,A137+1)</f>
        <v>24</v>
      </c>
      <c r="B138" s="8">
        <v>42145</v>
      </c>
      <c r="C138" s="1" t="s">
        <v>3</v>
      </c>
      <c r="F138" s="1" t="s">
        <v>2</v>
      </c>
      <c r="K138" s="1">
        <v>2</v>
      </c>
      <c r="X138" s="7">
        <v>0</v>
      </c>
      <c r="Y138" s="1" t="s">
        <v>91</v>
      </c>
      <c r="AA138" s="1" t="s">
        <v>0</v>
      </c>
      <c r="AB138" s="2"/>
    </row>
    <row r="139" spans="1:28" customFormat="1" x14ac:dyDescent="0.25">
      <c r="A139">
        <f>IF(AND(B139=B138,C139=C138,D139=D138,AA139=AA138), A138,A138+1)</f>
        <v>25</v>
      </c>
      <c r="B139" s="8">
        <v>42152</v>
      </c>
      <c r="C139" s="1" t="s">
        <v>19</v>
      </c>
      <c r="D139" s="1"/>
      <c r="E139" s="1"/>
      <c r="F139" s="1" t="s">
        <v>26</v>
      </c>
      <c r="G139" s="1">
        <v>42</v>
      </c>
      <c r="H139" s="9">
        <v>42</v>
      </c>
      <c r="I139" s="1"/>
      <c r="J139" s="1"/>
      <c r="K139" s="1"/>
      <c r="L139" s="1">
        <v>4</v>
      </c>
      <c r="M139" s="9"/>
      <c r="N139" s="9"/>
      <c r="O139" s="1"/>
      <c r="P139" s="9"/>
      <c r="Q139" s="9"/>
      <c r="R139" s="1"/>
      <c r="S139" s="9"/>
      <c r="T139" s="1"/>
      <c r="U139" s="1">
        <v>1</v>
      </c>
      <c r="V139" s="1"/>
      <c r="W139" s="1"/>
      <c r="X139" s="7">
        <v>61318.43</v>
      </c>
      <c r="Y139" s="1" t="s">
        <v>89</v>
      </c>
      <c r="Z139" s="1"/>
      <c r="AA139" s="1" t="s">
        <v>32</v>
      </c>
      <c r="AB139" s="2" t="s">
        <v>34</v>
      </c>
    </row>
    <row r="140" spans="1:28" customFormat="1" x14ac:dyDescent="0.25">
      <c r="A140">
        <f>IF(AND(B140=B139,C140=C139,D140=D139,AA140=AA139), A139,A139+1)</f>
        <v>25</v>
      </c>
      <c r="B140" s="8">
        <v>42152</v>
      </c>
      <c r="C140" s="1" t="s">
        <v>19</v>
      </c>
      <c r="D140" s="1"/>
      <c r="E140" s="1"/>
      <c r="F140" s="1" t="s">
        <v>8</v>
      </c>
      <c r="G140" s="1">
        <v>8</v>
      </c>
      <c r="H140" s="9">
        <v>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0">
        <v>0</v>
      </c>
      <c r="Y140" s="1" t="s">
        <v>89</v>
      </c>
      <c r="Z140" s="1"/>
      <c r="AA140" s="1" t="s">
        <v>32</v>
      </c>
      <c r="AB140" s="2"/>
    </row>
    <row r="141" spans="1:28" customFormat="1" x14ac:dyDescent="0.25">
      <c r="A141">
        <f>IF(AND(B141=B140,C141=C140,D141=D140,AA141=AA140), A140,A140+1)</f>
        <v>25</v>
      </c>
      <c r="B141" s="8">
        <v>42152</v>
      </c>
      <c r="C141" s="1" t="s">
        <v>19</v>
      </c>
      <c r="D141" s="1"/>
      <c r="E141" s="1"/>
      <c r="F141" s="1" t="s">
        <v>5</v>
      </c>
      <c r="G141" s="1"/>
      <c r="H141" s="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7">
        <v>0</v>
      </c>
      <c r="Y141" s="1" t="s">
        <v>89</v>
      </c>
      <c r="Z141" s="1"/>
      <c r="AA141" s="1" t="s">
        <v>32</v>
      </c>
      <c r="AB141" s="2" t="s">
        <v>90</v>
      </c>
    </row>
    <row r="142" spans="1:28" customFormat="1" x14ac:dyDescent="0.25">
      <c r="A142">
        <f>IF(AND(B142=B141,C142=C141,D142=D141,AA142=AA141), A141,A141+1)</f>
        <v>25</v>
      </c>
      <c r="B142" s="8">
        <v>42152</v>
      </c>
      <c r="C142" s="1" t="s">
        <v>19</v>
      </c>
      <c r="D142" s="1"/>
      <c r="E142" s="1"/>
      <c r="F142" s="1" t="s">
        <v>19</v>
      </c>
      <c r="G142" s="1"/>
      <c r="H142" s="1"/>
      <c r="I142" s="1"/>
      <c r="J142" s="1"/>
      <c r="K142" s="1"/>
      <c r="L142" s="1">
        <v>30</v>
      </c>
      <c r="M142" s="1"/>
      <c r="N142" s="1"/>
      <c r="O142" s="1"/>
      <c r="P142" s="1"/>
      <c r="Q142" s="1"/>
      <c r="R142" s="1"/>
      <c r="S142" s="1"/>
      <c r="T142" s="1"/>
      <c r="U142" s="1">
        <v>1</v>
      </c>
      <c r="V142" s="1"/>
      <c r="W142" s="1"/>
      <c r="X142" s="7">
        <v>0</v>
      </c>
      <c r="Y142" s="1" t="s">
        <v>89</v>
      </c>
      <c r="Z142" s="1"/>
      <c r="AA142" s="1" t="s">
        <v>32</v>
      </c>
      <c r="AB142" s="2" t="s">
        <v>88</v>
      </c>
    </row>
    <row r="143" spans="1:28" x14ac:dyDescent="0.25">
      <c r="A143">
        <f>IF(AND(B143=B142,C143=C142,D143=D142,AA143=AA142), A142,A142+1)</f>
        <v>26</v>
      </c>
      <c r="B143" s="8">
        <v>42171</v>
      </c>
      <c r="C143" s="1" t="s">
        <v>19</v>
      </c>
      <c r="F143" s="1" t="s">
        <v>5</v>
      </c>
      <c r="G143" s="1">
        <v>31</v>
      </c>
      <c r="H143" s="1">
        <v>31</v>
      </c>
      <c r="L143" s="1">
        <v>53</v>
      </c>
      <c r="X143" s="7">
        <v>130055.12</v>
      </c>
      <c r="Y143" s="1" t="s">
        <v>87</v>
      </c>
      <c r="AA143" s="1" t="s">
        <v>0</v>
      </c>
      <c r="AB143" s="2"/>
    </row>
    <row r="144" spans="1:28" x14ac:dyDescent="0.25">
      <c r="A144">
        <f>IF(AND(B144=B143,C144=C143,D144=D143,AA144=AA143), A143,A143+1)</f>
        <v>26</v>
      </c>
      <c r="B144" s="8">
        <v>42171</v>
      </c>
      <c r="C144" s="1" t="s">
        <v>19</v>
      </c>
      <c r="F144" s="1" t="s">
        <v>16</v>
      </c>
      <c r="G144" s="1">
        <v>8</v>
      </c>
      <c r="H144" s="1">
        <v>8</v>
      </c>
      <c r="L144" s="1">
        <v>8</v>
      </c>
      <c r="X144" s="7">
        <v>462.77</v>
      </c>
      <c r="Y144" s="1" t="s">
        <v>87</v>
      </c>
      <c r="AA144" s="1" t="s">
        <v>0</v>
      </c>
      <c r="AB144" s="2"/>
    </row>
    <row r="145" spans="1:28" x14ac:dyDescent="0.25">
      <c r="A145">
        <f>IF(AND(B145=B144,C145=C144,D145=D144,AA145=AA144), A144,A144+1)</f>
        <v>26</v>
      </c>
      <c r="B145" s="8">
        <v>42171</v>
      </c>
      <c r="C145" s="1" t="s">
        <v>19</v>
      </c>
      <c r="F145" s="1" t="s">
        <v>26</v>
      </c>
      <c r="G145" s="1">
        <v>5</v>
      </c>
      <c r="H145" s="1">
        <v>5</v>
      </c>
      <c r="L145" s="1">
        <v>11</v>
      </c>
      <c r="X145" s="7">
        <v>8649.06</v>
      </c>
      <c r="Y145" s="1" t="s">
        <v>87</v>
      </c>
      <c r="AA145" s="1" t="s">
        <v>0</v>
      </c>
      <c r="AB145" s="2"/>
    </row>
    <row r="146" spans="1:28" x14ac:dyDescent="0.25">
      <c r="A146">
        <f>IF(AND(B146=B145,C146=C145,D146=D145,AA146=AA145), A145,A145+1)</f>
        <v>26</v>
      </c>
      <c r="B146" s="8">
        <v>42171</v>
      </c>
      <c r="C146" s="1" t="s">
        <v>19</v>
      </c>
      <c r="F146" s="1" t="s">
        <v>2</v>
      </c>
      <c r="K146" s="1">
        <v>1</v>
      </c>
      <c r="X146" s="7">
        <v>0</v>
      </c>
      <c r="Y146" s="1" t="s">
        <v>87</v>
      </c>
      <c r="AA146" s="1" t="s">
        <v>0</v>
      </c>
      <c r="AB146" s="2"/>
    </row>
    <row r="147" spans="1:28" x14ac:dyDescent="0.25">
      <c r="A147">
        <f>IF(AND(B147=B146,C147=C146,D147=D146,AA147=AA146), A146,A146+1)</f>
        <v>26</v>
      </c>
      <c r="B147" s="8">
        <v>42171</v>
      </c>
      <c r="C147" s="1" t="s">
        <v>19</v>
      </c>
      <c r="F147" s="1" t="s">
        <v>8</v>
      </c>
      <c r="H147" s="9"/>
      <c r="M147" s="9"/>
      <c r="P147" s="9"/>
      <c r="X147" s="7"/>
      <c r="Y147" s="1" t="s">
        <v>86</v>
      </c>
      <c r="AA147" s="1" t="s">
        <v>0</v>
      </c>
      <c r="AB147" s="2" t="s">
        <v>85</v>
      </c>
    </row>
    <row r="148" spans="1:28" x14ac:dyDescent="0.25">
      <c r="A148">
        <f>IF(AND(B148=B147,C148=C147,D148=D147,AA148=AA147), A147,A147+1)</f>
        <v>27</v>
      </c>
      <c r="B148" s="8">
        <v>42172</v>
      </c>
      <c r="C148" s="1" t="s">
        <v>53</v>
      </c>
      <c r="F148" s="1" t="s">
        <v>8</v>
      </c>
      <c r="G148" s="1">
        <v>9</v>
      </c>
      <c r="H148" s="9">
        <v>9</v>
      </c>
      <c r="L148" s="1">
        <v>39</v>
      </c>
      <c r="U148" s="1">
        <v>2</v>
      </c>
      <c r="X148" s="7">
        <v>0</v>
      </c>
      <c r="Y148" s="1" t="s">
        <v>84</v>
      </c>
      <c r="AA148" s="1" t="s">
        <v>0</v>
      </c>
      <c r="AB148" s="2" t="s">
        <v>80</v>
      </c>
    </row>
    <row r="149" spans="1:28" x14ac:dyDescent="0.25">
      <c r="A149">
        <f>IF(AND(B149=B148,C149=C148,D149=D148,AA149=AA148), A148,A148+1)</f>
        <v>27</v>
      </c>
      <c r="B149" s="8">
        <v>42172</v>
      </c>
      <c r="C149" s="1" t="s">
        <v>53</v>
      </c>
      <c r="F149" s="1" t="s">
        <v>75</v>
      </c>
      <c r="G149" s="1">
        <v>2</v>
      </c>
      <c r="H149" s="9">
        <v>2</v>
      </c>
      <c r="L149" s="1">
        <v>7</v>
      </c>
      <c r="X149" s="7">
        <v>23436.99</v>
      </c>
      <c r="Y149" s="1" t="s">
        <v>84</v>
      </c>
      <c r="AA149" s="1" t="s">
        <v>0</v>
      </c>
      <c r="AB149" s="2"/>
    </row>
    <row r="150" spans="1:28" x14ac:dyDescent="0.25">
      <c r="A150">
        <f>IF(AND(B150=B149,C150=C149,D150=D149,AA150=AA149), A149,A149+1)</f>
        <v>27</v>
      </c>
      <c r="B150" s="8">
        <v>42172</v>
      </c>
      <c r="C150" s="1" t="s">
        <v>53</v>
      </c>
      <c r="F150" s="1" t="s">
        <v>7</v>
      </c>
      <c r="G150" s="1">
        <v>4</v>
      </c>
      <c r="H150" s="1">
        <v>4</v>
      </c>
      <c r="L150" s="1">
        <v>11</v>
      </c>
      <c r="X150" s="7">
        <v>34354.78</v>
      </c>
      <c r="Y150" s="1" t="s">
        <v>84</v>
      </c>
      <c r="AA150" s="1" t="s">
        <v>0</v>
      </c>
      <c r="AB150" s="2"/>
    </row>
    <row r="151" spans="1:28" x14ac:dyDescent="0.25">
      <c r="A151">
        <f>IF(AND(B151=B150,C151=C150,D151=D150,AA151=AA150), A150,A150+1)</f>
        <v>27</v>
      </c>
      <c r="B151" s="8">
        <v>42172</v>
      </c>
      <c r="C151" s="1" t="s">
        <v>53</v>
      </c>
      <c r="F151" s="1" t="s">
        <v>43</v>
      </c>
      <c r="G151" s="1">
        <v>1</v>
      </c>
      <c r="H151" s="1">
        <v>1</v>
      </c>
      <c r="L151" s="1">
        <v>3</v>
      </c>
      <c r="X151" s="7">
        <v>0</v>
      </c>
      <c r="Y151" s="1" t="s">
        <v>84</v>
      </c>
      <c r="AA151" s="1" t="s">
        <v>0</v>
      </c>
      <c r="AB151" s="2" t="s">
        <v>80</v>
      </c>
    </row>
    <row r="152" spans="1:28" x14ac:dyDescent="0.25">
      <c r="A152">
        <f>IF(AND(B152=B151,C152=C151,D152=D151,AA152=AA151), A151,A151+1)</f>
        <v>28</v>
      </c>
      <c r="B152" s="8">
        <v>42173</v>
      </c>
      <c r="C152" s="1" t="s">
        <v>11</v>
      </c>
      <c r="F152" s="1" t="s">
        <v>16</v>
      </c>
      <c r="G152" s="1">
        <v>91</v>
      </c>
      <c r="H152" s="1">
        <v>91</v>
      </c>
      <c r="L152" s="1">
        <v>24</v>
      </c>
      <c r="X152" s="7">
        <v>102119.03999999999</v>
      </c>
      <c r="Y152" s="1" t="s">
        <v>83</v>
      </c>
      <c r="AA152" s="1" t="s">
        <v>0</v>
      </c>
      <c r="AB152" s="2"/>
    </row>
    <row r="153" spans="1:28" x14ac:dyDescent="0.25">
      <c r="A153">
        <f>IF(AND(B153=B152,C153=C152,D153=D152,AA153=AA152), A152,A152+1)</f>
        <v>28</v>
      </c>
      <c r="B153" s="8">
        <v>42173</v>
      </c>
      <c r="C153" s="1" t="s">
        <v>11</v>
      </c>
      <c r="F153" s="1" t="s">
        <v>13</v>
      </c>
      <c r="G153" s="1">
        <v>24</v>
      </c>
      <c r="H153" s="1">
        <v>24</v>
      </c>
      <c r="L153" s="1">
        <v>26</v>
      </c>
      <c r="X153" s="7">
        <v>1800.92</v>
      </c>
      <c r="Y153" s="1" t="s">
        <v>83</v>
      </c>
      <c r="AA153" s="1" t="s">
        <v>0</v>
      </c>
      <c r="AB153" s="2"/>
    </row>
    <row r="154" spans="1:28" x14ac:dyDescent="0.25">
      <c r="A154">
        <f>IF(AND(B154=B153,C154=C153,D154=D153,AA154=AA153), A153,A153+1)</f>
        <v>28</v>
      </c>
      <c r="B154" s="8">
        <v>42173</v>
      </c>
      <c r="C154" s="1" t="s">
        <v>11</v>
      </c>
      <c r="F154" s="1" t="s">
        <v>2</v>
      </c>
      <c r="H154" s="9"/>
      <c r="K154" s="1">
        <v>1</v>
      </c>
      <c r="P154" s="9"/>
      <c r="Q154" s="9"/>
      <c r="X154" s="7"/>
      <c r="Y154" s="1" t="s">
        <v>83</v>
      </c>
      <c r="AA154" s="1" t="s">
        <v>0</v>
      </c>
      <c r="AB154" s="2"/>
    </row>
    <row r="155" spans="1:28" x14ac:dyDescent="0.25">
      <c r="A155">
        <f>IF(AND(B155=B154,C155=C154,D155=D154,AA155=AA154), A154,A154+1)</f>
        <v>29</v>
      </c>
      <c r="B155" s="8">
        <v>42178</v>
      </c>
      <c r="C155" s="1" t="s">
        <v>82</v>
      </c>
      <c r="F155" s="1" t="s">
        <v>7</v>
      </c>
      <c r="G155" s="1">
        <v>7</v>
      </c>
      <c r="H155" s="9">
        <v>7</v>
      </c>
      <c r="L155" s="1">
        <v>27</v>
      </c>
      <c r="X155" s="7">
        <v>74574.5</v>
      </c>
      <c r="Y155" s="1" t="s">
        <v>81</v>
      </c>
      <c r="AA155" s="1" t="s">
        <v>0</v>
      </c>
      <c r="AB155" s="2"/>
    </row>
    <row r="156" spans="1:28" x14ac:dyDescent="0.25">
      <c r="A156">
        <f>IF(AND(B156=B155,C156=C155,D156=D155,AA156=AA155), A155,A155+1)</f>
        <v>29</v>
      </c>
      <c r="B156" s="8">
        <v>42178</v>
      </c>
      <c r="C156" s="1" t="s">
        <v>82</v>
      </c>
      <c r="F156" s="1" t="s">
        <v>64</v>
      </c>
      <c r="G156" s="1">
        <v>4</v>
      </c>
      <c r="H156" s="9">
        <v>4</v>
      </c>
      <c r="L156" s="1">
        <v>7</v>
      </c>
      <c r="X156" s="7">
        <v>0</v>
      </c>
      <c r="Y156" s="1" t="s">
        <v>81</v>
      </c>
      <c r="AA156" s="1" t="s">
        <v>0</v>
      </c>
      <c r="AB156" s="2"/>
    </row>
    <row r="157" spans="1:28" x14ac:dyDescent="0.25">
      <c r="A157">
        <f>IF(AND(B157=B156,C157=C156,D157=D156,AA157=AA156), A156,A156+1)</f>
        <v>29</v>
      </c>
      <c r="B157" s="8">
        <v>42178</v>
      </c>
      <c r="C157" s="1" t="s">
        <v>82</v>
      </c>
      <c r="F157" s="1" t="s">
        <v>2</v>
      </c>
      <c r="K157" s="1">
        <v>1</v>
      </c>
      <c r="X157" s="7"/>
      <c r="Y157" s="1" t="s">
        <v>81</v>
      </c>
      <c r="AA157" s="1" t="s">
        <v>0</v>
      </c>
      <c r="AB157" s="2"/>
    </row>
    <row r="158" spans="1:28" x14ac:dyDescent="0.25">
      <c r="A158">
        <f>IF(AND(B158=B157,C158=C157,D158=D157,AA158=AA157), A157,A157+1)</f>
        <v>30</v>
      </c>
      <c r="B158" s="8">
        <v>42179</v>
      </c>
      <c r="C158" s="1" t="s">
        <v>3</v>
      </c>
      <c r="D158" s="1" t="s">
        <v>79</v>
      </c>
      <c r="F158" s="1" t="s">
        <v>14</v>
      </c>
      <c r="G158" s="1">
        <v>5</v>
      </c>
      <c r="H158" s="1">
        <f>SUM(G158/2)</f>
        <v>2.5</v>
      </c>
      <c r="I158" s="1">
        <f>SUM(G158/2)</f>
        <v>2.5</v>
      </c>
      <c r="L158" s="1">
        <v>27</v>
      </c>
      <c r="U158" s="1">
        <v>1</v>
      </c>
      <c r="X158" s="7">
        <v>318229.28999999998</v>
      </c>
      <c r="Y158" s="1" t="s">
        <v>78</v>
      </c>
      <c r="AA158" s="1" t="s">
        <v>0</v>
      </c>
      <c r="AB158" s="2"/>
    </row>
    <row r="159" spans="1:28" x14ac:dyDescent="0.25">
      <c r="A159">
        <f>IF(AND(B159=B158,C159=C158,D159=D158,AA159=AA158), A158,A158+1)</f>
        <v>30</v>
      </c>
      <c r="B159" s="8">
        <v>42179</v>
      </c>
      <c r="C159" s="1" t="s">
        <v>3</v>
      </c>
      <c r="D159" s="1" t="s">
        <v>79</v>
      </c>
      <c r="F159" s="1" t="s">
        <v>9</v>
      </c>
      <c r="G159" s="1">
        <v>6</v>
      </c>
      <c r="H159" s="9">
        <f>SUM(G159/2)</f>
        <v>3</v>
      </c>
      <c r="I159" s="1">
        <f>SUM(G159/2)</f>
        <v>3</v>
      </c>
      <c r="L159" s="1">
        <v>16</v>
      </c>
      <c r="X159" s="7">
        <v>54060</v>
      </c>
      <c r="Y159" s="1" t="s">
        <v>78</v>
      </c>
      <c r="AA159" s="1" t="s">
        <v>0</v>
      </c>
      <c r="AB159" s="2"/>
    </row>
    <row r="160" spans="1:28" x14ac:dyDescent="0.25">
      <c r="A160">
        <f>IF(AND(B160=B159,C160=C159,D160=D159,AA160=AA159), A159,A159+1)</f>
        <v>30</v>
      </c>
      <c r="B160" s="8">
        <v>42179</v>
      </c>
      <c r="C160" s="1" t="s">
        <v>3</v>
      </c>
      <c r="D160" s="1" t="s">
        <v>79</v>
      </c>
      <c r="F160" s="1" t="s">
        <v>49</v>
      </c>
      <c r="G160" s="1">
        <v>18</v>
      </c>
      <c r="H160" s="9">
        <f>SUM(G160/2)</f>
        <v>9</v>
      </c>
      <c r="I160" s="1">
        <f>SUM(G160/2)</f>
        <v>9</v>
      </c>
      <c r="L160" s="1">
        <v>40</v>
      </c>
      <c r="X160" s="7">
        <v>2142.6</v>
      </c>
      <c r="Y160" s="1" t="s">
        <v>78</v>
      </c>
      <c r="AA160" s="1" t="s">
        <v>0</v>
      </c>
      <c r="AB160" s="2" t="s">
        <v>36</v>
      </c>
    </row>
    <row r="161" spans="1:28" x14ac:dyDescent="0.25">
      <c r="A161">
        <f>IF(AND(B161=B160,C161=C160,D161=D160,AA161=AA160), A160,A160+1)</f>
        <v>30</v>
      </c>
      <c r="B161" s="8">
        <v>42179</v>
      </c>
      <c r="C161" s="1" t="s">
        <v>3</v>
      </c>
      <c r="D161" s="1" t="s">
        <v>79</v>
      </c>
      <c r="F161" s="1" t="s">
        <v>27</v>
      </c>
      <c r="G161" s="1">
        <v>0</v>
      </c>
      <c r="H161" s="9">
        <f>SUM(G161/2)</f>
        <v>0</v>
      </c>
      <c r="I161" s="1">
        <f>SUM(G161/2)</f>
        <v>0</v>
      </c>
      <c r="L161" s="1">
        <v>0</v>
      </c>
      <c r="X161" s="7">
        <v>0</v>
      </c>
      <c r="Y161" s="1" t="s">
        <v>78</v>
      </c>
      <c r="AA161" s="1" t="s">
        <v>0</v>
      </c>
      <c r="AB161" s="2"/>
    </row>
    <row r="162" spans="1:28" x14ac:dyDescent="0.25">
      <c r="A162">
        <f>IF(AND(B162=B161,C162=C161,D162=D161,AA162=AA161), A161,A161+1)</f>
        <v>30</v>
      </c>
      <c r="B162" s="8">
        <v>42179</v>
      </c>
      <c r="C162" s="1" t="s">
        <v>3</v>
      </c>
      <c r="D162" s="1" t="s">
        <v>79</v>
      </c>
      <c r="F162" s="1" t="s">
        <v>7</v>
      </c>
      <c r="G162" s="1">
        <v>3</v>
      </c>
      <c r="H162" s="1">
        <f>SUM(G162/2)</f>
        <v>1.5</v>
      </c>
      <c r="I162" s="1">
        <f>SUM(G162/2)</f>
        <v>1.5</v>
      </c>
      <c r="L162" s="1">
        <v>7</v>
      </c>
      <c r="X162" s="7">
        <v>3080.99</v>
      </c>
      <c r="Y162" s="1" t="s">
        <v>78</v>
      </c>
      <c r="AA162" s="1" t="s">
        <v>0</v>
      </c>
      <c r="AB162" s="2"/>
    </row>
    <row r="163" spans="1:28" x14ac:dyDescent="0.25">
      <c r="A163">
        <f>IF(AND(B163=B162,C163=C162,D163=D162,AA163=AA162), A162,A162+1)</f>
        <v>30</v>
      </c>
      <c r="B163" s="8">
        <v>42179</v>
      </c>
      <c r="C163" s="1" t="s">
        <v>3</v>
      </c>
      <c r="D163" s="1" t="s">
        <v>79</v>
      </c>
      <c r="F163" s="1" t="s">
        <v>64</v>
      </c>
      <c r="G163" s="1">
        <v>3</v>
      </c>
      <c r="H163" s="1">
        <f>SUM(G163/2)</f>
        <v>1.5</v>
      </c>
      <c r="I163" s="1">
        <f>SUM(G163/2)</f>
        <v>1.5</v>
      </c>
      <c r="L163" s="1">
        <v>7</v>
      </c>
      <c r="X163" s="7">
        <v>3990.81</v>
      </c>
      <c r="Y163" s="1" t="s">
        <v>78</v>
      </c>
      <c r="AA163" s="1" t="s">
        <v>0</v>
      </c>
      <c r="AB163" s="2"/>
    </row>
    <row r="164" spans="1:28" x14ac:dyDescent="0.25">
      <c r="A164">
        <f>IF(AND(B164=B163,C164=C163,D164=D163,AA164=AA163), A163,A163+1)</f>
        <v>30</v>
      </c>
      <c r="B164" s="8">
        <v>42179</v>
      </c>
      <c r="C164" s="1" t="s">
        <v>3</v>
      </c>
      <c r="D164" s="1" t="s">
        <v>79</v>
      </c>
      <c r="F164" s="1" t="s">
        <v>6</v>
      </c>
      <c r="G164" s="1">
        <v>12</v>
      </c>
      <c r="H164" s="9">
        <f>SUM(G164/2)</f>
        <v>6</v>
      </c>
      <c r="I164" s="1">
        <f>SUM(G164/2)</f>
        <v>6</v>
      </c>
      <c r="L164" s="1">
        <v>29</v>
      </c>
      <c r="M164" s="9"/>
      <c r="P164" s="9"/>
      <c r="X164" s="7">
        <v>65832.960000000006</v>
      </c>
      <c r="Y164" s="1" t="s">
        <v>78</v>
      </c>
      <c r="AA164" s="1" t="s">
        <v>0</v>
      </c>
      <c r="AB164" s="2"/>
    </row>
    <row r="165" spans="1:28" x14ac:dyDescent="0.25">
      <c r="A165">
        <f>IF(AND(B165=B164,C165=C164,D165=D164,AA165=AA164), A164,A164+1)</f>
        <v>30</v>
      </c>
      <c r="B165" s="8">
        <v>42179</v>
      </c>
      <c r="C165" s="1" t="s">
        <v>3</v>
      </c>
      <c r="D165" s="1" t="s">
        <v>79</v>
      </c>
      <c r="F165" s="1" t="s">
        <v>24</v>
      </c>
      <c r="G165" s="1">
        <v>2</v>
      </c>
      <c r="H165" s="1">
        <f>SUM(G165/2)</f>
        <v>1</v>
      </c>
      <c r="I165" s="1">
        <f>SUM(G165/2)</f>
        <v>1</v>
      </c>
      <c r="L165" s="1">
        <v>5</v>
      </c>
      <c r="X165" s="7">
        <v>0</v>
      </c>
      <c r="Y165" s="1" t="s">
        <v>78</v>
      </c>
      <c r="AA165" s="1" t="s">
        <v>0</v>
      </c>
      <c r="AB165" s="2" t="s">
        <v>80</v>
      </c>
    </row>
    <row r="166" spans="1:28" x14ac:dyDescent="0.25">
      <c r="A166">
        <f>IF(AND(B166=B165,C166=C165,D166=D165,AA166=AA165), A165,A165+1)</f>
        <v>30</v>
      </c>
      <c r="B166" s="8">
        <v>42179</v>
      </c>
      <c r="C166" s="1" t="s">
        <v>3</v>
      </c>
      <c r="D166" s="1" t="s">
        <v>79</v>
      </c>
      <c r="F166" s="1" t="s">
        <v>42</v>
      </c>
      <c r="G166" s="1">
        <v>10</v>
      </c>
      <c r="H166" s="1">
        <f>SUM(G166/2)</f>
        <v>5</v>
      </c>
      <c r="I166" s="1">
        <f>SUM(G166/2)</f>
        <v>5</v>
      </c>
      <c r="L166" s="1">
        <v>19</v>
      </c>
      <c r="X166" s="7">
        <v>0</v>
      </c>
      <c r="Y166" s="1" t="s">
        <v>78</v>
      </c>
      <c r="AA166" s="1" t="s">
        <v>0</v>
      </c>
      <c r="AB166" s="2" t="s">
        <v>36</v>
      </c>
    </row>
    <row r="167" spans="1:28" x14ac:dyDescent="0.25">
      <c r="A167">
        <f>IF(AND(B167=B166,C167=C166,D167=D166,AA167=AA166), A166,A166+1)</f>
        <v>30</v>
      </c>
      <c r="B167" s="8">
        <v>42179</v>
      </c>
      <c r="C167" s="1" t="s">
        <v>3</v>
      </c>
      <c r="D167" s="1" t="s">
        <v>79</v>
      </c>
      <c r="F167" s="1" t="s">
        <v>2</v>
      </c>
      <c r="H167" s="9">
        <f>SUM(G167/2)</f>
        <v>0</v>
      </c>
      <c r="I167" s="1">
        <f>SUM(G167/2)</f>
        <v>0</v>
      </c>
      <c r="K167" s="1">
        <v>1</v>
      </c>
      <c r="M167" s="9"/>
      <c r="P167" s="9"/>
      <c r="S167" s="9"/>
      <c r="X167" s="7">
        <v>0</v>
      </c>
      <c r="Y167" s="1" t="s">
        <v>78</v>
      </c>
      <c r="AA167" s="1" t="s">
        <v>0</v>
      </c>
      <c r="AB167" s="2"/>
    </row>
    <row r="168" spans="1:28" x14ac:dyDescent="0.25">
      <c r="A168">
        <f>IF(AND(B168=B167,C168=C167,D168=D167,AA168=AA167), A167,A167+1)</f>
        <v>31</v>
      </c>
      <c r="B168" s="8">
        <v>42180</v>
      </c>
      <c r="C168" s="1" t="s">
        <v>11</v>
      </c>
      <c r="F168" s="1" t="s">
        <v>16</v>
      </c>
      <c r="G168" s="1">
        <v>48</v>
      </c>
      <c r="H168" s="1">
        <v>48</v>
      </c>
      <c r="L168" s="1">
        <v>33</v>
      </c>
      <c r="X168" s="7">
        <v>76670.399999999994</v>
      </c>
      <c r="Y168" s="1" t="s">
        <v>77</v>
      </c>
      <c r="AA168" s="1" t="s">
        <v>0</v>
      </c>
      <c r="AB168" s="2"/>
    </row>
    <row r="169" spans="1:28" x14ac:dyDescent="0.25">
      <c r="A169">
        <f>IF(AND(B169=B168,C169=C168,D169=D168,AA169=AA168), A168,A168+1)</f>
        <v>31</v>
      </c>
      <c r="B169" s="8">
        <v>42180</v>
      </c>
      <c r="C169" s="1" t="s">
        <v>11</v>
      </c>
      <c r="F169" s="1" t="s">
        <v>27</v>
      </c>
      <c r="G169" s="1">
        <v>6</v>
      </c>
      <c r="H169" s="9">
        <v>6</v>
      </c>
      <c r="L169" s="1">
        <v>12</v>
      </c>
      <c r="M169" s="9"/>
      <c r="P169" s="9"/>
      <c r="S169" s="9"/>
      <c r="X169" s="7">
        <v>25650.18</v>
      </c>
      <c r="Y169" s="1" t="s">
        <v>77</v>
      </c>
      <c r="AA169" s="1" t="s">
        <v>0</v>
      </c>
      <c r="AB169" s="2"/>
    </row>
    <row r="170" spans="1:28" x14ac:dyDescent="0.25">
      <c r="A170">
        <f>IF(AND(B170=B169,C170=C169,D170=D169,AA170=AA169), A169,A169+1)</f>
        <v>31</v>
      </c>
      <c r="B170" s="8">
        <v>42180</v>
      </c>
      <c r="C170" s="1" t="s">
        <v>11</v>
      </c>
      <c r="F170" s="1" t="s">
        <v>8</v>
      </c>
      <c r="G170" s="1">
        <v>4</v>
      </c>
      <c r="H170" s="1">
        <v>4</v>
      </c>
      <c r="L170" s="1">
        <v>10</v>
      </c>
      <c r="X170" s="7">
        <v>0</v>
      </c>
      <c r="Y170" s="1" t="s">
        <v>77</v>
      </c>
      <c r="AA170" s="1" t="s">
        <v>0</v>
      </c>
      <c r="AB170" s="2"/>
    </row>
    <row r="171" spans="1:28" x14ac:dyDescent="0.25">
      <c r="A171">
        <f>IF(AND(B171=B170,C171=C170,D171=D170,AA171=AA170), A170,A170+1)</f>
        <v>31</v>
      </c>
      <c r="B171" s="8">
        <v>42180</v>
      </c>
      <c r="C171" s="1" t="s">
        <v>11</v>
      </c>
      <c r="F171" s="1" t="s">
        <v>2</v>
      </c>
      <c r="H171" s="9"/>
      <c r="K171" s="1">
        <v>1</v>
      </c>
      <c r="M171" s="9"/>
      <c r="P171" s="9"/>
      <c r="X171" s="7">
        <v>0</v>
      </c>
      <c r="Y171" s="1" t="s">
        <v>77</v>
      </c>
      <c r="AA171" s="1" t="s">
        <v>0</v>
      </c>
      <c r="AB171" s="2"/>
    </row>
    <row r="172" spans="1:28" x14ac:dyDescent="0.25">
      <c r="A172">
        <f>IF(AND(B172=B171,C172=C171,D172=D171,AA172=AA171), A171,A171+1)</f>
        <v>32</v>
      </c>
      <c r="B172" s="8">
        <v>42181</v>
      </c>
      <c r="C172" s="1" t="s">
        <v>19</v>
      </c>
      <c r="F172" s="1" t="s">
        <v>16</v>
      </c>
      <c r="G172" s="1">
        <v>10</v>
      </c>
      <c r="H172" s="1">
        <v>10</v>
      </c>
      <c r="L172" s="1">
        <v>18</v>
      </c>
      <c r="X172" s="7">
        <v>52994.06</v>
      </c>
      <c r="Y172" s="1" t="s">
        <v>76</v>
      </c>
      <c r="AA172" s="1" t="s">
        <v>0</v>
      </c>
      <c r="AB172" s="2"/>
    </row>
    <row r="173" spans="1:28" x14ac:dyDescent="0.25">
      <c r="A173">
        <f>IF(AND(B173=B172,C173=C172,D173=D172,AA173=AA172), A172,A172+1)</f>
        <v>32</v>
      </c>
      <c r="B173" s="8">
        <v>42181</v>
      </c>
      <c r="C173" s="1" t="s">
        <v>19</v>
      </c>
      <c r="F173" s="1" t="s">
        <v>33</v>
      </c>
      <c r="G173" s="1">
        <v>7</v>
      </c>
      <c r="H173" s="1">
        <v>7</v>
      </c>
      <c r="L173" s="1">
        <v>15</v>
      </c>
      <c r="T173" s="9"/>
      <c r="U173" s="9"/>
      <c r="X173" s="7">
        <v>2798.56</v>
      </c>
      <c r="Y173" s="1" t="s">
        <v>76</v>
      </c>
      <c r="AA173" s="1" t="s">
        <v>0</v>
      </c>
      <c r="AB173" s="2"/>
    </row>
    <row r="174" spans="1:28" x14ac:dyDescent="0.25">
      <c r="A174">
        <f>IF(AND(B174=B173,C174=C173,D174=D173,AA174=AA173), A173,A173+1)</f>
        <v>32</v>
      </c>
      <c r="B174" s="8">
        <v>42181</v>
      </c>
      <c r="C174" s="1" t="s">
        <v>19</v>
      </c>
      <c r="F174" s="1" t="s">
        <v>20</v>
      </c>
      <c r="G174" s="1">
        <v>5</v>
      </c>
      <c r="H174" s="9">
        <v>5</v>
      </c>
      <c r="L174" s="1">
        <v>6</v>
      </c>
      <c r="P174" s="9"/>
      <c r="X174" s="7">
        <v>10524.35</v>
      </c>
      <c r="Y174" s="1" t="s">
        <v>76</v>
      </c>
      <c r="AA174" s="1" t="s">
        <v>0</v>
      </c>
      <c r="AB174" s="2"/>
    </row>
    <row r="175" spans="1:28" x14ac:dyDescent="0.25">
      <c r="A175">
        <f>IF(AND(B175=B174,C175=C174,D175=D174,AA175=AA174), A174,A174+1)</f>
        <v>32</v>
      </c>
      <c r="B175" s="8">
        <v>42181</v>
      </c>
      <c r="C175" s="1" t="s">
        <v>19</v>
      </c>
      <c r="F175" s="1" t="s">
        <v>2</v>
      </c>
      <c r="H175" s="9"/>
      <c r="K175" s="1">
        <v>1</v>
      </c>
      <c r="P175" s="9"/>
      <c r="X175" s="7">
        <v>0</v>
      </c>
      <c r="Y175" s="1" t="s">
        <v>76</v>
      </c>
      <c r="AA175" s="1" t="s">
        <v>0</v>
      </c>
      <c r="AB175" s="2"/>
    </row>
    <row r="176" spans="1:28" x14ac:dyDescent="0.25">
      <c r="A176">
        <f>IF(AND(B176=B175,C176=C175,D176=D175,AA176=AA175), A175,A175+1)</f>
        <v>33</v>
      </c>
      <c r="B176" s="8">
        <v>42201</v>
      </c>
      <c r="C176" s="1" t="s">
        <v>3</v>
      </c>
      <c r="F176" s="1" t="s">
        <v>9</v>
      </c>
      <c r="G176" s="1">
        <v>25</v>
      </c>
      <c r="H176" s="9">
        <v>25</v>
      </c>
      <c r="L176" s="1">
        <v>90</v>
      </c>
      <c r="P176" s="9"/>
      <c r="X176" s="7">
        <v>205430.55</v>
      </c>
      <c r="Y176" s="1" t="s">
        <v>74</v>
      </c>
      <c r="AA176" s="1" t="s">
        <v>0</v>
      </c>
      <c r="AB176" s="2"/>
    </row>
    <row r="177" spans="1:28" x14ac:dyDescent="0.25">
      <c r="A177">
        <f>IF(AND(B177=B176,C177=C176,D177=D176,AA177=AA176), A176,A176+1)</f>
        <v>33</v>
      </c>
      <c r="B177" s="8">
        <v>42201</v>
      </c>
      <c r="C177" s="1" t="s">
        <v>3</v>
      </c>
      <c r="F177" s="1" t="s">
        <v>75</v>
      </c>
      <c r="G177" s="1">
        <v>2</v>
      </c>
      <c r="H177" s="1">
        <v>2</v>
      </c>
      <c r="L177" s="1">
        <v>6</v>
      </c>
      <c r="X177" s="7">
        <v>43625.72</v>
      </c>
      <c r="Y177" s="1" t="s">
        <v>74</v>
      </c>
      <c r="AA177" s="1" t="s">
        <v>0</v>
      </c>
      <c r="AB177" s="2"/>
    </row>
    <row r="178" spans="1:28" x14ac:dyDescent="0.25">
      <c r="A178">
        <f>IF(AND(B178=B177,C178=C177,D178=D177,AA178=AA177), A177,A177+1)</f>
        <v>33</v>
      </c>
      <c r="B178" s="8">
        <v>42201</v>
      </c>
      <c r="C178" s="1" t="s">
        <v>3</v>
      </c>
      <c r="F178" s="1" t="s">
        <v>42</v>
      </c>
      <c r="G178" s="1">
        <v>8</v>
      </c>
      <c r="H178" s="9">
        <v>8</v>
      </c>
      <c r="L178" s="1">
        <v>18</v>
      </c>
      <c r="X178" s="7">
        <v>43400</v>
      </c>
      <c r="Y178" s="1" t="s">
        <v>74</v>
      </c>
      <c r="AA178" s="1" t="s">
        <v>0</v>
      </c>
      <c r="AB178" s="2"/>
    </row>
    <row r="179" spans="1:28" x14ac:dyDescent="0.25">
      <c r="A179">
        <f>IF(AND(B179=B178,C179=C178,D179=D178,AA179=AA178), A178,A178+1)</f>
        <v>33</v>
      </c>
      <c r="B179" s="8">
        <v>42201</v>
      </c>
      <c r="C179" s="1" t="s">
        <v>3</v>
      </c>
      <c r="F179" s="9" t="s">
        <v>7</v>
      </c>
      <c r="G179" s="1">
        <v>3</v>
      </c>
      <c r="H179" s="9">
        <v>3</v>
      </c>
      <c r="L179" s="1">
        <v>7</v>
      </c>
      <c r="U179" s="1">
        <v>1</v>
      </c>
      <c r="X179" s="7">
        <v>2063.6</v>
      </c>
      <c r="Y179" s="1" t="s">
        <v>74</v>
      </c>
      <c r="AA179" s="1" t="s">
        <v>0</v>
      </c>
      <c r="AB179" s="2"/>
    </row>
    <row r="180" spans="1:28" x14ac:dyDescent="0.25">
      <c r="A180">
        <f>IF(AND(B180=B179,C180=C179,D180=D179,AA180=AA179), A179,A179+1)</f>
        <v>33</v>
      </c>
      <c r="B180" s="8">
        <v>42201</v>
      </c>
      <c r="C180" s="1" t="s">
        <v>3</v>
      </c>
      <c r="F180" s="9" t="s">
        <v>6</v>
      </c>
      <c r="G180" s="1">
        <v>5</v>
      </c>
      <c r="H180" s="1">
        <v>5</v>
      </c>
      <c r="L180" s="1">
        <v>12</v>
      </c>
      <c r="X180" s="7">
        <v>24981.89</v>
      </c>
      <c r="Y180" s="1" t="s">
        <v>74</v>
      </c>
      <c r="AA180" s="1" t="s">
        <v>0</v>
      </c>
      <c r="AB180" s="2"/>
    </row>
    <row r="181" spans="1:28" x14ac:dyDescent="0.25">
      <c r="A181">
        <f>IF(AND(B181=B180,C181=C180,D181=D180,AA181=AA180), A180,A180+1)</f>
        <v>33</v>
      </c>
      <c r="B181" s="8">
        <v>42201</v>
      </c>
      <c r="C181" s="1" t="s">
        <v>3</v>
      </c>
      <c r="F181" s="1" t="s">
        <v>58</v>
      </c>
      <c r="G181" s="1">
        <v>2</v>
      </c>
      <c r="H181" s="1">
        <v>2</v>
      </c>
      <c r="L181" s="1">
        <v>6</v>
      </c>
      <c r="U181" s="1">
        <v>1</v>
      </c>
      <c r="X181" s="7">
        <v>18694.8</v>
      </c>
      <c r="Y181" s="1" t="s">
        <v>74</v>
      </c>
      <c r="AA181" s="1" t="s">
        <v>0</v>
      </c>
      <c r="AB181" s="2"/>
    </row>
    <row r="182" spans="1:28" x14ac:dyDescent="0.25">
      <c r="A182">
        <f>IF(AND(B182=B181,C182=C181,D182=D181,AA182=AA181), A181,A181+1)</f>
        <v>33</v>
      </c>
      <c r="B182" s="8">
        <v>42201</v>
      </c>
      <c r="C182" s="1" t="s">
        <v>3</v>
      </c>
      <c r="F182" s="1" t="s">
        <v>2</v>
      </c>
      <c r="K182" s="1">
        <v>1</v>
      </c>
      <c r="X182" s="7">
        <v>0</v>
      </c>
      <c r="Y182" s="1" t="s">
        <v>74</v>
      </c>
      <c r="AA182" s="1" t="s">
        <v>0</v>
      </c>
      <c r="AB182" s="2"/>
    </row>
    <row r="183" spans="1:28" x14ac:dyDescent="0.25">
      <c r="A183">
        <f>IF(AND(B183=B182,C183=C182,D183=D182,AA183=AA182), A182,A182+1)</f>
        <v>34</v>
      </c>
      <c r="B183" s="8">
        <v>42207</v>
      </c>
      <c r="C183" s="1" t="s">
        <v>11</v>
      </c>
      <c r="F183" s="1" t="s">
        <v>16</v>
      </c>
      <c r="G183" s="1">
        <v>50</v>
      </c>
      <c r="H183" s="1">
        <v>50</v>
      </c>
      <c r="L183" s="1">
        <v>35</v>
      </c>
      <c r="X183" s="7">
        <v>98873.53</v>
      </c>
      <c r="Y183" s="1" t="s">
        <v>73</v>
      </c>
      <c r="AA183" s="1" t="s">
        <v>0</v>
      </c>
      <c r="AB183" s="2"/>
    </row>
    <row r="184" spans="1:28" x14ac:dyDescent="0.25">
      <c r="A184">
        <f>IF(AND(B184=B183,C184=C183,D184=D183,AA184=AA183), A183,A183+1)</f>
        <v>34</v>
      </c>
      <c r="B184" s="8">
        <v>42207</v>
      </c>
      <c r="C184" s="1" t="s">
        <v>11</v>
      </c>
      <c r="F184" s="1" t="s">
        <v>14</v>
      </c>
      <c r="G184" s="1">
        <v>15</v>
      </c>
      <c r="H184" s="9">
        <v>15</v>
      </c>
      <c r="L184" s="1">
        <v>21</v>
      </c>
      <c r="U184" s="1">
        <v>1</v>
      </c>
      <c r="X184" s="7">
        <v>5543.57</v>
      </c>
      <c r="Y184" s="1" t="s">
        <v>73</v>
      </c>
      <c r="AA184" s="1" t="s">
        <v>0</v>
      </c>
      <c r="AB184" s="2"/>
    </row>
    <row r="185" spans="1:28" x14ac:dyDescent="0.25">
      <c r="A185">
        <f>IF(AND(B185=B184,C185=C184,D185=D184,AA185=AA184), A184,A184+1)</f>
        <v>34</v>
      </c>
      <c r="B185" s="8">
        <v>42207</v>
      </c>
      <c r="C185" s="1" t="s">
        <v>11</v>
      </c>
      <c r="F185" s="1" t="s">
        <v>13</v>
      </c>
      <c r="G185" s="1">
        <v>27</v>
      </c>
      <c r="H185" s="1">
        <v>27</v>
      </c>
      <c r="L185" s="1">
        <v>24</v>
      </c>
      <c r="U185" s="1">
        <v>1</v>
      </c>
      <c r="X185" s="7">
        <v>2154.04</v>
      </c>
      <c r="Y185" s="1" t="s">
        <v>73</v>
      </c>
      <c r="AA185" s="1" t="s">
        <v>0</v>
      </c>
      <c r="AB185" s="2" t="s">
        <v>36</v>
      </c>
    </row>
    <row r="186" spans="1:28" x14ac:dyDescent="0.25">
      <c r="A186">
        <f>IF(AND(B186=B185,C186=C185,D186=D185,AA186=AA185), A185,A185+1)</f>
        <v>34</v>
      </c>
      <c r="B186" s="8">
        <v>42207</v>
      </c>
      <c r="C186" s="1" t="s">
        <v>11</v>
      </c>
      <c r="F186" s="1" t="s">
        <v>27</v>
      </c>
      <c r="G186" s="1">
        <v>5</v>
      </c>
      <c r="H186" s="9">
        <v>5</v>
      </c>
      <c r="L186" s="1">
        <v>8</v>
      </c>
      <c r="P186" s="9"/>
      <c r="X186" s="7">
        <v>18370.2</v>
      </c>
      <c r="Y186" s="1" t="s">
        <v>73</v>
      </c>
      <c r="AA186" s="1" t="s">
        <v>0</v>
      </c>
      <c r="AB186" s="2"/>
    </row>
    <row r="187" spans="1:28" x14ac:dyDescent="0.25">
      <c r="A187">
        <f>IF(AND(B187=B186,C187=C186,D187=D186,AA187=AA186), A186,A186+1)</f>
        <v>34</v>
      </c>
      <c r="B187" s="8">
        <v>42207</v>
      </c>
      <c r="C187" s="1" t="s">
        <v>11</v>
      </c>
      <c r="F187" s="9" t="s">
        <v>2</v>
      </c>
      <c r="K187" s="1">
        <v>1</v>
      </c>
      <c r="X187" s="7">
        <v>0</v>
      </c>
      <c r="Y187" s="1" t="s">
        <v>73</v>
      </c>
      <c r="AA187" s="1" t="s">
        <v>0</v>
      </c>
      <c r="AB187" s="2"/>
    </row>
    <row r="188" spans="1:28" x14ac:dyDescent="0.25">
      <c r="A188">
        <f>IF(AND(B188=B187,C188=C187,D188=D187,AA188=AA187), A187,A187+1)</f>
        <v>35</v>
      </c>
      <c r="B188" s="8">
        <v>42208</v>
      </c>
      <c r="C188" s="1" t="s">
        <v>19</v>
      </c>
      <c r="D188" s="1" t="s">
        <v>22</v>
      </c>
      <c r="F188" s="1" t="s">
        <v>42</v>
      </c>
      <c r="G188" s="1">
        <v>29</v>
      </c>
      <c r="H188" s="1">
        <f>SUM(G188/2)</f>
        <v>14.5</v>
      </c>
      <c r="I188" s="1">
        <f>SUM(G188/2)</f>
        <v>14.5</v>
      </c>
      <c r="L188" s="1">
        <v>58</v>
      </c>
      <c r="U188" s="1">
        <v>1</v>
      </c>
      <c r="X188" s="7">
        <v>239835.15</v>
      </c>
      <c r="Y188" s="1" t="s">
        <v>72</v>
      </c>
      <c r="AA188" s="1" t="s">
        <v>0</v>
      </c>
      <c r="AB188" s="2"/>
    </row>
    <row r="189" spans="1:28" x14ac:dyDescent="0.25">
      <c r="A189">
        <f>IF(AND(B189=B188,C189=C188,D189=D188,AA189=AA188), A188,A188+1)</f>
        <v>35</v>
      </c>
      <c r="B189" s="8">
        <v>42208</v>
      </c>
      <c r="C189" s="1" t="s">
        <v>19</v>
      </c>
      <c r="D189" s="1" t="s">
        <v>22</v>
      </c>
      <c r="F189" s="1" t="s">
        <v>20</v>
      </c>
      <c r="G189" s="1">
        <v>7</v>
      </c>
      <c r="H189" s="1">
        <f>SUM(G189/2)</f>
        <v>3.5</v>
      </c>
      <c r="I189" s="1">
        <f>SUM(G189/2)</f>
        <v>3.5</v>
      </c>
      <c r="L189" s="1">
        <v>13</v>
      </c>
      <c r="X189" s="7">
        <v>77435.05</v>
      </c>
      <c r="Y189" s="1" t="s">
        <v>72</v>
      </c>
      <c r="AA189" s="1" t="s">
        <v>0</v>
      </c>
      <c r="AB189" s="2"/>
    </row>
    <row r="190" spans="1:28" x14ac:dyDescent="0.25">
      <c r="A190">
        <f>IF(AND(B190=B189,C190=C189,D190=D189,AA190=AA189), A189,A189+1)</f>
        <v>35</v>
      </c>
      <c r="B190" s="8">
        <v>42208</v>
      </c>
      <c r="C190" s="1" t="s">
        <v>19</v>
      </c>
      <c r="D190" s="1" t="s">
        <v>22</v>
      </c>
      <c r="F190" s="1" t="s">
        <v>43</v>
      </c>
      <c r="G190" s="1">
        <v>3</v>
      </c>
      <c r="H190" s="1">
        <f>SUM(G190/2)</f>
        <v>1.5</v>
      </c>
      <c r="I190" s="1">
        <f>SUM(G190/2)</f>
        <v>1.5</v>
      </c>
      <c r="L190" s="1">
        <v>4</v>
      </c>
      <c r="X190" s="7">
        <v>1144.2</v>
      </c>
      <c r="Y190" s="1" t="s">
        <v>72</v>
      </c>
      <c r="AA190" s="1" t="s">
        <v>0</v>
      </c>
      <c r="AB190" s="2"/>
    </row>
    <row r="191" spans="1:28" x14ac:dyDescent="0.25">
      <c r="A191">
        <f>IF(AND(B191=B190,C191=C190,D191=D190,AA191=AA190), A190,A190+1)</f>
        <v>35</v>
      </c>
      <c r="B191" s="8">
        <v>42208</v>
      </c>
      <c r="C191" s="1" t="s">
        <v>19</v>
      </c>
      <c r="D191" s="1" t="s">
        <v>22</v>
      </c>
      <c r="F191" s="9" t="s">
        <v>26</v>
      </c>
      <c r="G191" s="1">
        <v>5</v>
      </c>
      <c r="H191" s="1">
        <f>SUM(G191/2)</f>
        <v>2.5</v>
      </c>
      <c r="I191" s="1">
        <f>SUM(G191/2)</f>
        <v>2.5</v>
      </c>
      <c r="L191" s="1">
        <v>11</v>
      </c>
      <c r="T191" s="9"/>
      <c r="U191" s="9"/>
      <c r="X191" s="7">
        <v>8509.5</v>
      </c>
      <c r="Y191" s="1" t="s">
        <v>72</v>
      </c>
      <c r="AA191" s="1" t="s">
        <v>0</v>
      </c>
      <c r="AB191" s="2"/>
    </row>
    <row r="192" spans="1:28" x14ac:dyDescent="0.25">
      <c r="A192">
        <f>IF(AND(B192=B191,C192=C191,D192=D191,AA192=AA191), A191,A191+1)</f>
        <v>35</v>
      </c>
      <c r="B192" s="8">
        <v>42208</v>
      </c>
      <c r="C192" s="1" t="s">
        <v>19</v>
      </c>
      <c r="D192" s="1" t="s">
        <v>22</v>
      </c>
      <c r="F192" s="1" t="s">
        <v>16</v>
      </c>
      <c r="G192" s="1">
        <v>16</v>
      </c>
      <c r="H192" s="1">
        <f>SUM(G192/2)</f>
        <v>8</v>
      </c>
      <c r="I192" s="1">
        <f>SUM(G192/2)</f>
        <v>8</v>
      </c>
      <c r="L192" s="1">
        <v>21</v>
      </c>
      <c r="X192" s="7">
        <v>1570.28</v>
      </c>
      <c r="Y192" s="1" t="s">
        <v>72</v>
      </c>
      <c r="AA192" s="1" t="s">
        <v>0</v>
      </c>
      <c r="AB192" s="2"/>
    </row>
    <row r="193" spans="1:28" x14ac:dyDescent="0.25">
      <c r="A193">
        <f>IF(AND(B193=B192,C193=C192,D193=D192,AA193=AA192), A192,A192+1)</f>
        <v>35</v>
      </c>
      <c r="B193" s="8">
        <v>42208</v>
      </c>
      <c r="C193" s="1" t="s">
        <v>19</v>
      </c>
      <c r="D193" s="1" t="s">
        <v>22</v>
      </c>
      <c r="F193" s="1" t="s">
        <v>2</v>
      </c>
      <c r="H193" s="1">
        <f>SUM(G193/2)</f>
        <v>0</v>
      </c>
      <c r="I193" s="1">
        <f>SUM(G193/2)</f>
        <v>0</v>
      </c>
      <c r="K193" s="1">
        <v>1</v>
      </c>
      <c r="X193" s="7">
        <v>0</v>
      </c>
      <c r="Y193" s="1" t="s">
        <v>72</v>
      </c>
      <c r="AA193" s="1" t="s">
        <v>0</v>
      </c>
      <c r="AB193" s="2"/>
    </row>
    <row r="194" spans="1:28" x14ac:dyDescent="0.25">
      <c r="A194">
        <f>IF(AND(B194=B193,C194=C193,D194=D193,AA194=AA193), A193,A193+1)</f>
        <v>36</v>
      </c>
      <c r="B194" s="8">
        <v>42222</v>
      </c>
      <c r="C194" s="1" t="s">
        <v>11</v>
      </c>
      <c r="F194" s="1" t="s">
        <v>16</v>
      </c>
      <c r="G194" s="1">
        <v>91</v>
      </c>
      <c r="H194" s="1">
        <v>91</v>
      </c>
      <c r="L194" s="1">
        <v>39</v>
      </c>
      <c r="X194" s="7">
        <v>99021.98</v>
      </c>
      <c r="Y194" s="1" t="s">
        <v>71</v>
      </c>
      <c r="AA194" s="1" t="s">
        <v>0</v>
      </c>
      <c r="AB194" s="2"/>
    </row>
    <row r="195" spans="1:28" x14ac:dyDescent="0.25">
      <c r="A195">
        <f>IF(AND(B195=B194,C195=C194,D195=D194,AA195=AA194), A194,A194+1)</f>
        <v>36</v>
      </c>
      <c r="B195" s="8">
        <v>42222</v>
      </c>
      <c r="C195" s="1" t="s">
        <v>11</v>
      </c>
      <c r="F195" s="1" t="s">
        <v>13</v>
      </c>
      <c r="G195" s="1">
        <v>25</v>
      </c>
      <c r="H195" s="1">
        <v>25</v>
      </c>
      <c r="L195" s="1">
        <v>29</v>
      </c>
      <c r="U195" s="1">
        <v>1</v>
      </c>
      <c r="X195" s="7">
        <v>1899.7</v>
      </c>
      <c r="Y195" s="1" t="s">
        <v>71</v>
      </c>
      <c r="AA195" s="1" t="s">
        <v>0</v>
      </c>
      <c r="AB195" s="2"/>
    </row>
    <row r="196" spans="1:28" x14ac:dyDescent="0.25">
      <c r="A196">
        <f>IF(AND(B196=B195,C196=C195,D196=D195,AA196=AA195), A195,A195+1)</f>
        <v>36</v>
      </c>
      <c r="B196" s="8">
        <v>42222</v>
      </c>
      <c r="C196" s="1" t="s">
        <v>11</v>
      </c>
      <c r="F196" s="1" t="s">
        <v>2</v>
      </c>
      <c r="K196" s="1">
        <v>1</v>
      </c>
      <c r="X196" s="7">
        <v>0</v>
      </c>
      <c r="Y196" s="1" t="s">
        <v>71</v>
      </c>
      <c r="AA196" s="1" t="s">
        <v>0</v>
      </c>
      <c r="AB196" s="2"/>
    </row>
    <row r="197" spans="1:28" x14ac:dyDescent="0.25">
      <c r="A197">
        <f>IF(AND(B197=B196,C197=C196,D197=D196,AA197=AA196), A196,A196+1)</f>
        <v>37</v>
      </c>
      <c r="B197" s="8">
        <v>42242</v>
      </c>
      <c r="C197" s="1" t="s">
        <v>11</v>
      </c>
      <c r="F197" s="1" t="s">
        <v>14</v>
      </c>
      <c r="G197" s="1">
        <v>29</v>
      </c>
      <c r="H197" s="1">
        <v>29</v>
      </c>
      <c r="L197" s="1">
        <v>41</v>
      </c>
      <c r="U197" s="1">
        <v>1</v>
      </c>
      <c r="X197" s="7">
        <v>59559.9</v>
      </c>
      <c r="Y197" s="1" t="s">
        <v>70</v>
      </c>
      <c r="AA197" s="1" t="s">
        <v>0</v>
      </c>
      <c r="AB197" s="2"/>
    </row>
    <row r="198" spans="1:28" x14ac:dyDescent="0.25">
      <c r="A198">
        <f>IF(AND(B198=B197,C198=C197,D198=D197,AA198=AA197), A197,A197+1)</f>
        <v>37</v>
      </c>
      <c r="B198" s="8">
        <v>42242</v>
      </c>
      <c r="C198" s="1" t="s">
        <v>11</v>
      </c>
      <c r="F198" s="1" t="s">
        <v>16</v>
      </c>
      <c r="G198" s="1">
        <v>58</v>
      </c>
      <c r="H198" s="1">
        <v>58</v>
      </c>
      <c r="L198" s="1">
        <v>29</v>
      </c>
      <c r="X198" s="7">
        <v>2017.38</v>
      </c>
      <c r="Y198" s="1" t="s">
        <v>70</v>
      </c>
      <c r="AA198" s="1" t="s">
        <v>0</v>
      </c>
      <c r="AB198" s="2"/>
    </row>
    <row r="199" spans="1:28" x14ac:dyDescent="0.25">
      <c r="A199">
        <f>IF(AND(B199=B198,C199=C198,D199=D198,AA199=AA198), A198,A198+1)</f>
        <v>37</v>
      </c>
      <c r="B199" s="8">
        <v>42242</v>
      </c>
      <c r="C199" s="1" t="s">
        <v>11</v>
      </c>
      <c r="F199" s="1" t="s">
        <v>13</v>
      </c>
      <c r="G199" s="1">
        <v>10</v>
      </c>
      <c r="H199" s="9">
        <v>10</v>
      </c>
      <c r="L199" s="1">
        <v>9</v>
      </c>
      <c r="X199" s="7">
        <v>289.88</v>
      </c>
      <c r="Y199" s="1" t="s">
        <v>70</v>
      </c>
      <c r="AA199" s="1" t="s">
        <v>0</v>
      </c>
      <c r="AB199" s="2"/>
    </row>
    <row r="200" spans="1:28" x14ac:dyDescent="0.25">
      <c r="A200">
        <f>IF(AND(B200=B199,C200=C199,D200=D199,AA200=AA199), A199,A199+1)</f>
        <v>38</v>
      </c>
      <c r="B200" s="8">
        <v>42255</v>
      </c>
      <c r="C200" s="1" t="s">
        <v>11</v>
      </c>
      <c r="F200" s="1" t="s">
        <v>16</v>
      </c>
      <c r="G200" s="1">
        <v>45</v>
      </c>
      <c r="H200" s="9">
        <v>45</v>
      </c>
      <c r="L200" s="1">
        <v>34</v>
      </c>
      <c r="X200" s="7">
        <v>100579.22</v>
      </c>
      <c r="Y200" s="1" t="s">
        <v>69</v>
      </c>
      <c r="AA200" s="1" t="s">
        <v>0</v>
      </c>
      <c r="AB200" s="2"/>
    </row>
    <row r="201" spans="1:28" x14ac:dyDescent="0.25">
      <c r="A201">
        <f>IF(AND(B201=B200,C201=C200,D201=D200,AA201=AA200), A200,A200+1)</f>
        <v>38</v>
      </c>
      <c r="B201" s="8">
        <v>42255</v>
      </c>
      <c r="C201" s="1" t="s">
        <v>11</v>
      </c>
      <c r="F201" s="1" t="s">
        <v>13</v>
      </c>
      <c r="G201" s="1">
        <v>16</v>
      </c>
      <c r="H201" s="1">
        <v>16</v>
      </c>
      <c r="L201" s="1">
        <v>20</v>
      </c>
      <c r="U201" s="1">
        <v>1</v>
      </c>
      <c r="X201" s="7">
        <v>1995.3</v>
      </c>
      <c r="Y201" s="1" t="s">
        <v>69</v>
      </c>
      <c r="AA201" s="1" t="s">
        <v>0</v>
      </c>
      <c r="AB201" s="2" t="s">
        <v>36</v>
      </c>
    </row>
    <row r="202" spans="1:28" x14ac:dyDescent="0.25">
      <c r="A202">
        <f>IF(AND(B202=B201,C202=C201,D202=D201,AA202=AA201), A201,A201+1)</f>
        <v>38</v>
      </c>
      <c r="B202" s="8">
        <v>42255</v>
      </c>
      <c r="C202" s="1" t="s">
        <v>11</v>
      </c>
      <c r="F202" s="1" t="s">
        <v>26</v>
      </c>
      <c r="G202" s="1">
        <v>5</v>
      </c>
      <c r="H202" s="1">
        <v>5</v>
      </c>
      <c r="L202" s="1">
        <v>11</v>
      </c>
      <c r="X202" s="7">
        <v>9914.09</v>
      </c>
      <c r="Y202" s="1" t="s">
        <v>69</v>
      </c>
      <c r="AA202" s="1" t="s">
        <v>0</v>
      </c>
      <c r="AB202" s="2"/>
    </row>
    <row r="203" spans="1:28" x14ac:dyDescent="0.25">
      <c r="A203">
        <f>IF(AND(B203=B202,C203=C202,D203=D202,AA203=AA202), A202,A202+1)</f>
        <v>38</v>
      </c>
      <c r="B203" s="8">
        <v>42255</v>
      </c>
      <c r="C203" s="1" t="s">
        <v>11</v>
      </c>
      <c r="F203" s="1" t="s">
        <v>2</v>
      </c>
      <c r="H203" s="9"/>
      <c r="K203" s="1">
        <v>1</v>
      </c>
      <c r="M203" s="9"/>
      <c r="P203" s="9"/>
      <c r="X203" s="7"/>
      <c r="Y203" s="1" t="s">
        <v>69</v>
      </c>
      <c r="AA203" s="1" t="s">
        <v>0</v>
      </c>
      <c r="AB203" s="2"/>
    </row>
    <row r="204" spans="1:28" x14ac:dyDescent="0.25">
      <c r="A204">
        <f>IF(AND(B204=B203,C204=C203,D204=D203,AA204=AA203), A203,A203+1)</f>
        <v>39</v>
      </c>
      <c r="B204" s="8">
        <v>42264</v>
      </c>
      <c r="C204" s="1" t="s">
        <v>3</v>
      </c>
      <c r="F204" s="9" t="s">
        <v>9</v>
      </c>
      <c r="G204" s="1">
        <v>37</v>
      </c>
      <c r="H204" s="1">
        <v>37</v>
      </c>
      <c r="L204" s="1">
        <v>108</v>
      </c>
      <c r="X204" s="7">
        <v>210738.98</v>
      </c>
      <c r="Y204" s="1" t="s">
        <v>68</v>
      </c>
      <c r="AA204" s="1" t="s">
        <v>0</v>
      </c>
      <c r="AB204" s="2"/>
    </row>
    <row r="205" spans="1:28" x14ac:dyDescent="0.25">
      <c r="A205">
        <f>IF(AND(B205=B204,C205=C204,D205=D204,AA205=AA204), A204,A204+1)</f>
        <v>39</v>
      </c>
      <c r="B205" s="8">
        <v>42264</v>
      </c>
      <c r="C205" s="1" t="s">
        <v>3</v>
      </c>
      <c r="F205" s="1" t="s">
        <v>26</v>
      </c>
      <c r="G205" s="1">
        <v>4</v>
      </c>
      <c r="H205" s="1">
        <v>4</v>
      </c>
      <c r="L205" s="1">
        <v>9</v>
      </c>
      <c r="X205" s="7">
        <v>8427.52</v>
      </c>
      <c r="Y205" s="1" t="s">
        <v>68</v>
      </c>
      <c r="AA205" s="1" t="s">
        <v>0</v>
      </c>
      <c r="AB205" s="2"/>
    </row>
    <row r="206" spans="1:28" x14ac:dyDescent="0.25">
      <c r="A206">
        <f>IF(AND(B206=B205,C206=C205,D206=D205,AA206=AA205), A205,A205+1)</f>
        <v>39</v>
      </c>
      <c r="B206" s="8">
        <v>42264</v>
      </c>
      <c r="C206" s="1" t="s">
        <v>3</v>
      </c>
      <c r="F206" s="1" t="s">
        <v>7</v>
      </c>
      <c r="G206" s="1">
        <v>5</v>
      </c>
      <c r="H206" s="1">
        <v>5</v>
      </c>
      <c r="L206" s="1">
        <v>11</v>
      </c>
      <c r="X206" s="7">
        <v>2223.63</v>
      </c>
      <c r="Y206" s="1" t="s">
        <v>68</v>
      </c>
      <c r="AA206" s="1" t="s">
        <v>0</v>
      </c>
      <c r="AB206" s="2"/>
    </row>
    <row r="207" spans="1:28" x14ac:dyDescent="0.25">
      <c r="A207">
        <f>IF(AND(B207=B206,C207=C206,D207=D206,AA207=AA206), A206,A206+1)</f>
        <v>39</v>
      </c>
      <c r="B207" s="8">
        <v>42264</v>
      </c>
      <c r="C207" s="1" t="s">
        <v>3</v>
      </c>
      <c r="F207" s="1" t="s">
        <v>16</v>
      </c>
      <c r="G207" s="1">
        <v>2</v>
      </c>
      <c r="H207" s="1">
        <v>2</v>
      </c>
      <c r="L207" s="1">
        <v>7</v>
      </c>
      <c r="X207" s="7">
        <v>29215.32</v>
      </c>
      <c r="Y207" s="1" t="s">
        <v>68</v>
      </c>
      <c r="AA207" s="1" t="s">
        <v>0</v>
      </c>
      <c r="AB207" s="2"/>
    </row>
    <row r="208" spans="1:28" x14ac:dyDescent="0.25">
      <c r="A208">
        <f>IF(AND(B208=B207,C208=C207,D208=D207,AA208=AA207), A207,A207+1)</f>
        <v>39</v>
      </c>
      <c r="B208" s="8">
        <v>42264</v>
      </c>
      <c r="C208" s="1" t="s">
        <v>3</v>
      </c>
      <c r="F208" s="1" t="s">
        <v>45</v>
      </c>
      <c r="G208" s="1">
        <v>1</v>
      </c>
      <c r="H208" s="1">
        <v>1</v>
      </c>
      <c r="L208" s="1">
        <v>3</v>
      </c>
      <c r="X208" s="7">
        <v>2013.53</v>
      </c>
      <c r="Y208" s="1" t="s">
        <v>68</v>
      </c>
      <c r="AA208" s="1" t="s">
        <v>0</v>
      </c>
      <c r="AB208" s="2"/>
    </row>
    <row r="209" spans="1:28" x14ac:dyDescent="0.25">
      <c r="A209">
        <f>IF(AND(B209=B208,C209=C208,D209=D208,AA209=AA208), A208,A208+1)</f>
        <v>39</v>
      </c>
      <c r="B209" s="8">
        <v>42264</v>
      </c>
      <c r="C209" s="1" t="s">
        <v>3</v>
      </c>
      <c r="F209" s="1" t="s">
        <v>2</v>
      </c>
      <c r="K209" s="1">
        <v>1</v>
      </c>
      <c r="X209" s="7">
        <v>0</v>
      </c>
      <c r="Y209" s="1" t="s">
        <v>68</v>
      </c>
      <c r="AA209" s="1" t="s">
        <v>0</v>
      </c>
      <c r="AB209" s="2"/>
    </row>
    <row r="210" spans="1:28" customFormat="1" x14ac:dyDescent="0.25">
      <c r="A210">
        <f>IF(AND(B210=B209,C210=C209,D210=D209,AA210=AA209), A209,A209+1)</f>
        <v>40</v>
      </c>
      <c r="B210" s="8">
        <v>42269</v>
      </c>
      <c r="C210" s="1" t="s">
        <v>19</v>
      </c>
      <c r="D210" s="1"/>
      <c r="E210" s="1"/>
      <c r="F210" s="1" t="s">
        <v>26</v>
      </c>
      <c r="G210" s="1">
        <v>25</v>
      </c>
      <c r="H210" s="1">
        <v>25</v>
      </c>
      <c r="I210" s="1"/>
      <c r="J210" s="1"/>
      <c r="K210" s="1"/>
      <c r="L210" s="1">
        <v>5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7">
        <v>73869.100000000006</v>
      </c>
      <c r="Y210" s="1" t="s">
        <v>67</v>
      </c>
      <c r="Z210" s="1"/>
      <c r="AA210" s="1" t="s">
        <v>32</v>
      </c>
      <c r="AB210" s="2" t="s">
        <v>34</v>
      </c>
    </row>
    <row r="211" spans="1:28" customFormat="1" x14ac:dyDescent="0.25">
      <c r="A211">
        <f>IF(AND(B211=B210,C211=C210,D211=D210,AA211=AA210), A210,A210+1)</f>
        <v>40</v>
      </c>
      <c r="B211" s="8">
        <v>42269</v>
      </c>
      <c r="C211" s="1" t="s">
        <v>19</v>
      </c>
      <c r="D211" s="1"/>
      <c r="E211" s="1"/>
      <c r="F211" s="1" t="s">
        <v>16</v>
      </c>
      <c r="G211" s="1">
        <v>18</v>
      </c>
      <c r="H211" s="1">
        <v>18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7">
        <v>1311.89</v>
      </c>
      <c r="Y211" s="1" t="s">
        <v>67</v>
      </c>
      <c r="Z211" s="1"/>
      <c r="AA211" s="1" t="s">
        <v>32</v>
      </c>
      <c r="AB211" s="2"/>
    </row>
    <row r="212" spans="1:28" customFormat="1" x14ac:dyDescent="0.25">
      <c r="A212">
        <f>IF(AND(B212=B211,C212=C211,D212=D211,AA212=AA211), A211,A211+1)</f>
        <v>40</v>
      </c>
      <c r="B212" s="8">
        <v>42269</v>
      </c>
      <c r="C212" s="1" t="s">
        <v>19</v>
      </c>
      <c r="D212" s="1"/>
      <c r="E212" s="1"/>
      <c r="F212" s="1" t="s">
        <v>5</v>
      </c>
      <c r="G212" s="1"/>
      <c r="H212" s="1"/>
      <c r="I212" s="1"/>
      <c r="J212" s="1"/>
      <c r="K212" s="1"/>
      <c r="L212" s="1">
        <v>2</v>
      </c>
      <c r="M212" s="1"/>
      <c r="N212" s="1"/>
      <c r="O212" s="1"/>
      <c r="P212" s="1"/>
      <c r="Q212" s="1"/>
      <c r="R212" s="1"/>
      <c r="S212" s="1"/>
      <c r="T212" s="1"/>
      <c r="U212" s="1">
        <v>2</v>
      </c>
      <c r="V212" s="1"/>
      <c r="W212" s="1"/>
      <c r="X212" s="7">
        <v>2032</v>
      </c>
      <c r="Y212" s="1" t="s">
        <v>67</v>
      </c>
      <c r="Z212" s="1"/>
      <c r="AA212" s="1" t="s">
        <v>32</v>
      </c>
      <c r="AB212" s="2"/>
    </row>
    <row r="213" spans="1:28" customFormat="1" x14ac:dyDescent="0.25">
      <c r="A213">
        <f>IF(AND(B213=B212,C213=C212,D213=D212,AA213=AA212), A212,A212+1)</f>
        <v>40</v>
      </c>
      <c r="B213" s="8">
        <v>42269</v>
      </c>
      <c r="C213" s="1" t="s">
        <v>19</v>
      </c>
      <c r="D213" s="1"/>
      <c r="E213" s="1"/>
      <c r="F213" s="1" t="s">
        <v>8</v>
      </c>
      <c r="G213" s="1">
        <v>8</v>
      </c>
      <c r="H213" s="9">
        <v>8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>
        <v>2</v>
      </c>
      <c r="V213" s="1"/>
      <c r="W213" s="1"/>
      <c r="X213" s="7">
        <v>0</v>
      </c>
      <c r="Y213" s="1" t="s">
        <v>67</v>
      </c>
      <c r="Z213" s="1"/>
      <c r="AA213" s="1" t="s">
        <v>32</v>
      </c>
      <c r="AB213" s="2"/>
    </row>
    <row r="214" spans="1:28" customFormat="1" x14ac:dyDescent="0.25">
      <c r="A214">
        <f>IF(AND(B214=B213,C214=C213,D214=D213,AA214=AA213), A213,A213+1)</f>
        <v>40</v>
      </c>
      <c r="B214" s="8">
        <v>42269</v>
      </c>
      <c r="C214" s="1" t="s">
        <v>19</v>
      </c>
      <c r="D214" s="1"/>
      <c r="E214" s="1"/>
      <c r="F214" s="1" t="s">
        <v>19</v>
      </c>
      <c r="G214" s="1"/>
      <c r="H214" s="1"/>
      <c r="I214" s="1"/>
      <c r="J214" s="1"/>
      <c r="K214" s="1"/>
      <c r="L214" s="1">
        <v>31</v>
      </c>
      <c r="M214" s="1"/>
      <c r="N214" s="1"/>
      <c r="O214" s="1"/>
      <c r="P214" s="1"/>
      <c r="Q214" s="1"/>
      <c r="R214" s="1"/>
      <c r="S214" s="1"/>
      <c r="T214" s="1"/>
      <c r="U214" s="1">
        <v>1</v>
      </c>
      <c r="V214" s="1"/>
      <c r="W214" s="1"/>
      <c r="X214" s="7">
        <v>0</v>
      </c>
      <c r="Y214" s="1" t="s">
        <v>67</v>
      </c>
      <c r="Z214" s="1"/>
      <c r="AA214" s="1" t="s">
        <v>32</v>
      </c>
      <c r="AB214" s="2"/>
    </row>
    <row r="215" spans="1:28" x14ac:dyDescent="0.25">
      <c r="A215">
        <f>IF(AND(B215=B214,C215=C214,D215=D214,AA215=AA214), A214,A214+1)</f>
        <v>41</v>
      </c>
      <c r="B215" s="8">
        <v>42269</v>
      </c>
      <c r="C215" s="1" t="s">
        <v>11</v>
      </c>
      <c r="F215" s="1" t="s">
        <v>14</v>
      </c>
      <c r="G215" s="1">
        <v>28</v>
      </c>
      <c r="H215" s="9">
        <v>28</v>
      </c>
      <c r="L215" s="1">
        <v>33</v>
      </c>
      <c r="U215" s="1">
        <v>1</v>
      </c>
      <c r="X215" s="7">
        <v>78868.14</v>
      </c>
      <c r="Y215" s="1" t="s">
        <v>66</v>
      </c>
      <c r="AA215" s="1" t="s">
        <v>0</v>
      </c>
      <c r="AB215" s="2"/>
    </row>
    <row r="216" spans="1:28" x14ac:dyDescent="0.25">
      <c r="A216">
        <f>IF(AND(B216=B215,C216=C215,D216=D215,AA216=AA215), A215,A215+1)</f>
        <v>41</v>
      </c>
      <c r="B216" s="8">
        <v>42269</v>
      </c>
      <c r="C216" s="1" t="s">
        <v>11</v>
      </c>
      <c r="F216" s="9" t="s">
        <v>16</v>
      </c>
      <c r="G216" s="1">
        <v>28</v>
      </c>
      <c r="H216" s="1">
        <v>28</v>
      </c>
      <c r="L216" s="1">
        <v>24</v>
      </c>
      <c r="T216" s="9"/>
      <c r="U216" s="9"/>
      <c r="X216" s="7">
        <v>3140.48</v>
      </c>
      <c r="Y216" s="1" t="s">
        <v>66</v>
      </c>
      <c r="AA216" s="1" t="s">
        <v>0</v>
      </c>
      <c r="AB216" s="2"/>
    </row>
    <row r="217" spans="1:28" x14ac:dyDescent="0.25">
      <c r="A217">
        <f>IF(AND(B217=B216,C217=C216,D217=D216,AA217=AA216), A216,A216+1)</f>
        <v>41</v>
      </c>
      <c r="B217" s="8">
        <v>42269</v>
      </c>
      <c r="C217" s="1" t="s">
        <v>11</v>
      </c>
      <c r="F217" s="9" t="s">
        <v>5</v>
      </c>
      <c r="G217" s="1">
        <v>5</v>
      </c>
      <c r="H217" s="1">
        <v>5</v>
      </c>
      <c r="L217" s="1">
        <v>8</v>
      </c>
      <c r="X217" s="7">
        <v>19505.990000000002</v>
      </c>
      <c r="Y217" s="1" t="s">
        <v>66</v>
      </c>
      <c r="AA217" s="1" t="s">
        <v>0</v>
      </c>
      <c r="AB217" s="2"/>
    </row>
    <row r="218" spans="1:28" x14ac:dyDescent="0.25">
      <c r="A218">
        <f>IF(AND(B218=B217,C218=C217,D218=D217,AA218=AA217), A217,A217+1)</f>
        <v>41</v>
      </c>
      <c r="B218" s="8">
        <v>42269</v>
      </c>
      <c r="C218" s="1" t="s">
        <v>11</v>
      </c>
      <c r="F218" s="1" t="s">
        <v>13</v>
      </c>
      <c r="G218" s="1">
        <v>4</v>
      </c>
      <c r="H218" s="1">
        <v>4</v>
      </c>
      <c r="L218" s="1">
        <v>6</v>
      </c>
      <c r="X218" s="7">
        <v>250.28</v>
      </c>
      <c r="Y218" s="1" t="s">
        <v>66</v>
      </c>
      <c r="AA218" s="1" t="s">
        <v>0</v>
      </c>
      <c r="AB218" s="2"/>
    </row>
    <row r="219" spans="1:28" x14ac:dyDescent="0.25">
      <c r="A219">
        <f>IF(AND(B219=B218,C219=C218,D219=D218,AA219=AA218), A218,A218+1)</f>
        <v>41</v>
      </c>
      <c r="B219" s="8">
        <v>42269</v>
      </c>
      <c r="C219" s="1" t="s">
        <v>11</v>
      </c>
      <c r="F219" s="9" t="s">
        <v>2</v>
      </c>
      <c r="H219" s="9"/>
      <c r="K219" s="1">
        <v>1</v>
      </c>
      <c r="X219" s="7">
        <v>0</v>
      </c>
      <c r="Y219" s="1" t="s">
        <v>66</v>
      </c>
      <c r="AA219" s="1" t="s">
        <v>0</v>
      </c>
      <c r="AB219" s="2"/>
    </row>
    <row r="220" spans="1:28" x14ac:dyDescent="0.25">
      <c r="A220">
        <f>IF(AND(B220=B219,C220=C219,D220=D219,AA220=AA219), A219,A219+1)</f>
        <v>42</v>
      </c>
      <c r="B220" s="8">
        <v>42270</v>
      </c>
      <c r="C220" s="1" t="s">
        <v>47</v>
      </c>
      <c r="F220" s="9" t="s">
        <v>49</v>
      </c>
      <c r="G220" s="1">
        <v>15</v>
      </c>
      <c r="H220" s="9">
        <v>15</v>
      </c>
      <c r="L220" s="1">
        <v>41</v>
      </c>
      <c r="U220" s="1">
        <v>1</v>
      </c>
      <c r="X220" s="7">
        <v>98858.4</v>
      </c>
      <c r="Y220" s="1" t="s">
        <v>63</v>
      </c>
      <c r="AA220" s="1" t="s">
        <v>0</v>
      </c>
      <c r="AB220" s="2"/>
    </row>
    <row r="221" spans="1:28" x14ac:dyDescent="0.25">
      <c r="A221">
        <f>IF(AND(B221=B220,C221=C220,D221=D220,AA221=AA220), A220,A220+1)</f>
        <v>42</v>
      </c>
      <c r="B221" s="8">
        <v>42270</v>
      </c>
      <c r="C221" s="1" t="s">
        <v>47</v>
      </c>
      <c r="F221" s="9" t="s">
        <v>33</v>
      </c>
      <c r="G221" s="1">
        <v>4</v>
      </c>
      <c r="H221" s="1">
        <v>4</v>
      </c>
      <c r="L221" s="1">
        <v>11</v>
      </c>
      <c r="U221" s="1">
        <v>1</v>
      </c>
      <c r="X221" s="7">
        <v>22925.03</v>
      </c>
      <c r="Y221" s="1" t="s">
        <v>63</v>
      </c>
      <c r="AA221" s="1" t="s">
        <v>0</v>
      </c>
      <c r="AB221" s="2"/>
    </row>
    <row r="222" spans="1:28" x14ac:dyDescent="0.25">
      <c r="A222">
        <f>IF(AND(B222=B221,C222=C221,D222=D221,AA222=AA221), A221,A221+1)</f>
        <v>42</v>
      </c>
      <c r="B222" s="8">
        <v>42270</v>
      </c>
      <c r="C222" s="1" t="s">
        <v>47</v>
      </c>
      <c r="F222" s="1" t="s">
        <v>14</v>
      </c>
      <c r="G222" s="1">
        <v>6</v>
      </c>
      <c r="H222" s="1">
        <v>6</v>
      </c>
      <c r="L222" s="1">
        <v>18</v>
      </c>
      <c r="U222" s="1">
        <v>1</v>
      </c>
      <c r="X222" s="7">
        <v>96647.92</v>
      </c>
      <c r="Y222" s="1" t="s">
        <v>63</v>
      </c>
      <c r="AA222" s="1" t="s">
        <v>0</v>
      </c>
      <c r="AB222" s="2"/>
    </row>
    <row r="223" spans="1:28" x14ac:dyDescent="0.25">
      <c r="A223">
        <f>IF(AND(B223=B222,C223=C222,D223=D222,AA223=AA222), A222,A222+1)</f>
        <v>42</v>
      </c>
      <c r="B223" s="8">
        <v>42270</v>
      </c>
      <c r="C223" s="1" t="s">
        <v>47</v>
      </c>
      <c r="F223" s="1" t="s">
        <v>42</v>
      </c>
      <c r="G223" s="1">
        <v>3</v>
      </c>
      <c r="H223" s="1">
        <v>3</v>
      </c>
      <c r="L223" s="1">
        <v>7</v>
      </c>
      <c r="X223" s="7">
        <v>0</v>
      </c>
      <c r="Y223" s="1" t="s">
        <v>63</v>
      </c>
      <c r="AA223" s="1" t="s">
        <v>0</v>
      </c>
      <c r="AB223" s="2" t="s">
        <v>65</v>
      </c>
    </row>
    <row r="224" spans="1:28" x14ac:dyDescent="0.25">
      <c r="A224">
        <f>IF(AND(B224=B223,C224=C223,D224=D223,AA224=AA223), A223,A223+1)</f>
        <v>42</v>
      </c>
      <c r="B224" s="8">
        <v>42270</v>
      </c>
      <c r="C224" s="1" t="s">
        <v>47</v>
      </c>
      <c r="F224" s="1" t="s">
        <v>64</v>
      </c>
      <c r="G224" s="1">
        <v>1</v>
      </c>
      <c r="H224" s="1">
        <v>1</v>
      </c>
      <c r="L224" s="1">
        <v>3</v>
      </c>
      <c r="X224" s="7">
        <v>807.56</v>
      </c>
      <c r="Y224" s="1" t="s">
        <v>63</v>
      </c>
      <c r="AA224" s="1" t="s">
        <v>0</v>
      </c>
      <c r="AB224" s="2"/>
    </row>
    <row r="225" spans="1:28" x14ac:dyDescent="0.25">
      <c r="A225">
        <f>IF(AND(B225=B224,C225=C224,D225=D224,AA225=AA224), A224,A224+1)</f>
        <v>42</v>
      </c>
      <c r="B225" s="8">
        <v>42270</v>
      </c>
      <c r="C225" s="1" t="s">
        <v>47</v>
      </c>
      <c r="F225" s="1" t="s">
        <v>16</v>
      </c>
      <c r="G225" s="1">
        <v>1</v>
      </c>
      <c r="H225" s="1">
        <v>1</v>
      </c>
      <c r="L225" s="1">
        <v>4</v>
      </c>
      <c r="X225" s="7">
        <v>29689.61</v>
      </c>
      <c r="Y225" s="1" t="s">
        <v>63</v>
      </c>
      <c r="AA225" s="1" t="s">
        <v>0</v>
      </c>
      <c r="AB225" s="2"/>
    </row>
    <row r="226" spans="1:28" x14ac:dyDescent="0.25">
      <c r="A226">
        <f>IF(AND(B226=B225,C226=C225,D226=D225,AA226=AA225), A225,A225+1)</f>
        <v>42</v>
      </c>
      <c r="B226" s="8">
        <v>42270</v>
      </c>
      <c r="C226" s="1" t="s">
        <v>47</v>
      </c>
      <c r="F226" s="1" t="s">
        <v>2</v>
      </c>
      <c r="K226" s="1">
        <v>1</v>
      </c>
      <c r="X226" s="7"/>
      <c r="Y226" s="1" t="s">
        <v>63</v>
      </c>
      <c r="AA226" s="1" t="s">
        <v>0</v>
      </c>
      <c r="AB226" s="2"/>
    </row>
    <row r="227" spans="1:28" x14ac:dyDescent="0.25">
      <c r="A227">
        <f>IF(AND(B227=B226,C227=C226,D227=D226,AA227=AA226), A226,A226+1)</f>
        <v>43</v>
      </c>
      <c r="B227" s="8">
        <v>42271</v>
      </c>
      <c r="C227" s="1" t="s">
        <v>23</v>
      </c>
      <c r="F227" s="1" t="s">
        <v>16</v>
      </c>
      <c r="G227" s="1">
        <v>2</v>
      </c>
      <c r="H227" s="1">
        <v>2</v>
      </c>
      <c r="L227" s="1">
        <v>14</v>
      </c>
      <c r="X227" s="7">
        <v>103017.63</v>
      </c>
      <c r="Y227" s="1" t="s">
        <v>62</v>
      </c>
      <c r="AA227" s="1" t="s">
        <v>0</v>
      </c>
      <c r="AB227" s="2"/>
    </row>
    <row r="228" spans="1:28" x14ac:dyDescent="0.25">
      <c r="A228">
        <f>IF(AND(B228=B227,C228=C227,D228=D227,AA228=AA227), A227,A227+1)</f>
        <v>43</v>
      </c>
      <c r="B228" s="8">
        <v>42271</v>
      </c>
      <c r="C228" s="1" t="s">
        <v>23</v>
      </c>
      <c r="F228" s="1" t="s">
        <v>27</v>
      </c>
      <c r="G228" s="1">
        <v>4</v>
      </c>
      <c r="H228" s="1">
        <v>4</v>
      </c>
      <c r="L228" s="1">
        <v>7</v>
      </c>
      <c r="X228" s="7">
        <v>21864.240000000002</v>
      </c>
      <c r="Y228" s="1" t="s">
        <v>62</v>
      </c>
      <c r="AA228" s="1" t="s">
        <v>0</v>
      </c>
      <c r="AB228" s="2"/>
    </row>
    <row r="229" spans="1:28" x14ac:dyDescent="0.25">
      <c r="A229">
        <f>IF(AND(B229=B228,C229=C228,D229=D228,AA229=AA228), A228,A228+1)</f>
        <v>43</v>
      </c>
      <c r="B229" s="8">
        <v>42271</v>
      </c>
      <c r="C229" s="1" t="s">
        <v>23</v>
      </c>
      <c r="F229" s="1" t="s">
        <v>7</v>
      </c>
      <c r="X229" s="7">
        <v>0</v>
      </c>
      <c r="Y229" s="1" t="s">
        <v>62</v>
      </c>
      <c r="AA229" s="1" t="s">
        <v>0</v>
      </c>
      <c r="AB229" s="2" t="s">
        <v>4</v>
      </c>
    </row>
    <row r="230" spans="1:28" x14ac:dyDescent="0.25">
      <c r="A230">
        <f>IF(AND(B230=B229,C230=C229,D230=D229,AA230=AA229), A229,A229+1)</f>
        <v>43</v>
      </c>
      <c r="B230" s="8">
        <v>42271</v>
      </c>
      <c r="C230" s="1" t="s">
        <v>23</v>
      </c>
      <c r="F230" s="1" t="s">
        <v>2</v>
      </c>
      <c r="H230" s="9"/>
      <c r="K230" s="1">
        <v>1</v>
      </c>
      <c r="X230" s="7">
        <v>9</v>
      </c>
      <c r="Y230" s="1" t="s">
        <v>62</v>
      </c>
      <c r="AA230" s="1" t="s">
        <v>0</v>
      </c>
      <c r="AB230" s="2"/>
    </row>
    <row r="231" spans="1:28" x14ac:dyDescent="0.25">
      <c r="A231">
        <f>IF(AND(B231=B230,C231=C230,D231=D230,AA231=AA230), A230,A230+1)</f>
        <v>44</v>
      </c>
      <c r="B231" s="8">
        <v>42276</v>
      </c>
      <c r="C231" s="1" t="s">
        <v>19</v>
      </c>
      <c r="F231" s="1" t="s">
        <v>5</v>
      </c>
      <c r="G231" s="1">
        <v>18</v>
      </c>
      <c r="H231" s="9">
        <v>18</v>
      </c>
      <c r="L231" s="1">
        <v>41</v>
      </c>
      <c r="X231" s="7">
        <v>99720.16</v>
      </c>
      <c r="Y231" s="1" t="s">
        <v>61</v>
      </c>
      <c r="AA231" s="1" t="s">
        <v>0</v>
      </c>
      <c r="AB231" s="2"/>
    </row>
    <row r="232" spans="1:28" x14ac:dyDescent="0.25">
      <c r="A232">
        <f>IF(AND(B232=B231,C232=C231,D232=D231,AA232=AA231), A231,A231+1)</f>
        <v>44</v>
      </c>
      <c r="B232" s="8">
        <v>42276</v>
      </c>
      <c r="C232" s="1" t="s">
        <v>19</v>
      </c>
      <c r="F232" s="1" t="s">
        <v>16</v>
      </c>
      <c r="G232" s="1">
        <v>26</v>
      </c>
      <c r="H232" s="1">
        <v>26</v>
      </c>
      <c r="L232" s="1">
        <v>20</v>
      </c>
      <c r="X232" s="7">
        <v>963.74</v>
      </c>
      <c r="Y232" s="1" t="s">
        <v>61</v>
      </c>
      <c r="AA232" s="1" t="s">
        <v>0</v>
      </c>
      <c r="AB232" s="2"/>
    </row>
    <row r="233" spans="1:28" x14ac:dyDescent="0.25">
      <c r="A233">
        <f>IF(AND(B233=B232,C233=C232,D233=D232,AA233=AA232), A232,A232+1)</f>
        <v>44</v>
      </c>
      <c r="B233" s="8">
        <v>42276</v>
      </c>
      <c r="C233" s="1" t="s">
        <v>19</v>
      </c>
      <c r="F233" s="1" t="s">
        <v>26</v>
      </c>
      <c r="G233" s="1">
        <v>5</v>
      </c>
      <c r="H233" s="1">
        <v>5</v>
      </c>
      <c r="L233" s="1">
        <v>22</v>
      </c>
      <c r="X233" s="7">
        <v>8463.5</v>
      </c>
      <c r="Y233" s="1" t="s">
        <v>61</v>
      </c>
      <c r="AA233" s="1" t="s">
        <v>0</v>
      </c>
      <c r="AB233" s="2"/>
    </row>
    <row r="234" spans="1:28" x14ac:dyDescent="0.25">
      <c r="A234">
        <f>IF(AND(B234=B233,C234=C233,D234=D233,AA234=AA233), A233,A233+1)</f>
        <v>44</v>
      </c>
      <c r="B234" s="8">
        <v>42276</v>
      </c>
      <c r="C234" s="1" t="s">
        <v>19</v>
      </c>
      <c r="F234" s="1" t="s">
        <v>2</v>
      </c>
      <c r="H234" s="9"/>
      <c r="K234" s="1">
        <v>1</v>
      </c>
      <c r="M234" s="9"/>
      <c r="P234" s="9"/>
      <c r="X234" s="7">
        <v>0</v>
      </c>
      <c r="Y234" s="1" t="s">
        <v>61</v>
      </c>
      <c r="AA234" s="1" t="s">
        <v>0</v>
      </c>
      <c r="AB234" s="2"/>
    </row>
    <row r="235" spans="1:28" x14ac:dyDescent="0.25">
      <c r="A235">
        <f>IF(AND(B235=B234,C235=C234,D235=D234,AA235=AA234), A234,A234+1)</f>
        <v>45</v>
      </c>
      <c r="B235" s="8">
        <v>42275</v>
      </c>
      <c r="C235" s="1" t="s">
        <v>3</v>
      </c>
      <c r="F235" s="1" t="s">
        <v>6</v>
      </c>
      <c r="G235" s="1">
        <v>15</v>
      </c>
      <c r="H235" s="9">
        <v>15</v>
      </c>
      <c r="L235" s="1">
        <v>64</v>
      </c>
      <c r="M235" s="9"/>
      <c r="P235" s="9"/>
      <c r="X235" s="7">
        <v>288980.17</v>
      </c>
      <c r="Y235" s="1" t="s">
        <v>59</v>
      </c>
      <c r="AA235" s="1" t="s">
        <v>0</v>
      </c>
      <c r="AB235" s="2"/>
    </row>
    <row r="236" spans="1:28" x14ac:dyDescent="0.25">
      <c r="A236">
        <f>IF(AND(B236=B235,C236=C235,D236=D235,AA236=AA235), A235,A235+1)</f>
        <v>45</v>
      </c>
      <c r="B236" s="8">
        <v>42275</v>
      </c>
      <c r="C236" s="1" t="s">
        <v>3</v>
      </c>
      <c r="F236" s="1" t="s">
        <v>5</v>
      </c>
      <c r="G236" s="1">
        <v>2</v>
      </c>
      <c r="H236" s="1">
        <v>2</v>
      </c>
      <c r="L236" s="1">
        <v>5</v>
      </c>
      <c r="X236" s="7">
        <v>3580.5</v>
      </c>
      <c r="Y236" s="1" t="s">
        <v>59</v>
      </c>
      <c r="AA236" s="1" t="s">
        <v>0</v>
      </c>
      <c r="AB236" s="2"/>
    </row>
    <row r="237" spans="1:28" x14ac:dyDescent="0.25">
      <c r="A237">
        <f>IF(AND(B237=B236,C237=C236,D237=D236,AA237=AA236), A236,A236+1)</f>
        <v>45</v>
      </c>
      <c r="B237" s="8">
        <v>42275</v>
      </c>
      <c r="C237" s="1" t="s">
        <v>3</v>
      </c>
      <c r="F237" s="1" t="s">
        <v>42</v>
      </c>
      <c r="G237" s="1">
        <v>10</v>
      </c>
      <c r="H237" s="1">
        <v>10</v>
      </c>
      <c r="L237" s="1">
        <v>21</v>
      </c>
      <c r="X237" s="7">
        <v>0</v>
      </c>
      <c r="Y237" s="1" t="s">
        <v>59</v>
      </c>
      <c r="AA237" s="1" t="s">
        <v>0</v>
      </c>
      <c r="AB237" s="2" t="s">
        <v>60</v>
      </c>
    </row>
    <row r="238" spans="1:28" x14ac:dyDescent="0.25">
      <c r="A238">
        <f>IF(AND(B238=B237,C238=C237,D238=D237,AA238=AA237), A237,A237+1)</f>
        <v>45</v>
      </c>
      <c r="B238" s="8">
        <v>42275</v>
      </c>
      <c r="C238" s="1" t="s">
        <v>3</v>
      </c>
      <c r="F238" s="1" t="s">
        <v>2</v>
      </c>
      <c r="K238" s="1">
        <v>1</v>
      </c>
      <c r="T238" s="9"/>
      <c r="X238" s="7">
        <v>0</v>
      </c>
      <c r="Y238" s="1" t="s">
        <v>59</v>
      </c>
      <c r="AA238" s="1" t="s">
        <v>0</v>
      </c>
      <c r="AB238" s="2"/>
    </row>
    <row r="239" spans="1:28" x14ac:dyDescent="0.25">
      <c r="A239">
        <f>IF(AND(B239=B238,C239=C238,D239=D238,AA239=AA238), A238,A238+1)</f>
        <v>46</v>
      </c>
      <c r="B239" s="8">
        <v>42291</v>
      </c>
      <c r="C239" s="1" t="s">
        <v>3</v>
      </c>
      <c r="F239" s="1" t="s">
        <v>33</v>
      </c>
      <c r="G239" s="1">
        <v>11</v>
      </c>
      <c r="H239" s="1">
        <v>11</v>
      </c>
      <c r="L239" s="1">
        <v>39</v>
      </c>
      <c r="U239" s="1">
        <v>2</v>
      </c>
      <c r="X239" s="7">
        <v>250402.02</v>
      </c>
      <c r="Y239" s="1" t="s">
        <v>57</v>
      </c>
      <c r="AA239" s="1" t="s">
        <v>0</v>
      </c>
      <c r="AB239" s="2"/>
    </row>
    <row r="240" spans="1:28" x14ac:dyDescent="0.25">
      <c r="A240">
        <f>IF(AND(B240=B239,C240=C239,D240=D239,AA240=AA239), A239,A239+1)</f>
        <v>46</v>
      </c>
      <c r="B240" s="8">
        <v>42291</v>
      </c>
      <c r="C240" s="1" t="s">
        <v>3</v>
      </c>
      <c r="F240" s="1" t="s">
        <v>58</v>
      </c>
      <c r="G240" s="1">
        <v>3</v>
      </c>
      <c r="H240" s="1">
        <v>3</v>
      </c>
      <c r="L240" s="1">
        <v>8</v>
      </c>
      <c r="U240" s="1">
        <v>1</v>
      </c>
      <c r="X240" s="7">
        <v>3418.54</v>
      </c>
      <c r="Y240" s="1" t="s">
        <v>57</v>
      </c>
      <c r="AA240" s="1" t="s">
        <v>0</v>
      </c>
      <c r="AB240" s="2"/>
    </row>
    <row r="241" spans="1:28" x14ac:dyDescent="0.25">
      <c r="A241">
        <f>IF(AND(B241=B240,C241=C240,D241=D240,AA241=AA240), A240,A240+1)</f>
        <v>46</v>
      </c>
      <c r="B241" s="8">
        <v>42291</v>
      </c>
      <c r="C241" s="1" t="s">
        <v>3</v>
      </c>
      <c r="F241" s="1" t="s">
        <v>27</v>
      </c>
      <c r="G241" s="1">
        <v>1</v>
      </c>
      <c r="H241" s="1">
        <v>1</v>
      </c>
      <c r="L241" s="1">
        <v>4</v>
      </c>
      <c r="X241" s="7">
        <v>34387.360000000001</v>
      </c>
      <c r="Y241" s="1" t="s">
        <v>57</v>
      </c>
      <c r="AA241" s="1" t="s">
        <v>0</v>
      </c>
      <c r="AB241" s="2"/>
    </row>
    <row r="242" spans="1:28" x14ac:dyDescent="0.25">
      <c r="A242">
        <f>IF(AND(B242=B241,C242=C241,D242=D241,AA242=AA241), A241,A241+1)</f>
        <v>46</v>
      </c>
      <c r="B242" s="8">
        <v>42291</v>
      </c>
      <c r="C242" s="1" t="s">
        <v>3</v>
      </c>
      <c r="F242" s="1" t="s">
        <v>13</v>
      </c>
      <c r="G242" s="1">
        <v>1</v>
      </c>
      <c r="H242" s="1">
        <v>1</v>
      </c>
      <c r="L242" s="1">
        <v>3</v>
      </c>
      <c r="X242" s="7">
        <v>1409.35</v>
      </c>
      <c r="Y242" s="1" t="s">
        <v>57</v>
      </c>
      <c r="AA242" s="1" t="s">
        <v>0</v>
      </c>
      <c r="AB242" s="2"/>
    </row>
    <row r="243" spans="1:28" x14ac:dyDescent="0.25">
      <c r="A243">
        <f>IF(AND(B243=B242,C243=C242,D243=D242,AA243=AA242), A242,A242+1)</f>
        <v>46</v>
      </c>
      <c r="B243" s="8">
        <v>42291</v>
      </c>
      <c r="C243" s="1" t="s">
        <v>3</v>
      </c>
      <c r="F243" s="1" t="s">
        <v>5</v>
      </c>
      <c r="G243" s="1">
        <v>1</v>
      </c>
      <c r="H243" s="1">
        <v>1</v>
      </c>
      <c r="L243" s="1">
        <v>3</v>
      </c>
      <c r="X243" s="7">
        <v>1069.5</v>
      </c>
      <c r="Y243" s="1" t="s">
        <v>57</v>
      </c>
      <c r="AA243" s="1" t="s">
        <v>0</v>
      </c>
      <c r="AB243" s="2"/>
    </row>
    <row r="244" spans="1:28" x14ac:dyDescent="0.25">
      <c r="A244">
        <f>IF(AND(B244=B243,C244=C243,D244=D243,AA244=AA243), A243,A243+1)</f>
        <v>46</v>
      </c>
      <c r="B244" s="8">
        <v>42291</v>
      </c>
      <c r="C244" s="1" t="s">
        <v>3</v>
      </c>
      <c r="F244" s="1" t="s">
        <v>8</v>
      </c>
      <c r="G244" s="1">
        <v>3</v>
      </c>
      <c r="H244" s="1">
        <v>3</v>
      </c>
      <c r="L244" s="1">
        <v>7</v>
      </c>
      <c r="X244" s="7">
        <v>2809.57</v>
      </c>
      <c r="Y244" s="1" t="s">
        <v>57</v>
      </c>
      <c r="AA244" s="1" t="s">
        <v>0</v>
      </c>
      <c r="AB244" s="2"/>
    </row>
    <row r="245" spans="1:28" x14ac:dyDescent="0.25">
      <c r="A245">
        <f>IF(AND(B245=B244,C245=C244,D245=D244,AA245=AA244), A244,A244+1)</f>
        <v>46</v>
      </c>
      <c r="B245" s="8">
        <v>42291</v>
      </c>
      <c r="C245" s="1" t="s">
        <v>3</v>
      </c>
      <c r="F245" s="1" t="s">
        <v>42</v>
      </c>
      <c r="G245" s="1">
        <v>8</v>
      </c>
      <c r="H245" s="1">
        <v>8</v>
      </c>
      <c r="L245" s="1">
        <v>21</v>
      </c>
      <c r="X245" s="7">
        <v>0</v>
      </c>
      <c r="Y245" s="1" t="s">
        <v>57</v>
      </c>
      <c r="AA245" s="1" t="s">
        <v>0</v>
      </c>
      <c r="AB245" s="2"/>
    </row>
    <row r="246" spans="1:28" x14ac:dyDescent="0.25">
      <c r="A246">
        <f>IF(AND(B246=B245,C246=C245,D246=D245,AA246=AA245), A245,A245+1)</f>
        <v>46</v>
      </c>
      <c r="B246" s="8">
        <v>42291</v>
      </c>
      <c r="C246" s="1" t="s">
        <v>3</v>
      </c>
      <c r="F246" s="1" t="s">
        <v>2</v>
      </c>
      <c r="K246" s="1">
        <v>1</v>
      </c>
      <c r="X246" s="7">
        <v>0</v>
      </c>
      <c r="Y246" s="1" t="s">
        <v>57</v>
      </c>
      <c r="AA246" s="1" t="s">
        <v>0</v>
      </c>
      <c r="AB246" s="2"/>
    </row>
    <row r="247" spans="1:28" x14ac:dyDescent="0.25">
      <c r="A247">
        <f>IF(AND(B247=B246,C247=C246,D247=D246,AA247=AA246), A246,A246+1)</f>
        <v>47</v>
      </c>
      <c r="B247" s="8">
        <v>42292</v>
      </c>
      <c r="C247" s="1" t="s">
        <v>11</v>
      </c>
      <c r="F247" s="1" t="s">
        <v>14</v>
      </c>
      <c r="G247" s="1">
        <v>17</v>
      </c>
      <c r="H247" s="9">
        <v>17</v>
      </c>
      <c r="L247" s="1">
        <v>33</v>
      </c>
      <c r="U247" s="1">
        <v>1</v>
      </c>
      <c r="X247" s="7">
        <v>77032.59</v>
      </c>
      <c r="Y247" s="1" t="s">
        <v>56</v>
      </c>
      <c r="AA247" s="1" t="s">
        <v>0</v>
      </c>
      <c r="AB247" s="2"/>
    </row>
    <row r="248" spans="1:28" x14ac:dyDescent="0.25">
      <c r="A248">
        <f>IF(AND(B248=B247,C248=C247,D248=D247,AA248=AA247), A247,A247+1)</f>
        <v>47</v>
      </c>
      <c r="B248" s="8">
        <v>42292</v>
      </c>
      <c r="C248" s="1" t="s">
        <v>11</v>
      </c>
      <c r="F248" s="1" t="s">
        <v>16</v>
      </c>
      <c r="G248" s="1">
        <v>14</v>
      </c>
      <c r="H248" s="1">
        <v>14</v>
      </c>
      <c r="L248" s="1">
        <v>23</v>
      </c>
      <c r="X248" s="7">
        <v>2040.12</v>
      </c>
      <c r="Y248" s="1" t="s">
        <v>56</v>
      </c>
      <c r="AA248" s="1" t="s">
        <v>0</v>
      </c>
      <c r="AB248" s="2"/>
    </row>
    <row r="249" spans="1:28" x14ac:dyDescent="0.25">
      <c r="A249">
        <f>IF(AND(B249=B248,C249=C248,D249=D248,AA249=AA248), A248,A248+1)</f>
        <v>47</v>
      </c>
      <c r="B249" s="8">
        <v>42292</v>
      </c>
      <c r="C249" s="1" t="s">
        <v>11</v>
      </c>
      <c r="F249" s="1" t="s">
        <v>13</v>
      </c>
      <c r="G249" s="1">
        <v>25</v>
      </c>
      <c r="H249" s="1">
        <v>25</v>
      </c>
      <c r="L249" s="1">
        <v>30</v>
      </c>
      <c r="X249" s="7">
        <v>629.97</v>
      </c>
      <c r="Y249" s="1" t="s">
        <v>56</v>
      </c>
      <c r="AA249" s="1" t="s">
        <v>0</v>
      </c>
      <c r="AB249" s="2"/>
    </row>
    <row r="250" spans="1:28" x14ac:dyDescent="0.25">
      <c r="A250">
        <f>IF(AND(B250=B249,C250=C249,D250=D249,AA250=AA249), A249,A249+1)</f>
        <v>47</v>
      </c>
      <c r="B250" s="8">
        <v>42292</v>
      </c>
      <c r="C250" s="1" t="s">
        <v>11</v>
      </c>
      <c r="F250" s="1" t="s">
        <v>2</v>
      </c>
      <c r="K250" s="1">
        <v>1</v>
      </c>
      <c r="X250" s="7">
        <v>0</v>
      </c>
      <c r="Y250" s="1" t="s">
        <v>56</v>
      </c>
      <c r="AA250" s="1" t="s">
        <v>0</v>
      </c>
      <c r="AB250" s="2"/>
    </row>
    <row r="251" spans="1:28" x14ac:dyDescent="0.25">
      <c r="A251">
        <f>IF(AND(B251=B250,C251=C250,D251=D250,AA251=AA250), A250,A250+1)</f>
        <v>48</v>
      </c>
      <c r="B251" s="8">
        <v>42292</v>
      </c>
      <c r="C251" s="1" t="s">
        <v>3</v>
      </c>
      <c r="F251" s="1" t="s">
        <v>9</v>
      </c>
      <c r="G251" s="1">
        <v>36</v>
      </c>
      <c r="H251" s="1">
        <v>36</v>
      </c>
      <c r="L251" s="1">
        <v>94</v>
      </c>
      <c r="X251" s="7">
        <v>214359.23</v>
      </c>
      <c r="Y251" s="1" t="s">
        <v>55</v>
      </c>
      <c r="AA251" s="1" t="s">
        <v>0</v>
      </c>
      <c r="AB251" s="2"/>
    </row>
    <row r="252" spans="1:28" x14ac:dyDescent="0.25">
      <c r="A252">
        <f>IF(AND(B252=B251,C252=C251,D252=D251,AA252=AA251), A251,A251+1)</f>
        <v>48</v>
      </c>
      <c r="B252" s="8">
        <v>42292</v>
      </c>
      <c r="C252" s="1" t="s">
        <v>3</v>
      </c>
      <c r="F252" s="1" t="s">
        <v>49</v>
      </c>
      <c r="G252" s="1">
        <v>2</v>
      </c>
      <c r="H252" s="9">
        <v>2</v>
      </c>
      <c r="L252" s="1">
        <v>5</v>
      </c>
      <c r="P252" s="9"/>
      <c r="S252" s="9"/>
      <c r="X252" s="7">
        <v>2217.39</v>
      </c>
      <c r="Y252" s="1" t="s">
        <v>55</v>
      </c>
      <c r="AA252" s="1" t="s">
        <v>0</v>
      </c>
      <c r="AB252" s="2"/>
    </row>
    <row r="253" spans="1:28" x14ac:dyDescent="0.25">
      <c r="A253">
        <f>IF(AND(B253=B252,C253=C252,D253=D252,AA253=AA252), A252,A252+1)</f>
        <v>48</v>
      </c>
      <c r="B253" s="8">
        <v>42292</v>
      </c>
      <c r="C253" s="1" t="s">
        <v>3</v>
      </c>
      <c r="F253" s="1" t="s">
        <v>24</v>
      </c>
      <c r="G253" s="1">
        <v>4</v>
      </c>
      <c r="H253" s="1">
        <v>4</v>
      </c>
      <c r="L253" s="1">
        <v>9</v>
      </c>
      <c r="X253" s="7">
        <v>0</v>
      </c>
      <c r="Y253" s="1" t="s">
        <v>55</v>
      </c>
      <c r="AA253" s="1" t="s">
        <v>0</v>
      </c>
      <c r="AB253" s="2"/>
    </row>
    <row r="254" spans="1:28" x14ac:dyDescent="0.25">
      <c r="A254">
        <f>IF(AND(B254=B253,C254=C253,D254=D253,AA254=AA253), A253,A253+1)</f>
        <v>48</v>
      </c>
      <c r="B254" s="8">
        <v>42292</v>
      </c>
      <c r="C254" s="1" t="s">
        <v>3</v>
      </c>
      <c r="F254" s="1" t="s">
        <v>2</v>
      </c>
      <c r="K254" s="1">
        <v>1</v>
      </c>
      <c r="X254" s="7">
        <v>0</v>
      </c>
      <c r="Y254" s="1" t="s">
        <v>55</v>
      </c>
      <c r="AA254" s="1" t="s">
        <v>0</v>
      </c>
      <c r="AB254" s="2"/>
    </row>
    <row r="255" spans="1:28" customFormat="1" x14ac:dyDescent="0.25">
      <c r="A255">
        <f>IF(AND(B255=B254,C255=C254,D255=D254,AA255=AA254), A254,A254+1)</f>
        <v>49</v>
      </c>
      <c r="B255" s="8">
        <v>42297</v>
      </c>
      <c r="C255" s="1" t="s">
        <v>22</v>
      </c>
      <c r="D255" s="1"/>
      <c r="E255" s="1"/>
      <c r="F255" s="1" t="s">
        <v>16</v>
      </c>
      <c r="G255" s="1">
        <v>22</v>
      </c>
      <c r="H255" s="1">
        <v>22</v>
      </c>
      <c r="I255" s="1"/>
      <c r="J255" s="1"/>
      <c r="K255" s="1"/>
      <c r="L255" s="1">
        <v>1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7">
        <v>92220.18</v>
      </c>
      <c r="Y255" s="1" t="s">
        <v>54</v>
      </c>
      <c r="Z255" s="1"/>
      <c r="AA255" s="1" t="s">
        <v>32</v>
      </c>
      <c r="AB255" s="2" t="s">
        <v>34</v>
      </c>
    </row>
    <row r="256" spans="1:28" customFormat="1" x14ac:dyDescent="0.25">
      <c r="A256">
        <f>IF(AND(B256=B255,C256=C255,D256=D255,AA256=AA255), A255,A255+1)</f>
        <v>49</v>
      </c>
      <c r="B256" s="8">
        <v>42297</v>
      </c>
      <c r="C256" s="1" t="s">
        <v>22</v>
      </c>
      <c r="D256" s="1"/>
      <c r="E256" s="1"/>
      <c r="F256" s="1" t="s">
        <v>7</v>
      </c>
      <c r="G256" s="1">
        <v>8</v>
      </c>
      <c r="H256" s="1">
        <v>8</v>
      </c>
      <c r="I256" s="1"/>
      <c r="J256" s="1"/>
      <c r="K256" s="1"/>
      <c r="L256" s="1">
        <v>1</v>
      </c>
      <c r="M256" s="1"/>
      <c r="N256" s="1"/>
      <c r="O256" s="1"/>
      <c r="P256" s="1"/>
      <c r="Q256" s="1"/>
      <c r="R256" s="1"/>
      <c r="S256" s="1"/>
      <c r="T256" s="1"/>
      <c r="U256" s="1">
        <v>1</v>
      </c>
      <c r="V256" s="1"/>
      <c r="W256" s="1"/>
      <c r="X256" s="7">
        <v>14296.86</v>
      </c>
      <c r="Y256" s="1" t="s">
        <v>54</v>
      </c>
      <c r="Z256" s="1"/>
      <c r="AA256" s="1" t="s">
        <v>32</v>
      </c>
      <c r="AB256" s="2"/>
    </row>
    <row r="257" spans="1:28" customFormat="1" x14ac:dyDescent="0.25">
      <c r="A257">
        <f>IF(AND(B257=B256,C257=C256,D257=D256,AA257=AA256), A256,A256+1)</f>
        <v>49</v>
      </c>
      <c r="B257" s="8">
        <v>42297</v>
      </c>
      <c r="C257" s="1" t="s">
        <v>22</v>
      </c>
      <c r="D257" s="1"/>
      <c r="E257" s="1"/>
      <c r="F257" s="1" t="s">
        <v>49</v>
      </c>
      <c r="G257" s="1">
        <v>6</v>
      </c>
      <c r="H257" s="1">
        <v>6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7">
        <v>0</v>
      </c>
      <c r="Y257" s="1" t="s">
        <v>54</v>
      </c>
      <c r="Z257" s="1"/>
      <c r="AA257" s="1" t="s">
        <v>32</v>
      </c>
      <c r="AB257" s="2" t="s">
        <v>36</v>
      </c>
    </row>
    <row r="258" spans="1:28" customFormat="1" x14ac:dyDescent="0.25">
      <c r="A258">
        <f>IF(AND(B258=B257,C258=C257,D258=D257,AA258=AA257), A257,A257+1)</f>
        <v>49</v>
      </c>
      <c r="B258" s="8">
        <v>42297</v>
      </c>
      <c r="C258" s="1" t="s">
        <v>22</v>
      </c>
      <c r="D258" s="1"/>
      <c r="E258" s="1"/>
      <c r="F258" s="1" t="s">
        <v>22</v>
      </c>
      <c r="G258" s="1"/>
      <c r="H258" s="9"/>
      <c r="I258" s="1"/>
      <c r="J258" s="1"/>
      <c r="K258" s="1"/>
      <c r="L258" s="1">
        <v>4</v>
      </c>
      <c r="M258" s="1"/>
      <c r="N258" s="1"/>
      <c r="O258" s="1"/>
      <c r="P258" s="9"/>
      <c r="Q258" s="1"/>
      <c r="R258" s="1"/>
      <c r="S258" s="1"/>
      <c r="T258" s="1"/>
      <c r="U258" s="1">
        <v>2</v>
      </c>
      <c r="V258" s="1"/>
      <c r="W258" s="1"/>
      <c r="X258" s="7">
        <v>0</v>
      </c>
      <c r="Y258" s="1" t="s">
        <v>54</v>
      </c>
      <c r="Z258" s="1"/>
      <c r="AA258" s="1" t="s">
        <v>32</v>
      </c>
      <c r="AB258" s="2"/>
    </row>
    <row r="259" spans="1:28" x14ac:dyDescent="0.25">
      <c r="A259">
        <f>IF(AND(B259=B258,C259=C258,D259=D258,AA259=AA258), A258,A258+1)</f>
        <v>50</v>
      </c>
      <c r="B259" s="8">
        <v>42298</v>
      </c>
      <c r="C259" s="1" t="s">
        <v>53</v>
      </c>
      <c r="F259" s="1" t="s">
        <v>8</v>
      </c>
      <c r="G259" s="1">
        <v>13</v>
      </c>
      <c r="H259" s="9">
        <v>13</v>
      </c>
      <c r="L259" s="1">
        <v>44</v>
      </c>
      <c r="P259" s="9"/>
      <c r="U259" s="1">
        <v>2</v>
      </c>
      <c r="X259" s="7">
        <v>133466.34</v>
      </c>
      <c r="Y259" s="1" t="s">
        <v>52</v>
      </c>
      <c r="AA259" s="1" t="s">
        <v>0</v>
      </c>
      <c r="AB259" s="2"/>
    </row>
    <row r="260" spans="1:28" x14ac:dyDescent="0.25">
      <c r="A260">
        <f>IF(AND(B260=B259,C260=C259,D260=D259,AA260=AA259), A259,A259+1)</f>
        <v>50</v>
      </c>
      <c r="B260" s="8">
        <v>42298</v>
      </c>
      <c r="C260" s="1" t="s">
        <v>53</v>
      </c>
      <c r="F260" s="1" t="s">
        <v>5</v>
      </c>
      <c r="G260" s="1">
        <v>1</v>
      </c>
      <c r="H260" s="9">
        <v>1</v>
      </c>
      <c r="L260" s="1">
        <v>3</v>
      </c>
      <c r="P260" s="9"/>
      <c r="X260" s="7">
        <v>9842.5499999999993</v>
      </c>
      <c r="Y260" s="1" t="s">
        <v>52</v>
      </c>
      <c r="AA260" s="1" t="s">
        <v>0</v>
      </c>
      <c r="AB260" s="2"/>
    </row>
    <row r="261" spans="1:28" x14ac:dyDescent="0.25">
      <c r="A261">
        <f>IF(AND(B261=B260,C261=C260,D261=D260,AA261=AA260), A260,A260+1)</f>
        <v>50</v>
      </c>
      <c r="B261" s="8">
        <v>42298</v>
      </c>
      <c r="C261" s="1" t="s">
        <v>53</v>
      </c>
      <c r="F261" s="1" t="s">
        <v>7</v>
      </c>
      <c r="G261" s="1">
        <v>6</v>
      </c>
      <c r="H261" s="9">
        <v>6</v>
      </c>
      <c r="L261" s="1">
        <v>14</v>
      </c>
      <c r="P261" s="9"/>
      <c r="U261" s="1">
        <v>1</v>
      </c>
      <c r="X261" s="7">
        <v>21487.1</v>
      </c>
      <c r="Y261" s="1" t="s">
        <v>52</v>
      </c>
      <c r="AA261" s="1" t="s">
        <v>0</v>
      </c>
      <c r="AB261" s="2"/>
    </row>
    <row r="262" spans="1:28" x14ac:dyDescent="0.25">
      <c r="A262">
        <f>IF(AND(B262=B261,C262=C261,D262=D261,AA262=AA261), A261,A261+1)</f>
        <v>50</v>
      </c>
      <c r="B262" s="8">
        <v>42298</v>
      </c>
      <c r="C262" s="1" t="s">
        <v>53</v>
      </c>
      <c r="F262" s="1" t="s">
        <v>2</v>
      </c>
      <c r="H262" s="9"/>
      <c r="K262" s="1">
        <v>1</v>
      </c>
      <c r="P262" s="9"/>
      <c r="X262" s="7">
        <v>0</v>
      </c>
      <c r="Y262" s="1" t="s">
        <v>52</v>
      </c>
      <c r="AA262" s="1" t="s">
        <v>0</v>
      </c>
      <c r="AB262" s="2"/>
    </row>
    <row r="263" spans="1:28" x14ac:dyDescent="0.25">
      <c r="A263">
        <f>IF(AND(B263=B262,C263=C262,D263=D262,AA263=AA262), A262,A262+1)</f>
        <v>51</v>
      </c>
      <c r="B263" s="8">
        <v>42300</v>
      </c>
      <c r="C263" s="1" t="s">
        <v>19</v>
      </c>
      <c r="D263" s="1" t="s">
        <v>22</v>
      </c>
      <c r="F263" s="1" t="s">
        <v>42</v>
      </c>
      <c r="G263" s="1">
        <v>28</v>
      </c>
      <c r="H263" s="9">
        <f>SUM(G263/2)</f>
        <v>14</v>
      </c>
      <c r="I263" s="1">
        <f>SUM(G263/2)</f>
        <v>14</v>
      </c>
      <c r="L263" s="1">
        <v>53</v>
      </c>
      <c r="P263" s="9"/>
      <c r="X263" s="7">
        <v>265200</v>
      </c>
      <c r="Y263" s="1" t="s">
        <v>51</v>
      </c>
      <c r="AA263" s="1" t="s">
        <v>0</v>
      </c>
      <c r="AB263" s="2"/>
    </row>
    <row r="264" spans="1:28" x14ac:dyDescent="0.25">
      <c r="A264">
        <f>IF(AND(B264=B263,C264=C263,D264=D263,AA264=AA263), A263,A263+1)</f>
        <v>51</v>
      </c>
      <c r="B264" s="8">
        <v>42300</v>
      </c>
      <c r="C264" s="1" t="s">
        <v>19</v>
      </c>
      <c r="D264" s="1" t="s">
        <v>22</v>
      </c>
      <c r="F264" s="1" t="s">
        <v>5</v>
      </c>
      <c r="G264" s="1">
        <v>14</v>
      </c>
      <c r="H264" s="9">
        <f>SUM(G264/2)</f>
        <v>7</v>
      </c>
      <c r="I264" s="1">
        <f>SUM(G264/2)</f>
        <v>7</v>
      </c>
      <c r="L264" s="1">
        <v>27</v>
      </c>
      <c r="P264" s="9"/>
      <c r="X264" s="7">
        <v>47874.54</v>
      </c>
      <c r="Y264" s="1" t="s">
        <v>51</v>
      </c>
      <c r="AA264" s="1" t="s">
        <v>0</v>
      </c>
      <c r="AB264" s="2"/>
    </row>
    <row r="265" spans="1:28" x14ac:dyDescent="0.25">
      <c r="A265">
        <f>IF(AND(B265=B264,C265=C264,D265=D264,AA265=AA264), A264,A264+1)</f>
        <v>51</v>
      </c>
      <c r="B265" s="8">
        <v>42300</v>
      </c>
      <c r="C265" s="1" t="s">
        <v>19</v>
      </c>
      <c r="D265" s="1" t="s">
        <v>22</v>
      </c>
      <c r="F265" s="1" t="s">
        <v>24</v>
      </c>
      <c r="G265" s="1">
        <v>14</v>
      </c>
      <c r="H265" s="9">
        <f>SUM(G265/2)</f>
        <v>7</v>
      </c>
      <c r="I265" s="1">
        <f>SUM(G265/2)</f>
        <v>7</v>
      </c>
      <c r="L265" s="1">
        <v>29</v>
      </c>
      <c r="P265" s="9"/>
      <c r="X265" s="7">
        <v>0</v>
      </c>
      <c r="Y265" s="1" t="s">
        <v>51</v>
      </c>
      <c r="AA265" s="1" t="s">
        <v>0</v>
      </c>
      <c r="AB265" s="2" t="s">
        <v>36</v>
      </c>
    </row>
    <row r="266" spans="1:28" x14ac:dyDescent="0.25">
      <c r="A266">
        <f>IF(AND(B266=B265,C266=C265,D266=D265,AA266=AA265), A265,A265+1)</f>
        <v>51</v>
      </c>
      <c r="B266" s="8">
        <v>42300</v>
      </c>
      <c r="C266" s="1" t="s">
        <v>19</v>
      </c>
      <c r="D266" s="1" t="s">
        <v>22</v>
      </c>
      <c r="F266" s="1" t="s">
        <v>2</v>
      </c>
      <c r="H266" s="1">
        <f>SUM(G266/2)</f>
        <v>0</v>
      </c>
      <c r="I266" s="1">
        <f>SUM(G266/2)</f>
        <v>0</v>
      </c>
      <c r="K266" s="1">
        <v>1</v>
      </c>
      <c r="X266" s="7">
        <v>0</v>
      </c>
      <c r="Y266" s="1" t="s">
        <v>51</v>
      </c>
      <c r="AA266" s="1" t="s">
        <v>0</v>
      </c>
      <c r="AB266" s="2"/>
    </row>
    <row r="267" spans="1:28" x14ac:dyDescent="0.25">
      <c r="A267">
        <f>IF(AND(B267=B266,C267=C266,D267=D266,AA267=AA266), A266,A266+1)</f>
        <v>52</v>
      </c>
      <c r="B267" s="8">
        <v>42304</v>
      </c>
      <c r="C267" s="1" t="s">
        <v>11</v>
      </c>
      <c r="F267" s="1" t="s">
        <v>16</v>
      </c>
      <c r="G267" s="1">
        <v>42</v>
      </c>
      <c r="H267" s="1">
        <v>42</v>
      </c>
      <c r="L267" s="1">
        <v>34</v>
      </c>
      <c r="X267" s="7">
        <v>98527.31</v>
      </c>
      <c r="Y267" s="1" t="s">
        <v>50</v>
      </c>
      <c r="AA267" s="1" t="s">
        <v>0</v>
      </c>
      <c r="AB267" s="2"/>
    </row>
    <row r="268" spans="1:28" x14ac:dyDescent="0.25">
      <c r="A268">
        <f>IF(AND(B268=B267,C268=C267,D268=D267,AA268=AA267), A267,A267+1)</f>
        <v>52</v>
      </c>
      <c r="B268" s="8">
        <v>42304</v>
      </c>
      <c r="C268" s="1" t="s">
        <v>11</v>
      </c>
      <c r="F268" s="1" t="s">
        <v>5</v>
      </c>
      <c r="G268" s="1">
        <v>5</v>
      </c>
      <c r="H268" s="1">
        <v>5</v>
      </c>
      <c r="L268" s="1">
        <v>10</v>
      </c>
      <c r="X268" s="7">
        <v>4970.8500000000004</v>
      </c>
      <c r="Y268" s="1" t="s">
        <v>50</v>
      </c>
      <c r="AA268" s="1" t="s">
        <v>0</v>
      </c>
      <c r="AB268" s="2"/>
    </row>
    <row r="269" spans="1:28" x14ac:dyDescent="0.25">
      <c r="A269">
        <f>IF(AND(B269=B268,C269=C268,D269=D268,AA269=AA268), A268,A268+1)</f>
        <v>52</v>
      </c>
      <c r="B269" s="8">
        <v>42304</v>
      </c>
      <c r="C269" s="1" t="s">
        <v>11</v>
      </c>
      <c r="F269" s="1" t="s">
        <v>27</v>
      </c>
      <c r="G269" s="1">
        <v>12</v>
      </c>
      <c r="H269" s="1">
        <v>12</v>
      </c>
      <c r="L269" s="1">
        <v>14</v>
      </c>
      <c r="U269" s="1">
        <v>1</v>
      </c>
      <c r="X269" s="7">
        <v>57387.63</v>
      </c>
      <c r="Y269" s="1" t="s">
        <v>50</v>
      </c>
      <c r="AA269" s="1" t="s">
        <v>0</v>
      </c>
      <c r="AB269" s="2"/>
    </row>
    <row r="270" spans="1:28" x14ac:dyDescent="0.25">
      <c r="A270">
        <f>IF(AND(B270=B269,C270=C269,D270=D269,AA270=AA269), A269,A269+1)</f>
        <v>52</v>
      </c>
      <c r="B270" s="8">
        <v>42304</v>
      </c>
      <c r="C270" s="1" t="s">
        <v>11</v>
      </c>
      <c r="F270" s="1" t="s">
        <v>26</v>
      </c>
      <c r="H270" s="9"/>
      <c r="M270" s="9"/>
      <c r="P270" s="9"/>
      <c r="X270" s="7">
        <v>0</v>
      </c>
      <c r="Y270" s="1" t="s">
        <v>50</v>
      </c>
      <c r="AA270" s="1" t="s">
        <v>0</v>
      </c>
      <c r="AB270" s="2"/>
    </row>
    <row r="271" spans="1:28" x14ac:dyDescent="0.25">
      <c r="A271">
        <f>IF(AND(B271=B270,C271=C270,D271=D270,AA271=AA270), A270,A270+1)</f>
        <v>52</v>
      </c>
      <c r="B271" s="8">
        <v>42304</v>
      </c>
      <c r="C271" s="1" t="s">
        <v>11</v>
      </c>
      <c r="F271" s="9" t="s">
        <v>13</v>
      </c>
      <c r="G271" s="1">
        <v>24</v>
      </c>
      <c r="H271" s="1">
        <v>24</v>
      </c>
      <c r="L271" s="1">
        <v>27</v>
      </c>
      <c r="U271" s="1">
        <v>1</v>
      </c>
      <c r="X271" s="7">
        <v>2048.06</v>
      </c>
      <c r="Y271" s="1" t="s">
        <v>50</v>
      </c>
      <c r="AA271" s="1" t="s">
        <v>0</v>
      </c>
      <c r="AB271" s="2"/>
    </row>
    <row r="272" spans="1:28" x14ac:dyDescent="0.25">
      <c r="A272">
        <f>IF(AND(B272=B271,C272=C271,D272=D271,AA272=AA271), A271,A271+1)</f>
        <v>52</v>
      </c>
      <c r="B272" s="8">
        <v>42304</v>
      </c>
      <c r="C272" s="1" t="s">
        <v>11</v>
      </c>
      <c r="F272" s="1" t="s">
        <v>2</v>
      </c>
      <c r="H272" s="9"/>
      <c r="K272" s="1">
        <v>1</v>
      </c>
      <c r="M272" s="9"/>
      <c r="P272" s="9"/>
      <c r="X272" s="7">
        <v>0</v>
      </c>
      <c r="Y272" s="1" t="s">
        <v>50</v>
      </c>
      <c r="AA272" s="1" t="s">
        <v>0</v>
      </c>
      <c r="AB272" s="2"/>
    </row>
    <row r="273" spans="1:28" x14ac:dyDescent="0.25">
      <c r="A273">
        <f>IF(AND(B273=B272,C273=C272,D273=D272,AA273=AA272), A272,A272+1)</f>
        <v>53</v>
      </c>
      <c r="B273" s="8">
        <v>42340</v>
      </c>
      <c r="C273" s="1" t="s">
        <v>47</v>
      </c>
      <c r="F273" s="1" t="s">
        <v>10</v>
      </c>
      <c r="H273" s="9"/>
      <c r="M273" s="9"/>
      <c r="P273" s="9"/>
      <c r="X273" s="7">
        <v>190427.88</v>
      </c>
      <c r="Y273" s="1" t="s">
        <v>46</v>
      </c>
      <c r="AA273" s="1" t="s">
        <v>0</v>
      </c>
      <c r="AB273" s="2"/>
    </row>
    <row r="274" spans="1:28" x14ac:dyDescent="0.25">
      <c r="A274">
        <f>IF(AND(B274=B273,C274=C273,D274=D273,AA274=AA273), A273,A273+1)</f>
        <v>53</v>
      </c>
      <c r="B274" s="8">
        <v>42340</v>
      </c>
      <c r="C274" s="1" t="s">
        <v>47</v>
      </c>
      <c r="F274" s="1" t="s">
        <v>24</v>
      </c>
      <c r="G274" s="1">
        <v>39</v>
      </c>
      <c r="H274" s="9">
        <v>39</v>
      </c>
      <c r="L274" s="1">
        <v>82</v>
      </c>
      <c r="M274" s="9"/>
      <c r="P274" s="9"/>
      <c r="X274" s="7">
        <v>0</v>
      </c>
      <c r="Y274" s="1" t="s">
        <v>46</v>
      </c>
      <c r="AA274" s="1" t="s">
        <v>0</v>
      </c>
      <c r="AB274" s="2"/>
    </row>
    <row r="275" spans="1:28" x14ac:dyDescent="0.25">
      <c r="A275">
        <f>IF(AND(B275=B274,C275=C274,D275=D274,AA275=AA274), A274,A274+1)</f>
        <v>53</v>
      </c>
      <c r="B275" s="8">
        <v>42340</v>
      </c>
      <c r="C275" s="1" t="s">
        <v>47</v>
      </c>
      <c r="F275" s="1" t="s">
        <v>49</v>
      </c>
      <c r="G275" s="1">
        <v>4</v>
      </c>
      <c r="H275" s="1">
        <v>4</v>
      </c>
      <c r="L275" s="1">
        <v>9</v>
      </c>
      <c r="X275" s="7">
        <v>669.6</v>
      </c>
      <c r="Y275" s="1" t="s">
        <v>46</v>
      </c>
      <c r="AA275" s="1" t="s">
        <v>0</v>
      </c>
      <c r="AB275" s="2"/>
    </row>
    <row r="276" spans="1:28" x14ac:dyDescent="0.25">
      <c r="A276">
        <f>IF(AND(B276=B275,C276=C275,D276=D275,AA276=AA275), A275,A275+1)</f>
        <v>53</v>
      </c>
      <c r="B276" s="8">
        <v>42340</v>
      </c>
      <c r="C276" s="1" t="s">
        <v>47</v>
      </c>
      <c r="F276" s="1" t="s">
        <v>14</v>
      </c>
      <c r="G276" s="1">
        <v>6</v>
      </c>
      <c r="H276" s="9">
        <v>6</v>
      </c>
      <c r="L276" s="1">
        <v>19</v>
      </c>
      <c r="M276" s="9"/>
      <c r="P276" s="9"/>
      <c r="X276" s="7">
        <v>64412.27</v>
      </c>
      <c r="Y276" s="1" t="s">
        <v>46</v>
      </c>
      <c r="AA276" s="1" t="s">
        <v>0</v>
      </c>
      <c r="AB276" s="2"/>
    </row>
    <row r="277" spans="1:28" x14ac:dyDescent="0.25">
      <c r="A277">
        <f>IF(AND(B277=B276,C277=C276,D277=D276,AA277=AA276), A276,A276+1)</f>
        <v>53</v>
      </c>
      <c r="B277" s="8">
        <v>42340</v>
      </c>
      <c r="C277" s="1" t="s">
        <v>47</v>
      </c>
      <c r="F277" s="1" t="s">
        <v>48</v>
      </c>
      <c r="H277" s="9"/>
      <c r="X277" s="7">
        <v>328</v>
      </c>
      <c r="Y277" s="1" t="s">
        <v>46</v>
      </c>
      <c r="AA277" s="1" t="s">
        <v>0</v>
      </c>
      <c r="AB277" s="2"/>
    </row>
    <row r="278" spans="1:28" x14ac:dyDescent="0.25">
      <c r="A278">
        <f>IF(AND(B278=B277,C278=C277,D278=D277,AA278=AA277), A277,A277+1)</f>
        <v>53</v>
      </c>
      <c r="B278" s="8">
        <v>42340</v>
      </c>
      <c r="C278" s="1" t="s">
        <v>47</v>
      </c>
      <c r="F278" s="1" t="s">
        <v>2</v>
      </c>
      <c r="H278" s="9"/>
      <c r="K278" s="1">
        <v>1</v>
      </c>
      <c r="X278" s="7">
        <v>0</v>
      </c>
      <c r="Y278" s="1" t="s">
        <v>46</v>
      </c>
      <c r="AA278" s="1" t="s">
        <v>0</v>
      </c>
      <c r="AB278" s="2"/>
    </row>
    <row r="279" spans="1:28" x14ac:dyDescent="0.25">
      <c r="A279">
        <f>IF(AND(B279=B278,C279=C278,D279=D278,AA279=AA278), A278,A278+1)</f>
        <v>54</v>
      </c>
      <c r="B279" s="8">
        <v>42313</v>
      </c>
      <c r="C279" s="1" t="s">
        <v>3</v>
      </c>
      <c r="F279" s="1" t="s">
        <v>14</v>
      </c>
      <c r="G279" s="1">
        <v>4</v>
      </c>
      <c r="H279" s="1">
        <v>4</v>
      </c>
      <c r="L279" s="1">
        <v>24</v>
      </c>
      <c r="U279" s="1">
        <v>1</v>
      </c>
      <c r="X279" s="7">
        <v>245735.93</v>
      </c>
      <c r="Y279" s="1" t="s">
        <v>44</v>
      </c>
      <c r="AA279" s="1" t="s">
        <v>0</v>
      </c>
      <c r="AB279" s="2"/>
    </row>
    <row r="280" spans="1:28" x14ac:dyDescent="0.25">
      <c r="A280">
        <f>IF(AND(B280=B279,C280=C279,D280=D279,AA280=AA279), A279,A279+1)</f>
        <v>54</v>
      </c>
      <c r="B280" s="8">
        <v>42313</v>
      </c>
      <c r="C280" s="1" t="s">
        <v>3</v>
      </c>
      <c r="F280" s="1" t="s">
        <v>6</v>
      </c>
      <c r="G280" s="1">
        <v>9</v>
      </c>
      <c r="H280" s="1">
        <v>9</v>
      </c>
      <c r="L280" s="1">
        <v>21</v>
      </c>
      <c r="X280" s="7">
        <v>58993.81</v>
      </c>
      <c r="Y280" s="1" t="s">
        <v>44</v>
      </c>
      <c r="AA280" s="1" t="s">
        <v>0</v>
      </c>
      <c r="AB280" s="2"/>
    </row>
    <row r="281" spans="1:28" x14ac:dyDescent="0.25">
      <c r="A281">
        <f>IF(AND(B281=B280,C281=C280,D281=D280,AA281=AA280), A280,A280+1)</f>
        <v>54</v>
      </c>
      <c r="B281" s="8">
        <v>42313</v>
      </c>
      <c r="C281" s="1" t="s">
        <v>3</v>
      </c>
      <c r="F281" s="1" t="s">
        <v>7</v>
      </c>
      <c r="G281" s="1">
        <v>3</v>
      </c>
      <c r="H281" s="1">
        <v>3</v>
      </c>
      <c r="L281" s="1">
        <v>7</v>
      </c>
      <c r="U281" s="1">
        <v>1</v>
      </c>
      <c r="X281" s="7">
        <v>2197.64</v>
      </c>
      <c r="Y281" s="1" t="s">
        <v>44</v>
      </c>
      <c r="AA281" s="1" t="s">
        <v>0</v>
      </c>
      <c r="AB281" s="2"/>
    </row>
    <row r="282" spans="1:28" x14ac:dyDescent="0.25">
      <c r="A282">
        <f>IF(AND(B282=B281,C282=C281,D282=D281,AA282=AA281), A281,A281+1)</f>
        <v>54</v>
      </c>
      <c r="B282" s="8">
        <v>42313</v>
      </c>
      <c r="C282" s="1" t="s">
        <v>3</v>
      </c>
      <c r="F282" s="1" t="s">
        <v>13</v>
      </c>
      <c r="G282" s="1">
        <v>1</v>
      </c>
      <c r="H282" s="1">
        <v>1</v>
      </c>
      <c r="L282" s="1">
        <v>3</v>
      </c>
      <c r="X282" s="7">
        <v>266.94</v>
      </c>
      <c r="Y282" s="1" t="s">
        <v>44</v>
      </c>
      <c r="AA282" s="1" t="s">
        <v>0</v>
      </c>
      <c r="AB282" s="2"/>
    </row>
    <row r="283" spans="1:28" x14ac:dyDescent="0.25">
      <c r="A283">
        <f>IF(AND(B283=B282,C283=C282,D283=D282,AA283=AA282), A282,A282+1)</f>
        <v>54</v>
      </c>
      <c r="B283" s="8">
        <v>42313</v>
      </c>
      <c r="C283" s="1" t="s">
        <v>3</v>
      </c>
      <c r="F283" s="1" t="s">
        <v>45</v>
      </c>
      <c r="X283" s="7">
        <v>0</v>
      </c>
      <c r="Y283" s="1" t="s">
        <v>44</v>
      </c>
      <c r="AA283" s="1" t="s">
        <v>0</v>
      </c>
      <c r="AB283" s="2" t="s">
        <v>4</v>
      </c>
    </row>
    <row r="284" spans="1:28" x14ac:dyDescent="0.25">
      <c r="A284">
        <f>IF(AND(B284=B283,C284=C283,D284=D283,AA284=AA283), A283,A283+1)</f>
        <v>54</v>
      </c>
      <c r="B284" s="8">
        <v>42313</v>
      </c>
      <c r="C284" s="1" t="s">
        <v>3</v>
      </c>
      <c r="F284" s="1" t="s">
        <v>2</v>
      </c>
      <c r="H284" s="9"/>
      <c r="K284" s="1">
        <v>1</v>
      </c>
      <c r="P284" s="9"/>
      <c r="S284" s="9"/>
      <c r="X284" s="7">
        <v>0</v>
      </c>
      <c r="Y284" s="1" t="s">
        <v>44</v>
      </c>
      <c r="AA284" s="1" t="s">
        <v>0</v>
      </c>
      <c r="AB284" s="2"/>
    </row>
    <row r="285" spans="1:28" x14ac:dyDescent="0.25">
      <c r="A285">
        <f>IF(AND(B285=B284,C285=C284,D285=D284,AA285=AA284), A284,A284+1)</f>
        <v>55</v>
      </c>
      <c r="B285" s="8">
        <v>42319</v>
      </c>
      <c r="C285" s="1" t="s">
        <v>23</v>
      </c>
      <c r="D285" s="1" t="s">
        <v>22</v>
      </c>
      <c r="F285" s="9" t="s">
        <v>14</v>
      </c>
      <c r="G285" s="1">
        <v>1</v>
      </c>
      <c r="H285" s="9">
        <f>SUM(G285/2)</f>
        <v>0.5</v>
      </c>
      <c r="I285" s="1">
        <f>SUM(G285/2)</f>
        <v>0.5</v>
      </c>
      <c r="L285" s="1">
        <v>19</v>
      </c>
      <c r="U285" s="1">
        <v>1</v>
      </c>
      <c r="X285" s="7">
        <v>91371.61</v>
      </c>
      <c r="Y285" s="1" t="s">
        <v>41</v>
      </c>
      <c r="AA285" s="1" t="s">
        <v>0</v>
      </c>
      <c r="AB285" s="2"/>
    </row>
    <row r="286" spans="1:28" x14ac:dyDescent="0.25">
      <c r="A286">
        <f>IF(AND(B286=B285,C286=C285,D286=D285,AA286=AA285), A285,A285+1)</f>
        <v>55</v>
      </c>
      <c r="B286" s="8">
        <v>42319</v>
      </c>
      <c r="C286" s="1" t="s">
        <v>23</v>
      </c>
      <c r="D286" s="1" t="s">
        <v>22</v>
      </c>
      <c r="F286" s="9" t="s">
        <v>43</v>
      </c>
      <c r="G286" s="1">
        <v>2</v>
      </c>
      <c r="H286" s="9">
        <f>SUM(G286/2)</f>
        <v>1</v>
      </c>
      <c r="I286" s="1">
        <f>SUM(G286/2)</f>
        <v>1</v>
      </c>
      <c r="L286" s="1">
        <v>3</v>
      </c>
      <c r="U286" s="1">
        <v>0</v>
      </c>
      <c r="X286" s="7">
        <v>1297.5</v>
      </c>
      <c r="Y286" s="1" t="s">
        <v>41</v>
      </c>
      <c r="AA286" s="1" t="s">
        <v>0</v>
      </c>
      <c r="AB286" s="2"/>
    </row>
    <row r="287" spans="1:28" x14ac:dyDescent="0.25">
      <c r="A287">
        <f>IF(AND(B287=B286,C287=C286,D287=D286,AA287=AA286), A286,A286+1)</f>
        <v>55</v>
      </c>
      <c r="B287" s="8">
        <v>42319</v>
      </c>
      <c r="C287" s="1" t="s">
        <v>23</v>
      </c>
      <c r="D287" s="1" t="s">
        <v>22</v>
      </c>
      <c r="F287" s="9" t="s">
        <v>9</v>
      </c>
      <c r="G287" s="1">
        <v>3</v>
      </c>
      <c r="H287" s="1">
        <f>SUM(G287/2)</f>
        <v>1.5</v>
      </c>
      <c r="I287" s="1">
        <f>SUM(G287/2)</f>
        <v>1.5</v>
      </c>
      <c r="L287" s="1">
        <v>8</v>
      </c>
      <c r="U287" s="1">
        <v>0</v>
      </c>
      <c r="X287" s="7">
        <v>4182.78</v>
      </c>
      <c r="Y287" s="1" t="s">
        <v>41</v>
      </c>
      <c r="AA287" s="1" t="s">
        <v>0</v>
      </c>
      <c r="AB287" s="2"/>
    </row>
    <row r="288" spans="1:28" x14ac:dyDescent="0.25">
      <c r="A288">
        <f>IF(AND(B288=B287,C288=C287,D288=D287,AA288=AA287), A287,A287+1)</f>
        <v>55</v>
      </c>
      <c r="B288" s="8">
        <v>42319</v>
      </c>
      <c r="C288" s="1" t="s">
        <v>23</v>
      </c>
      <c r="D288" s="1" t="s">
        <v>22</v>
      </c>
      <c r="F288" s="1" t="s">
        <v>42</v>
      </c>
      <c r="G288" s="1">
        <v>8</v>
      </c>
      <c r="H288" s="1">
        <f>SUM(G288/2)</f>
        <v>4</v>
      </c>
      <c r="I288" s="1">
        <f>SUM(G288/2)</f>
        <v>4</v>
      </c>
      <c r="L288" s="1">
        <v>20</v>
      </c>
      <c r="U288" s="1">
        <v>0</v>
      </c>
      <c r="X288" s="7">
        <v>52700</v>
      </c>
      <c r="Y288" s="1" t="s">
        <v>41</v>
      </c>
      <c r="AA288" s="1" t="s">
        <v>0</v>
      </c>
      <c r="AB288" s="2"/>
    </row>
    <row r="289" spans="1:28" x14ac:dyDescent="0.25">
      <c r="A289">
        <f>IF(AND(B289=B288,C289=C288,D289=D288,AA289=AA288), A288,A288+1)</f>
        <v>55</v>
      </c>
      <c r="B289" s="8">
        <v>42319</v>
      </c>
      <c r="C289" s="1" t="s">
        <v>23</v>
      </c>
      <c r="D289" s="1" t="s">
        <v>22</v>
      </c>
      <c r="F289" s="1" t="s">
        <v>20</v>
      </c>
      <c r="G289" s="1">
        <v>1</v>
      </c>
      <c r="H289" s="9">
        <f>SUM(G289/2)</f>
        <v>0.5</v>
      </c>
      <c r="I289" s="1">
        <f>SUM(G289/2)</f>
        <v>0.5</v>
      </c>
      <c r="L289" s="1">
        <v>2</v>
      </c>
      <c r="U289" s="1">
        <v>0</v>
      </c>
      <c r="X289" s="7">
        <v>3246.32</v>
      </c>
      <c r="Y289" s="1" t="s">
        <v>41</v>
      </c>
      <c r="AA289" s="1" t="s">
        <v>0</v>
      </c>
      <c r="AB289" s="2"/>
    </row>
    <row r="290" spans="1:28" x14ac:dyDescent="0.25">
      <c r="A290">
        <f>IF(AND(B290=B289,C290=C289,D290=D289,AA290=AA289), A289,A289+1)</f>
        <v>55</v>
      </c>
      <c r="B290" s="8">
        <v>42319</v>
      </c>
      <c r="C290" s="1" t="s">
        <v>23</v>
      </c>
      <c r="D290" s="1" t="s">
        <v>22</v>
      </c>
      <c r="F290" s="1" t="s">
        <v>16</v>
      </c>
      <c r="G290" s="1">
        <v>15</v>
      </c>
      <c r="H290" s="1">
        <f>SUM(G290/2)</f>
        <v>7.5</v>
      </c>
      <c r="I290" s="1">
        <f>SUM(G290/2)</f>
        <v>7.5</v>
      </c>
      <c r="L290" s="1">
        <v>18</v>
      </c>
      <c r="U290" s="1">
        <v>0</v>
      </c>
      <c r="X290" s="7">
        <v>29895.46</v>
      </c>
      <c r="Y290" s="1" t="s">
        <v>41</v>
      </c>
      <c r="AA290" s="1" t="s">
        <v>0</v>
      </c>
      <c r="AB290" s="2"/>
    </row>
    <row r="291" spans="1:28" x14ac:dyDescent="0.25">
      <c r="A291">
        <f>IF(AND(B291=B290,C291=C290,D291=D290,AA291=AA290), A290,A290+1)</f>
        <v>55</v>
      </c>
      <c r="B291" s="8">
        <v>42319</v>
      </c>
      <c r="C291" s="1" t="s">
        <v>23</v>
      </c>
      <c r="D291" s="1" t="s">
        <v>22</v>
      </c>
      <c r="F291" s="1" t="s">
        <v>7</v>
      </c>
      <c r="H291" s="1">
        <f>SUM(G291/2)</f>
        <v>0</v>
      </c>
      <c r="I291" s="1">
        <f>SUM(G291/2)</f>
        <v>0</v>
      </c>
      <c r="X291" s="7">
        <v>0</v>
      </c>
      <c r="Y291" s="1" t="s">
        <v>41</v>
      </c>
      <c r="AA291" s="1" t="s">
        <v>0</v>
      </c>
      <c r="AB291" s="2"/>
    </row>
    <row r="292" spans="1:28" x14ac:dyDescent="0.25">
      <c r="A292">
        <f>IF(AND(B292=B291,C292=C291,D292=D291,AA292=AA291), A291,A291+1)</f>
        <v>55</v>
      </c>
      <c r="B292" s="8">
        <v>42319</v>
      </c>
      <c r="C292" s="1" t="s">
        <v>23</v>
      </c>
      <c r="D292" s="1" t="s">
        <v>22</v>
      </c>
      <c r="F292" s="1" t="s">
        <v>5</v>
      </c>
      <c r="G292" s="1">
        <v>17</v>
      </c>
      <c r="H292" s="1">
        <f>SUM(G292/2)</f>
        <v>8.5</v>
      </c>
      <c r="I292" s="1">
        <f>SUM(G292/2)</f>
        <v>8.5</v>
      </c>
      <c r="L292" s="1">
        <v>33</v>
      </c>
      <c r="U292" s="1">
        <v>0</v>
      </c>
      <c r="X292" s="7">
        <v>71016.350000000006</v>
      </c>
      <c r="Y292" s="1" t="s">
        <v>41</v>
      </c>
      <c r="AA292" s="1" t="s">
        <v>0</v>
      </c>
      <c r="AB292" s="2"/>
    </row>
    <row r="293" spans="1:28" x14ac:dyDescent="0.25">
      <c r="A293">
        <f>IF(AND(B293=B292,C293=C292,D293=D292,AA293=AA292), A292,A292+1)</f>
        <v>55</v>
      </c>
      <c r="B293" s="8">
        <v>42319</v>
      </c>
      <c r="C293" s="1" t="s">
        <v>23</v>
      </c>
      <c r="D293" s="1" t="s">
        <v>22</v>
      </c>
      <c r="F293" s="1" t="s">
        <v>2</v>
      </c>
      <c r="H293" s="1">
        <f>SUM(G293/2)</f>
        <v>0</v>
      </c>
      <c r="I293" s="1">
        <f>SUM(G293/2)</f>
        <v>0</v>
      </c>
      <c r="K293" s="1">
        <v>1</v>
      </c>
      <c r="X293" s="7">
        <v>0</v>
      </c>
      <c r="Y293" s="1" t="s">
        <v>41</v>
      </c>
      <c r="AA293" s="1" t="s">
        <v>0</v>
      </c>
      <c r="AB293" s="2"/>
    </row>
    <row r="294" spans="1:28" x14ac:dyDescent="0.25">
      <c r="A294">
        <f>IF(AND(B294=B293,C294=C293,D294=D293,AA294=AA293), A293,A293+1)</f>
        <v>56</v>
      </c>
      <c r="B294" s="8">
        <v>42326</v>
      </c>
      <c r="C294" s="1" t="s">
        <v>11</v>
      </c>
      <c r="F294" s="1" t="s">
        <v>14</v>
      </c>
      <c r="G294" s="1">
        <v>26</v>
      </c>
      <c r="H294" s="1">
        <v>26</v>
      </c>
      <c r="L294" s="1">
        <v>35</v>
      </c>
      <c r="X294" s="7">
        <v>66546.17</v>
      </c>
      <c r="Y294" s="1" t="s">
        <v>40</v>
      </c>
      <c r="AA294" s="1" t="s">
        <v>0</v>
      </c>
      <c r="AB294" s="2"/>
    </row>
    <row r="295" spans="1:28" x14ac:dyDescent="0.25">
      <c r="A295">
        <f>IF(AND(B295=B294,C295=C294,D295=D294,AA295=AA294), A294,A294+1)</f>
        <v>56</v>
      </c>
      <c r="B295" s="8">
        <v>42326</v>
      </c>
      <c r="C295" s="1" t="s">
        <v>11</v>
      </c>
      <c r="F295" s="1" t="s">
        <v>16</v>
      </c>
      <c r="G295" s="1">
        <v>65</v>
      </c>
      <c r="H295" s="1">
        <v>65</v>
      </c>
      <c r="L295" s="1">
        <v>23</v>
      </c>
      <c r="X295" s="7">
        <v>2621.4</v>
      </c>
      <c r="Y295" s="1" t="s">
        <v>40</v>
      </c>
      <c r="AA295" s="1" t="s">
        <v>0</v>
      </c>
      <c r="AB295" s="2"/>
    </row>
    <row r="296" spans="1:28" x14ac:dyDescent="0.25">
      <c r="A296">
        <f>IF(AND(B296=B295,C296=C295,D296=D295,AA296=AA295), A295,A295+1)</f>
        <v>56</v>
      </c>
      <c r="B296" s="8">
        <v>42326</v>
      </c>
      <c r="C296" s="1" t="s">
        <v>11</v>
      </c>
      <c r="F296" s="1" t="s">
        <v>20</v>
      </c>
      <c r="G296" s="1">
        <v>1</v>
      </c>
      <c r="H296" s="1">
        <v>1</v>
      </c>
      <c r="L296" s="1">
        <v>2</v>
      </c>
      <c r="X296" s="7">
        <v>2924.51</v>
      </c>
      <c r="Y296" s="1" t="s">
        <v>40</v>
      </c>
      <c r="AA296" s="1" t="s">
        <v>0</v>
      </c>
      <c r="AB296" s="2"/>
    </row>
    <row r="297" spans="1:28" x14ac:dyDescent="0.25">
      <c r="A297">
        <f>IF(AND(B297=B296,C297=C296,D297=D296,AA297=AA296), A296,A296+1)</f>
        <v>56</v>
      </c>
      <c r="B297" s="8">
        <v>42326</v>
      </c>
      <c r="C297" s="1" t="s">
        <v>11</v>
      </c>
      <c r="F297" s="1" t="s">
        <v>2</v>
      </c>
      <c r="K297" s="1">
        <v>1</v>
      </c>
      <c r="X297" s="7">
        <v>0</v>
      </c>
      <c r="Y297" s="1" t="s">
        <v>40</v>
      </c>
      <c r="AA297" s="1" t="s">
        <v>0</v>
      </c>
      <c r="AB297" s="2"/>
    </row>
    <row r="298" spans="1:28" x14ac:dyDescent="0.25">
      <c r="A298">
        <f>IF(AND(B298=B297,C298=C297,D298=D297,AA298=AA297), A297,A297+1)</f>
        <v>57</v>
      </c>
      <c r="B298" s="8">
        <v>42327</v>
      </c>
      <c r="C298" s="1" t="s">
        <v>3</v>
      </c>
      <c r="F298" s="1" t="s">
        <v>9</v>
      </c>
      <c r="G298" s="1">
        <v>39</v>
      </c>
      <c r="H298" s="1">
        <v>39</v>
      </c>
      <c r="L298" s="1">
        <v>102</v>
      </c>
      <c r="X298" s="7">
        <v>233804.06</v>
      </c>
      <c r="Y298" s="1" t="s">
        <v>38</v>
      </c>
      <c r="AA298" s="1" t="s">
        <v>0</v>
      </c>
      <c r="AB298" s="2"/>
    </row>
    <row r="299" spans="1:28" x14ac:dyDescent="0.25">
      <c r="A299">
        <f>IF(AND(B299=B298,C299=C298,D299=D298,AA299=AA298), A298,A298+1)</f>
        <v>57</v>
      </c>
      <c r="B299" s="8">
        <v>42327</v>
      </c>
      <c r="C299" s="1" t="s">
        <v>3</v>
      </c>
      <c r="F299" s="1" t="s">
        <v>24</v>
      </c>
      <c r="G299" s="1">
        <v>3</v>
      </c>
      <c r="H299" s="9">
        <v>3</v>
      </c>
      <c r="L299" s="1">
        <v>7</v>
      </c>
      <c r="M299" s="9"/>
      <c r="P299" s="9"/>
      <c r="X299" s="7">
        <v>0</v>
      </c>
      <c r="Y299" s="1" t="s">
        <v>38</v>
      </c>
      <c r="AA299" s="1" t="s">
        <v>0</v>
      </c>
      <c r="AB299" s="2" t="s">
        <v>36</v>
      </c>
    </row>
    <row r="300" spans="1:28" x14ac:dyDescent="0.25">
      <c r="A300">
        <f>IF(AND(B300=B299,C300=C299,D300=D299,AA300=AA299), A299,A299+1)</f>
        <v>57</v>
      </c>
      <c r="B300" s="8">
        <v>42327</v>
      </c>
      <c r="C300" s="1" t="s">
        <v>3</v>
      </c>
      <c r="F300" s="1" t="s">
        <v>39</v>
      </c>
      <c r="G300" s="1">
        <v>3</v>
      </c>
      <c r="H300" s="1">
        <v>3</v>
      </c>
      <c r="L300" s="1">
        <v>7</v>
      </c>
      <c r="X300" s="7">
        <v>2659.25</v>
      </c>
      <c r="Y300" s="1" t="s">
        <v>38</v>
      </c>
      <c r="AA300" s="1" t="s">
        <v>0</v>
      </c>
      <c r="AB300" s="2"/>
    </row>
    <row r="301" spans="1:28" x14ac:dyDescent="0.25">
      <c r="A301">
        <f>IF(AND(B301=B300,C301=C300,D301=D300,AA301=AA300), A300,A300+1)</f>
        <v>57</v>
      </c>
      <c r="B301" s="8">
        <v>42327</v>
      </c>
      <c r="C301" s="1" t="s">
        <v>3</v>
      </c>
      <c r="F301" s="1" t="s">
        <v>7</v>
      </c>
      <c r="G301" s="1">
        <v>5</v>
      </c>
      <c r="H301" s="9">
        <v>5</v>
      </c>
      <c r="L301" s="1">
        <v>11</v>
      </c>
      <c r="M301" s="9"/>
      <c r="P301" s="9"/>
      <c r="T301" s="9"/>
      <c r="U301" s="9">
        <v>1</v>
      </c>
      <c r="X301" s="7">
        <v>19602.189999999999</v>
      </c>
      <c r="Y301" s="1" t="s">
        <v>38</v>
      </c>
      <c r="AA301" s="1" t="s">
        <v>0</v>
      </c>
      <c r="AB301" s="2"/>
    </row>
    <row r="302" spans="1:28" x14ac:dyDescent="0.25">
      <c r="A302">
        <f>IF(AND(B302=B301,C302=C301,D302=D301,AA302=AA301), A301,A301+1)</f>
        <v>57</v>
      </c>
      <c r="B302" s="8">
        <v>42327</v>
      </c>
      <c r="C302" s="1" t="s">
        <v>3</v>
      </c>
      <c r="F302" s="1" t="s">
        <v>2</v>
      </c>
      <c r="H302" s="9"/>
      <c r="K302" s="1">
        <v>1</v>
      </c>
      <c r="M302" s="9"/>
      <c r="P302" s="9"/>
      <c r="X302" s="7">
        <v>0</v>
      </c>
      <c r="Y302" s="1" t="s">
        <v>38</v>
      </c>
      <c r="AA302" s="1" t="s">
        <v>0</v>
      </c>
      <c r="AB302" s="2"/>
    </row>
    <row r="303" spans="1:28" x14ac:dyDescent="0.25">
      <c r="A303">
        <f>IF(AND(B303=B302,C303=C302,D303=D302,AA303=AA302), A302,A302+1)</f>
        <v>58</v>
      </c>
      <c r="B303" s="8">
        <v>42327</v>
      </c>
      <c r="C303" s="1" t="s">
        <v>19</v>
      </c>
      <c r="F303" s="1" t="s">
        <v>37</v>
      </c>
      <c r="G303" s="1">
        <v>45</v>
      </c>
      <c r="H303" s="1">
        <v>45</v>
      </c>
      <c r="L303" s="1">
        <v>100</v>
      </c>
      <c r="U303" s="1">
        <v>1</v>
      </c>
      <c r="X303" s="7">
        <v>180030</v>
      </c>
      <c r="Y303" s="1" t="s">
        <v>35</v>
      </c>
      <c r="AA303" s="1" t="s">
        <v>0</v>
      </c>
      <c r="AB303" s="2"/>
    </row>
    <row r="304" spans="1:28" x14ac:dyDescent="0.25">
      <c r="A304">
        <f>IF(AND(B304=B303,C304=C303,D304=D303,AA304=AA303), A303,A303+1)</f>
        <v>58</v>
      </c>
      <c r="B304" s="8">
        <v>42327</v>
      </c>
      <c r="C304" s="1" t="s">
        <v>19</v>
      </c>
      <c r="F304" s="1" t="s">
        <v>26</v>
      </c>
      <c r="G304" s="1">
        <v>20</v>
      </c>
      <c r="H304" s="9">
        <v>20</v>
      </c>
      <c r="L304" s="1">
        <v>29</v>
      </c>
      <c r="M304" s="9"/>
      <c r="P304" s="9"/>
      <c r="X304" s="7">
        <v>0</v>
      </c>
      <c r="Y304" s="1" t="s">
        <v>35</v>
      </c>
      <c r="AA304" s="1" t="s">
        <v>0</v>
      </c>
      <c r="AB304" s="2" t="s">
        <v>36</v>
      </c>
    </row>
    <row r="305" spans="1:28" x14ac:dyDescent="0.25">
      <c r="A305">
        <f>IF(AND(B305=B304,C305=C304,D305=D304,AA305=AA304), A304,A304+1)</f>
        <v>58</v>
      </c>
      <c r="B305" s="8">
        <v>42327</v>
      </c>
      <c r="C305" s="1" t="s">
        <v>19</v>
      </c>
      <c r="F305" s="1" t="s">
        <v>8</v>
      </c>
      <c r="G305" s="1">
        <v>4</v>
      </c>
      <c r="H305" s="9">
        <v>4</v>
      </c>
      <c r="L305" s="1">
        <v>9</v>
      </c>
      <c r="U305" s="1">
        <v>2</v>
      </c>
      <c r="X305" s="7">
        <v>82.93</v>
      </c>
      <c r="Y305" s="1" t="s">
        <v>35</v>
      </c>
      <c r="AA305" s="1" t="s">
        <v>0</v>
      </c>
      <c r="AB305" s="2"/>
    </row>
    <row r="306" spans="1:28" x14ac:dyDescent="0.25">
      <c r="A306">
        <f>IF(AND(B306=B305,C306=C305,D306=D305,AA306=AA305), A305,A305+1)</f>
        <v>58</v>
      </c>
      <c r="B306" s="8">
        <v>42327</v>
      </c>
      <c r="C306" s="1" t="s">
        <v>19</v>
      </c>
      <c r="F306" s="1" t="s">
        <v>2</v>
      </c>
      <c r="H306" s="9"/>
      <c r="K306" s="1">
        <v>1</v>
      </c>
      <c r="X306" s="7">
        <v>0</v>
      </c>
      <c r="Y306" s="1" t="s">
        <v>35</v>
      </c>
      <c r="AA306" s="1" t="s">
        <v>0</v>
      </c>
      <c r="AB306" s="2"/>
    </row>
    <row r="307" spans="1:28" customFormat="1" x14ac:dyDescent="0.25">
      <c r="A307">
        <f>IF(AND(B307=B306,C307=C306,D307=D306,AA307=AA306), A306,A306+1)</f>
        <v>59</v>
      </c>
      <c r="B307" s="8">
        <v>42333</v>
      </c>
      <c r="C307" s="1" t="s">
        <v>30</v>
      </c>
      <c r="D307" s="1"/>
      <c r="E307" s="1"/>
      <c r="F307" s="1" t="s">
        <v>16</v>
      </c>
      <c r="G307" s="1">
        <v>53</v>
      </c>
      <c r="H307" s="9">
        <v>53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7">
        <v>39231.43</v>
      </c>
      <c r="Y307" s="1" t="s">
        <v>29</v>
      </c>
      <c r="Z307" s="1"/>
      <c r="AA307" s="1" t="s">
        <v>32</v>
      </c>
      <c r="AB307" s="2" t="s">
        <v>34</v>
      </c>
    </row>
    <row r="308" spans="1:28" customFormat="1" x14ac:dyDescent="0.25">
      <c r="A308">
        <f>IF(AND(B308=B307,C308=C307,D308=D307,AA308=AA307), A307,A307+1)</f>
        <v>59</v>
      </c>
      <c r="B308" s="8">
        <v>42333</v>
      </c>
      <c r="C308" s="1" t="s">
        <v>30</v>
      </c>
      <c r="D308" s="1"/>
      <c r="E308" s="1"/>
      <c r="F308" s="1" t="s">
        <v>33</v>
      </c>
      <c r="G308" s="1">
        <v>9</v>
      </c>
      <c r="H308" s="9">
        <v>9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7">
        <v>5211.45</v>
      </c>
      <c r="Y308" s="1" t="s">
        <v>29</v>
      </c>
      <c r="Z308" s="1"/>
      <c r="AA308" s="1" t="s">
        <v>32</v>
      </c>
      <c r="AB308" s="2"/>
    </row>
    <row r="309" spans="1:28" customFormat="1" x14ac:dyDescent="0.25">
      <c r="A309">
        <f>IF(AND(B309=B308,C309=C308,D309=D308,AA309=AA308), A308,A308+1)</f>
        <v>59</v>
      </c>
      <c r="B309" s="8">
        <v>42333</v>
      </c>
      <c r="C309" s="1" t="s">
        <v>30</v>
      </c>
      <c r="D309" s="1"/>
      <c r="E309" s="1"/>
      <c r="F309" s="1" t="s">
        <v>26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7">
        <v>0</v>
      </c>
      <c r="Y309" s="1" t="s">
        <v>29</v>
      </c>
      <c r="Z309" s="1"/>
      <c r="AA309" s="1" t="s">
        <v>32</v>
      </c>
      <c r="AB309" s="2" t="s">
        <v>4</v>
      </c>
    </row>
    <row r="310" spans="1:28" customFormat="1" x14ac:dyDescent="0.25">
      <c r="A310">
        <f>IF(AND(B310=B309,C310=C309,D310=D309,AA310=AA309), A309,A309+1)</f>
        <v>59</v>
      </c>
      <c r="B310" s="8">
        <v>42333</v>
      </c>
      <c r="C310" s="1" t="s">
        <v>30</v>
      </c>
      <c r="D310" s="1"/>
      <c r="E310" s="1"/>
      <c r="F310" s="1" t="s">
        <v>8</v>
      </c>
      <c r="G310" s="1">
        <v>3</v>
      </c>
      <c r="H310" s="9">
        <v>3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>
        <v>2</v>
      </c>
      <c r="V310" s="1"/>
      <c r="W310" s="1"/>
      <c r="X310" s="7">
        <v>123.31</v>
      </c>
      <c r="Y310" s="1" t="s">
        <v>29</v>
      </c>
      <c r="Z310" s="1"/>
      <c r="AA310" s="1" t="s">
        <v>32</v>
      </c>
      <c r="AB310" s="2"/>
    </row>
    <row r="311" spans="1:28" customFormat="1" x14ac:dyDescent="0.25">
      <c r="A311">
        <f>IF(AND(B311=B310,C311=C310,D311=D310,AA311=AA310), A310,A310+1)</f>
        <v>59</v>
      </c>
      <c r="B311" s="8">
        <v>42333</v>
      </c>
      <c r="C311" s="1" t="s">
        <v>30</v>
      </c>
      <c r="D311" s="1"/>
      <c r="E311" s="1"/>
      <c r="F311" s="9" t="s">
        <v>7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7">
        <v>388</v>
      </c>
      <c r="Y311" s="1" t="s">
        <v>29</v>
      </c>
      <c r="Z311" s="1"/>
      <c r="AA311" s="1" t="s">
        <v>32</v>
      </c>
      <c r="AB311" s="2" t="s">
        <v>31</v>
      </c>
    </row>
    <row r="312" spans="1:28" customFormat="1" x14ac:dyDescent="0.25">
      <c r="A312">
        <f>IF(AND(B312=B311,C312=C311,D312=D311,AA312=AA311), A311,A311+1)</f>
        <v>60</v>
      </c>
      <c r="B312" s="8">
        <v>42333</v>
      </c>
      <c r="C312" s="1" t="s">
        <v>30</v>
      </c>
      <c r="D312" s="1"/>
      <c r="E312" s="1"/>
      <c r="F312" s="9" t="s">
        <v>30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>
        <v>1</v>
      </c>
      <c r="V312" s="1"/>
      <c r="W312" s="1"/>
      <c r="X312" s="7">
        <v>0</v>
      </c>
      <c r="Y312" s="1" t="s">
        <v>29</v>
      </c>
      <c r="Z312" s="1"/>
      <c r="AA312" s="1"/>
      <c r="AB312" s="2"/>
    </row>
    <row r="313" spans="1:28" x14ac:dyDescent="0.25">
      <c r="A313">
        <f>IF(AND(B313=B312,C313=C312,D313=D312,AA313=AA312), A312,A312+1)</f>
        <v>61</v>
      </c>
      <c r="B313" s="8">
        <v>42334</v>
      </c>
      <c r="C313" s="1" t="s">
        <v>19</v>
      </c>
      <c r="F313" s="1" t="s">
        <v>5</v>
      </c>
      <c r="G313" s="1">
        <v>42</v>
      </c>
      <c r="H313" s="1">
        <v>42</v>
      </c>
      <c r="L313" s="1">
        <v>83</v>
      </c>
      <c r="X313" s="7">
        <v>124922.9</v>
      </c>
      <c r="Y313" s="1" t="s">
        <v>28</v>
      </c>
      <c r="AA313" s="1" t="s">
        <v>0</v>
      </c>
      <c r="AB313" s="2"/>
    </row>
    <row r="314" spans="1:28" x14ac:dyDescent="0.25">
      <c r="A314">
        <f>IF(AND(B314=B313,C314=C313,D314=D313,AA314=AA313), A313,A313+1)</f>
        <v>61</v>
      </c>
      <c r="B314" s="8">
        <v>42334</v>
      </c>
      <c r="C314" s="1" t="s">
        <v>19</v>
      </c>
      <c r="F314" s="1" t="s">
        <v>16</v>
      </c>
      <c r="G314" s="1">
        <v>17</v>
      </c>
      <c r="H314" s="1">
        <v>17</v>
      </c>
      <c r="L314" s="1">
        <v>16</v>
      </c>
      <c r="X314" s="7">
        <v>1251.77</v>
      </c>
      <c r="Y314" s="1" t="s">
        <v>28</v>
      </c>
      <c r="AA314" s="1" t="s">
        <v>0</v>
      </c>
      <c r="AB314" s="2"/>
    </row>
    <row r="315" spans="1:28" x14ac:dyDescent="0.25">
      <c r="A315">
        <f>IF(AND(B315=B314,C315=C314,D315=D314,AA315=AA314), A314,A314+1)</f>
        <v>61</v>
      </c>
      <c r="B315" s="8">
        <v>42334</v>
      </c>
      <c r="C315" s="1" t="s">
        <v>19</v>
      </c>
      <c r="F315" s="1" t="s">
        <v>20</v>
      </c>
      <c r="G315" s="1">
        <v>5</v>
      </c>
      <c r="H315" s="1">
        <v>5</v>
      </c>
      <c r="L315" s="1">
        <v>12</v>
      </c>
      <c r="X315" s="7">
        <v>29450</v>
      </c>
      <c r="Y315" s="1" t="s">
        <v>28</v>
      </c>
      <c r="AA315" s="1" t="s">
        <v>0</v>
      </c>
      <c r="AB315" s="2"/>
    </row>
    <row r="316" spans="1:28" x14ac:dyDescent="0.25">
      <c r="A316">
        <f>IF(AND(B316=B315,C316=C315,D316=D315,AA316=AA315), A315,A315+1)</f>
        <v>61</v>
      </c>
      <c r="B316" s="8">
        <v>42334</v>
      </c>
      <c r="C316" s="1" t="s">
        <v>19</v>
      </c>
      <c r="F316" s="1" t="s">
        <v>2</v>
      </c>
      <c r="H316" s="9"/>
      <c r="K316" s="1">
        <v>1</v>
      </c>
      <c r="M316" s="9"/>
      <c r="P316" s="9"/>
      <c r="S316" s="9"/>
      <c r="X316" s="7">
        <v>0</v>
      </c>
      <c r="Y316" s="1" t="s">
        <v>28</v>
      </c>
      <c r="AA316" s="1" t="s">
        <v>0</v>
      </c>
      <c r="AB316" s="2"/>
    </row>
    <row r="317" spans="1:28" x14ac:dyDescent="0.25">
      <c r="A317">
        <f>IF(AND(B317=B316,C317=C316,D317=D316,AA317=AA316), A316,A316+1)</f>
        <v>62</v>
      </c>
      <c r="B317" s="8">
        <v>42334</v>
      </c>
      <c r="C317" s="1" t="s">
        <v>11</v>
      </c>
      <c r="F317" s="1" t="s">
        <v>16</v>
      </c>
      <c r="G317" s="1">
        <v>62</v>
      </c>
      <c r="H317" s="1">
        <v>62</v>
      </c>
      <c r="L317" s="1">
        <v>34</v>
      </c>
      <c r="X317" s="7">
        <v>98736</v>
      </c>
      <c r="Y317" s="1" t="s">
        <v>25</v>
      </c>
      <c r="AA317" s="1" t="s">
        <v>0</v>
      </c>
      <c r="AB317" s="2"/>
    </row>
    <row r="318" spans="1:28" x14ac:dyDescent="0.25">
      <c r="A318">
        <f>IF(AND(B318=B317,C318=C317,D318=D317,AA318=AA317), A317,A317+1)</f>
        <v>62</v>
      </c>
      <c r="B318" s="8">
        <v>42334</v>
      </c>
      <c r="C318" s="1" t="s">
        <v>11</v>
      </c>
      <c r="F318" s="1" t="s">
        <v>27</v>
      </c>
      <c r="G318" s="1">
        <v>10</v>
      </c>
      <c r="H318" s="9">
        <v>10</v>
      </c>
      <c r="L318" s="1">
        <v>20</v>
      </c>
      <c r="M318" s="9"/>
      <c r="P318" s="9"/>
      <c r="S318" s="9"/>
      <c r="U318" s="1">
        <v>1</v>
      </c>
      <c r="X318" s="7">
        <v>38490.1</v>
      </c>
      <c r="Y318" s="1" t="s">
        <v>25</v>
      </c>
      <c r="AA318" s="1" t="s">
        <v>0</v>
      </c>
      <c r="AB318" s="2"/>
    </row>
    <row r="319" spans="1:28" x14ac:dyDescent="0.25">
      <c r="A319">
        <f>IF(AND(B319=B318,C319=C318,D319=D318,AA319=AA318), A318,A318+1)</f>
        <v>62</v>
      </c>
      <c r="B319" s="8">
        <v>42334</v>
      </c>
      <c r="C319" s="1" t="s">
        <v>11</v>
      </c>
      <c r="F319" s="1" t="s">
        <v>13</v>
      </c>
      <c r="G319" s="1">
        <v>28</v>
      </c>
      <c r="H319" s="1">
        <v>28</v>
      </c>
      <c r="L319" s="1">
        <v>30</v>
      </c>
      <c r="U319" s="1">
        <v>1</v>
      </c>
      <c r="X319" s="7">
        <v>2002.28</v>
      </c>
      <c r="Y319" s="1" t="s">
        <v>25</v>
      </c>
      <c r="AA319" s="1" t="s">
        <v>0</v>
      </c>
      <c r="AB319" s="2"/>
    </row>
    <row r="320" spans="1:28" x14ac:dyDescent="0.25">
      <c r="A320">
        <f>IF(AND(B320=B319,C320=C319,D320=D319,AA320=AA319), A319,A319+1)</f>
        <v>62</v>
      </c>
      <c r="B320" s="8">
        <v>42334</v>
      </c>
      <c r="C320" s="1" t="s">
        <v>11</v>
      </c>
      <c r="F320" s="1" t="s">
        <v>26</v>
      </c>
      <c r="G320" s="1">
        <v>3</v>
      </c>
      <c r="H320" s="9">
        <v>3</v>
      </c>
      <c r="L320" s="1">
        <v>7</v>
      </c>
      <c r="M320" s="9"/>
      <c r="P320" s="9"/>
      <c r="S320" s="9"/>
      <c r="T320" s="9"/>
      <c r="X320" s="7">
        <v>7885.96</v>
      </c>
      <c r="Y320" s="1" t="s">
        <v>25</v>
      </c>
      <c r="AA320" s="1" t="s">
        <v>0</v>
      </c>
      <c r="AB320" s="2"/>
    </row>
    <row r="321" spans="1:28" x14ac:dyDescent="0.25">
      <c r="A321">
        <f>IF(AND(B321=B320,C321=C320,D321=D320,AA321=AA320), A320,A320+1)</f>
        <v>62</v>
      </c>
      <c r="B321" s="8">
        <v>42334</v>
      </c>
      <c r="C321" s="1" t="s">
        <v>11</v>
      </c>
      <c r="F321" s="1" t="s">
        <v>2</v>
      </c>
      <c r="H321" s="9"/>
      <c r="K321" s="1">
        <v>1</v>
      </c>
      <c r="X321" s="7">
        <v>0</v>
      </c>
      <c r="Y321" s="1" t="s">
        <v>25</v>
      </c>
      <c r="AA321" s="1" t="s">
        <v>0</v>
      </c>
      <c r="AB321" s="2"/>
    </row>
    <row r="322" spans="1:28" x14ac:dyDescent="0.25">
      <c r="A322">
        <f>IF(AND(B322=B321,C322=C321,D322=D321,AA322=AA321), A321,A321+1)</f>
        <v>63</v>
      </c>
      <c r="B322" s="8">
        <v>42348</v>
      </c>
      <c r="C322" s="1" t="s">
        <v>23</v>
      </c>
      <c r="D322" s="1" t="s">
        <v>22</v>
      </c>
      <c r="F322" s="1" t="s">
        <v>14</v>
      </c>
      <c r="G322" s="1">
        <v>3</v>
      </c>
      <c r="H322" s="9">
        <f>SUM(G322/2)</f>
        <v>1.5</v>
      </c>
      <c r="I322" s="1">
        <f>SUM(G322/2)</f>
        <v>1.5</v>
      </c>
      <c r="L322" s="1">
        <v>20</v>
      </c>
      <c r="X322" s="7">
        <v>103665.97</v>
      </c>
      <c r="Y322" s="1" t="s">
        <v>21</v>
      </c>
      <c r="AA322" s="1" t="s">
        <v>0</v>
      </c>
      <c r="AB322" s="2"/>
    </row>
    <row r="323" spans="1:28" x14ac:dyDescent="0.25">
      <c r="A323">
        <f>IF(AND(B323=B322,C323=C322,D323=D322,AA323=AA322), A322,A322+1)</f>
        <v>63</v>
      </c>
      <c r="B323" s="8">
        <v>42348</v>
      </c>
      <c r="C323" s="1" t="s">
        <v>23</v>
      </c>
      <c r="D323" s="1" t="s">
        <v>22</v>
      </c>
      <c r="F323" s="1" t="s">
        <v>5</v>
      </c>
      <c r="G323" s="1">
        <v>14</v>
      </c>
      <c r="H323" s="1">
        <f>SUM(G323/2)</f>
        <v>7</v>
      </c>
      <c r="I323" s="1">
        <f>SUM(G323/2)</f>
        <v>7</v>
      </c>
      <c r="L323" s="1">
        <v>27</v>
      </c>
      <c r="X323" s="7">
        <v>62649.74</v>
      </c>
      <c r="Y323" s="1" t="s">
        <v>21</v>
      </c>
      <c r="AA323" s="1" t="s">
        <v>0</v>
      </c>
      <c r="AB323" s="2"/>
    </row>
    <row r="324" spans="1:28" x14ac:dyDescent="0.25">
      <c r="A324">
        <f>IF(AND(B324=B323,C324=C323,D324=D323,AA324=AA323), A323,A323+1)</f>
        <v>63</v>
      </c>
      <c r="B324" s="8">
        <v>42348</v>
      </c>
      <c r="C324" s="1" t="s">
        <v>23</v>
      </c>
      <c r="D324" s="1" t="s">
        <v>22</v>
      </c>
      <c r="F324" s="1" t="s">
        <v>16</v>
      </c>
      <c r="G324" s="1">
        <v>3</v>
      </c>
      <c r="H324" s="1">
        <f>SUM(G324/2)</f>
        <v>1.5</v>
      </c>
      <c r="I324" s="1">
        <f>SUM(G324/2)</f>
        <v>1.5</v>
      </c>
      <c r="L324" s="1">
        <v>6</v>
      </c>
      <c r="X324" s="7">
        <v>6236.91</v>
      </c>
      <c r="Y324" s="1" t="s">
        <v>21</v>
      </c>
      <c r="AA324" s="1" t="s">
        <v>0</v>
      </c>
      <c r="AB324" s="2"/>
    </row>
    <row r="325" spans="1:28" x14ac:dyDescent="0.25">
      <c r="A325">
        <f>IF(AND(B325=B324,C325=C324,D325=D324,AA325=AA324), A324,A324+1)</f>
        <v>63</v>
      </c>
      <c r="B325" s="8">
        <v>42348</v>
      </c>
      <c r="C325" s="1" t="s">
        <v>23</v>
      </c>
      <c r="D325" s="1" t="s">
        <v>22</v>
      </c>
      <c r="F325" s="1" t="s">
        <v>24</v>
      </c>
      <c r="G325" s="1">
        <v>5</v>
      </c>
      <c r="H325" s="1">
        <f>SUM(G325/2)</f>
        <v>2.5</v>
      </c>
      <c r="I325" s="1">
        <f>SUM(G325/2)</f>
        <v>2.5</v>
      </c>
      <c r="L325" s="1">
        <v>15</v>
      </c>
      <c r="X325" s="7">
        <v>0</v>
      </c>
      <c r="Y325" s="1" t="s">
        <v>21</v>
      </c>
      <c r="AA325" s="1" t="s">
        <v>0</v>
      </c>
      <c r="AB325" s="2"/>
    </row>
    <row r="326" spans="1:28" x14ac:dyDescent="0.25">
      <c r="A326">
        <f>IF(AND(B326=B325,C326=C325,D326=D325,AA326=AA325), A325,A325+1)</f>
        <v>63</v>
      </c>
      <c r="B326" s="8">
        <v>42348</v>
      </c>
      <c r="C326" s="1" t="s">
        <v>23</v>
      </c>
      <c r="D326" s="1" t="s">
        <v>22</v>
      </c>
      <c r="F326" s="1" t="s">
        <v>2</v>
      </c>
      <c r="H326" s="1">
        <f>SUM(G326/2)</f>
        <v>0</v>
      </c>
      <c r="I326" s="1">
        <f>SUM(G326/2)</f>
        <v>0</v>
      </c>
      <c r="K326" s="1">
        <v>1</v>
      </c>
      <c r="X326" s="7">
        <v>0</v>
      </c>
      <c r="Y326" s="1" t="s">
        <v>21</v>
      </c>
      <c r="AA326" s="1" t="s">
        <v>0</v>
      </c>
      <c r="AB326" s="2"/>
    </row>
    <row r="327" spans="1:28" x14ac:dyDescent="0.25">
      <c r="A327">
        <f>IF(AND(B327=B326,C327=C326,D327=D326,AA327=AA326), A326,A326+1)</f>
        <v>64</v>
      </c>
      <c r="B327" s="8">
        <v>42348</v>
      </c>
      <c r="C327" s="1" t="s">
        <v>19</v>
      </c>
      <c r="D327" s="1" t="s">
        <v>18</v>
      </c>
      <c r="F327" s="1" t="s">
        <v>16</v>
      </c>
      <c r="G327" s="1">
        <v>102</v>
      </c>
      <c r="H327" s="1">
        <f>SUM(G327/2)</f>
        <v>51</v>
      </c>
      <c r="I327" s="1">
        <f>SUM(G327/2)</f>
        <v>51</v>
      </c>
      <c r="L327" s="1">
        <v>54</v>
      </c>
      <c r="X327" s="7">
        <v>219624.14</v>
      </c>
      <c r="Y327" s="1" t="s">
        <v>17</v>
      </c>
      <c r="AA327" s="1" t="s">
        <v>0</v>
      </c>
      <c r="AB327" s="2"/>
    </row>
    <row r="328" spans="1:28" x14ac:dyDescent="0.25">
      <c r="A328">
        <f>IF(AND(B328=B327,C328=C327,D328=D327,AA328=AA327), A327,A327+1)</f>
        <v>64</v>
      </c>
      <c r="B328" s="8">
        <v>42348</v>
      </c>
      <c r="C328" s="1" t="s">
        <v>19</v>
      </c>
      <c r="D328" s="1" t="s">
        <v>18</v>
      </c>
      <c r="F328" s="9" t="s">
        <v>20</v>
      </c>
      <c r="G328" s="1">
        <v>25</v>
      </c>
      <c r="H328" s="1">
        <f>SUM(G328/2)</f>
        <v>12.5</v>
      </c>
      <c r="I328" s="1">
        <f>SUM(G328/2)</f>
        <v>12.5</v>
      </c>
      <c r="L328" s="1">
        <v>24</v>
      </c>
      <c r="X328" s="7">
        <v>5541.81</v>
      </c>
      <c r="Y328" s="1" t="s">
        <v>17</v>
      </c>
      <c r="AA328" s="1" t="s">
        <v>0</v>
      </c>
      <c r="AB328" s="2"/>
    </row>
    <row r="329" spans="1:28" x14ac:dyDescent="0.25">
      <c r="A329">
        <f>IF(AND(B329=B328,C329=C328,D329=D328,AA329=AA328), A328,A328+1)</f>
        <v>64</v>
      </c>
      <c r="B329" s="8">
        <v>42348</v>
      </c>
      <c r="C329" s="1" t="s">
        <v>19</v>
      </c>
      <c r="D329" s="1" t="s">
        <v>18</v>
      </c>
      <c r="F329" s="1" t="s">
        <v>5</v>
      </c>
      <c r="G329" s="1">
        <v>19</v>
      </c>
      <c r="H329" s="1">
        <f>SUM(G329/2)</f>
        <v>9.5</v>
      </c>
      <c r="I329" s="1">
        <f>SUM(G329/2)</f>
        <v>9.5</v>
      </c>
      <c r="L329" s="1">
        <v>33</v>
      </c>
      <c r="X329" s="7">
        <v>22191.5</v>
      </c>
      <c r="Y329" s="1" t="s">
        <v>17</v>
      </c>
      <c r="AA329" s="1" t="s">
        <v>0</v>
      </c>
      <c r="AB329" s="2"/>
    </row>
    <row r="330" spans="1:28" x14ac:dyDescent="0.25">
      <c r="A330">
        <f>IF(AND(B330=B329,C330=C329,D330=D329,AA330=AA329), A329,A329+1)</f>
        <v>64</v>
      </c>
      <c r="B330" s="5">
        <v>42348</v>
      </c>
      <c r="C330" s="2" t="s">
        <v>19</v>
      </c>
      <c r="D330" s="2" t="s">
        <v>18</v>
      </c>
      <c r="E330" s="2"/>
      <c r="F330" s="2" t="s">
        <v>2</v>
      </c>
      <c r="G330" s="4"/>
      <c r="H330" s="4"/>
      <c r="I330" s="4"/>
      <c r="K330" s="4">
        <v>2</v>
      </c>
      <c r="L330" s="4"/>
      <c r="U330" s="4"/>
      <c r="X330" s="3">
        <v>0</v>
      </c>
      <c r="Y330" s="2" t="s">
        <v>17</v>
      </c>
      <c r="AA330" s="1" t="s">
        <v>0</v>
      </c>
      <c r="AB330" s="2"/>
    </row>
    <row r="331" spans="1:28" x14ac:dyDescent="0.25">
      <c r="A331">
        <f>IF(AND(B331=B330,C331=C330,D331=D330,AA331=AA330), A330,A330+1)</f>
        <v>65</v>
      </c>
      <c r="B331" s="5">
        <v>42353</v>
      </c>
      <c r="C331" s="2" t="s">
        <v>11</v>
      </c>
      <c r="D331" s="2"/>
      <c r="E331" s="2"/>
      <c r="F331" s="2" t="s">
        <v>16</v>
      </c>
      <c r="G331" s="4">
        <v>76</v>
      </c>
      <c r="H331" s="4">
        <v>76</v>
      </c>
      <c r="I331" s="4"/>
      <c r="K331" s="4"/>
      <c r="L331" s="4">
        <v>27</v>
      </c>
      <c r="U331" s="4"/>
      <c r="X331" s="3">
        <v>99103.2</v>
      </c>
      <c r="Y331" s="2" t="s">
        <v>12</v>
      </c>
      <c r="AA331" s="1" t="s">
        <v>0</v>
      </c>
      <c r="AB331" s="2" t="s">
        <v>15</v>
      </c>
    </row>
    <row r="332" spans="1:28" x14ac:dyDescent="0.25">
      <c r="A332">
        <f>IF(AND(B332=B331,C332=C331,D332=D331,AA332=AA331), A331,A331+1)</f>
        <v>65</v>
      </c>
      <c r="B332" s="5">
        <v>42353</v>
      </c>
      <c r="C332" s="2" t="s">
        <v>11</v>
      </c>
      <c r="D332" s="2"/>
      <c r="E332" s="2"/>
      <c r="F332" s="2" t="s">
        <v>14</v>
      </c>
      <c r="G332" s="4">
        <v>5</v>
      </c>
      <c r="H332" s="4">
        <v>5</v>
      </c>
      <c r="I332" s="4"/>
      <c r="K332" s="4"/>
      <c r="L332" s="4">
        <v>11</v>
      </c>
      <c r="U332" s="4">
        <v>1</v>
      </c>
      <c r="X332" s="3">
        <v>3809.77</v>
      </c>
      <c r="Y332" s="2" t="s">
        <v>12</v>
      </c>
      <c r="AA332" s="1" t="s">
        <v>0</v>
      </c>
      <c r="AB332" s="2"/>
    </row>
    <row r="333" spans="1:28" x14ac:dyDescent="0.25">
      <c r="A333">
        <f>IF(AND(B333=B332,C333=C332,D333=D332,AA333=AA332), A332,A332+1)</f>
        <v>65</v>
      </c>
      <c r="B333" s="5">
        <v>42353</v>
      </c>
      <c r="C333" s="2" t="s">
        <v>11</v>
      </c>
      <c r="D333" s="2"/>
      <c r="E333" s="2"/>
      <c r="F333" s="2" t="s">
        <v>13</v>
      </c>
      <c r="G333" s="4">
        <v>12</v>
      </c>
      <c r="H333" s="4">
        <v>12</v>
      </c>
      <c r="I333" s="4"/>
      <c r="K333" s="4"/>
      <c r="L333" s="4">
        <v>15</v>
      </c>
      <c r="U333" s="4">
        <v>1</v>
      </c>
      <c r="X333" s="3">
        <v>2438.5700000000002</v>
      </c>
      <c r="Y333" s="2" t="s">
        <v>12</v>
      </c>
      <c r="AA333" s="1" t="s">
        <v>0</v>
      </c>
      <c r="AB333" s="2"/>
    </row>
    <row r="334" spans="1:28" x14ac:dyDescent="0.25">
      <c r="A334">
        <f>IF(AND(B334=B333,C334=C333,D334=D333,AA334=AA333), A333,A333+1)</f>
        <v>65</v>
      </c>
      <c r="B334" s="5">
        <v>42353</v>
      </c>
      <c r="C334" s="2" t="s">
        <v>11</v>
      </c>
      <c r="D334" s="2"/>
      <c r="E334" s="2"/>
      <c r="F334" s="2" t="s">
        <v>2</v>
      </c>
      <c r="G334" s="4"/>
      <c r="H334" s="4"/>
      <c r="I334" s="4"/>
      <c r="K334" s="4">
        <v>1</v>
      </c>
      <c r="L334" s="4"/>
      <c r="U334" s="4"/>
      <c r="X334" s="6"/>
      <c r="Y334" s="2" t="s">
        <v>1</v>
      </c>
      <c r="AA334" s="1" t="s">
        <v>0</v>
      </c>
      <c r="AB334" s="2"/>
    </row>
    <row r="335" spans="1:28" x14ac:dyDescent="0.25">
      <c r="A335">
        <f>IF(AND(B335=B334,C335=C334,D335=D334,AA335=AA334), A334,A334+1)</f>
        <v>66</v>
      </c>
      <c r="B335" s="5">
        <v>42355</v>
      </c>
      <c r="C335" s="2" t="s">
        <v>3</v>
      </c>
      <c r="D335" s="2"/>
      <c r="E335" s="2"/>
      <c r="F335" s="2" t="s">
        <v>10</v>
      </c>
      <c r="G335" s="4"/>
      <c r="H335" s="4"/>
      <c r="I335" s="4"/>
      <c r="K335" s="4"/>
      <c r="L335" s="4"/>
      <c r="U335" s="4"/>
      <c r="X335" s="3">
        <v>202470</v>
      </c>
      <c r="Y335" s="2" t="s">
        <v>1</v>
      </c>
      <c r="AA335" s="1" t="s">
        <v>0</v>
      </c>
      <c r="AB335" s="2"/>
    </row>
    <row r="336" spans="1:28" x14ac:dyDescent="0.25">
      <c r="A336">
        <f>IF(AND(B336=B335,C336=C335,D336=D335,AA336=AA335), A335,A335+1)</f>
        <v>66</v>
      </c>
      <c r="B336" s="5">
        <v>42355</v>
      </c>
      <c r="C336" s="2" t="s">
        <v>3</v>
      </c>
      <c r="D336" s="2"/>
      <c r="E336" s="2"/>
      <c r="F336" s="2" t="s">
        <v>9</v>
      </c>
      <c r="G336" s="4">
        <v>24</v>
      </c>
      <c r="H336" s="4">
        <v>24</v>
      </c>
      <c r="I336" s="4"/>
      <c r="K336" s="4"/>
      <c r="L336" s="4">
        <v>92</v>
      </c>
      <c r="U336" s="4"/>
      <c r="X336" s="3">
        <v>2703</v>
      </c>
      <c r="Y336" s="2" t="s">
        <v>1</v>
      </c>
      <c r="AA336" s="1" t="s">
        <v>0</v>
      </c>
      <c r="AB336" s="2"/>
    </row>
    <row r="337" spans="1:28" x14ac:dyDescent="0.25">
      <c r="A337">
        <f>IF(AND(B337=B336,C337=C336,D337=D336,AA337=AA336), A336,A336+1)</f>
        <v>66</v>
      </c>
      <c r="B337" s="5">
        <v>42355</v>
      </c>
      <c r="C337" s="2" t="s">
        <v>3</v>
      </c>
      <c r="D337" s="2"/>
      <c r="E337" s="2"/>
      <c r="F337" s="2" t="s">
        <v>8</v>
      </c>
      <c r="G337" s="4">
        <v>2</v>
      </c>
      <c r="H337" s="4">
        <v>2</v>
      </c>
      <c r="I337" s="4"/>
      <c r="K337" s="4"/>
      <c r="L337" s="4">
        <v>6</v>
      </c>
      <c r="U337" s="4"/>
      <c r="X337" s="3">
        <v>7260.2</v>
      </c>
      <c r="Y337" s="2" t="s">
        <v>1</v>
      </c>
      <c r="AA337" s="1" t="s">
        <v>0</v>
      </c>
      <c r="AB337" s="2"/>
    </row>
    <row r="338" spans="1:28" x14ac:dyDescent="0.25">
      <c r="A338">
        <f>IF(AND(B338=B337,C338=C337,D338=D337,AA338=AA337), A337,A337+1)</f>
        <v>66</v>
      </c>
      <c r="B338" s="5">
        <v>42355</v>
      </c>
      <c r="C338" s="2" t="s">
        <v>3</v>
      </c>
      <c r="D338" s="2"/>
      <c r="E338" s="2"/>
      <c r="F338" s="2" t="s">
        <v>7</v>
      </c>
      <c r="G338" s="4">
        <v>2</v>
      </c>
      <c r="H338" s="4">
        <v>2</v>
      </c>
      <c r="I338" s="4"/>
      <c r="K338" s="4"/>
      <c r="L338" s="4">
        <v>6</v>
      </c>
      <c r="U338" s="4"/>
      <c r="X338" s="3">
        <v>22308.204000000002</v>
      </c>
      <c r="Y338" s="2" t="s">
        <v>1</v>
      </c>
      <c r="AA338" s="1" t="s">
        <v>0</v>
      </c>
      <c r="AB338" s="2"/>
    </row>
    <row r="339" spans="1:28" x14ac:dyDescent="0.25">
      <c r="A339">
        <f>IF(AND(B339=B338,C339=C338,D339=D338,AA339=AA338), A338,A338+1)</f>
        <v>66</v>
      </c>
      <c r="B339" s="5">
        <v>42355</v>
      </c>
      <c r="C339" s="2" t="s">
        <v>3</v>
      </c>
      <c r="D339" s="2"/>
      <c r="E339" s="2"/>
      <c r="F339" s="2" t="s">
        <v>6</v>
      </c>
      <c r="G339" s="4"/>
      <c r="H339" s="4"/>
      <c r="I339" s="4"/>
      <c r="K339" s="4"/>
      <c r="L339" s="4"/>
      <c r="U339" s="4"/>
      <c r="X339" s="3">
        <v>0</v>
      </c>
      <c r="Y339" s="2" t="s">
        <v>1</v>
      </c>
      <c r="AA339" s="1" t="s">
        <v>0</v>
      </c>
      <c r="AB339" s="2" t="s">
        <v>4</v>
      </c>
    </row>
    <row r="340" spans="1:28" x14ac:dyDescent="0.25">
      <c r="A340">
        <f>IF(AND(B340=B339,C340=C339,D340=D339,AA340=AA339), A339,A339+1)</f>
        <v>66</v>
      </c>
      <c r="B340" s="5">
        <v>42355</v>
      </c>
      <c r="C340" s="2" t="s">
        <v>3</v>
      </c>
      <c r="D340" s="2"/>
      <c r="E340" s="2"/>
      <c r="F340" s="2" t="s">
        <v>5</v>
      </c>
      <c r="G340" s="4"/>
      <c r="H340" s="4"/>
      <c r="I340" s="4"/>
      <c r="K340" s="4"/>
      <c r="L340" s="4"/>
      <c r="U340" s="4"/>
      <c r="X340" s="3">
        <v>0</v>
      </c>
      <c r="Y340" s="2" t="s">
        <v>1</v>
      </c>
      <c r="AA340" s="1" t="s">
        <v>0</v>
      </c>
      <c r="AB340" s="2" t="s">
        <v>4</v>
      </c>
    </row>
    <row r="341" spans="1:28" x14ac:dyDescent="0.25">
      <c r="A341">
        <f>IF(AND(B341=B340,C341=C340,D341=D340,AA341=AA340), A340,A340+1)</f>
        <v>66</v>
      </c>
      <c r="B341" s="5">
        <v>42355</v>
      </c>
      <c r="C341" s="2" t="s">
        <v>3</v>
      </c>
      <c r="D341" s="2"/>
      <c r="E341" s="2"/>
      <c r="F341" s="2" t="s">
        <v>2</v>
      </c>
      <c r="G341" s="4"/>
      <c r="H341" s="4"/>
      <c r="I341" s="4"/>
      <c r="K341" s="4">
        <v>1</v>
      </c>
      <c r="L341" s="4"/>
      <c r="U341" s="4"/>
      <c r="X341" s="3">
        <v>0</v>
      </c>
      <c r="Y341" s="2" t="s">
        <v>1</v>
      </c>
      <c r="AA341" s="1" t="s">
        <v>0</v>
      </c>
      <c r="AB341" s="2"/>
    </row>
  </sheetData>
  <autoFilter ref="D1:D341"/>
  <conditionalFormatting sqref="B2:AA9 L313:AA329 L259:AA306 L215:AA254 L143:AA209 L85:AA138 L20:AA70 L10:AA14 B10:I329 K10:K329">
    <cfRule type="expression" dxfId="357" priority="19">
      <formula>ISEVEN($A2)</formula>
    </cfRule>
    <cfRule type="expression" dxfId="356" priority="20">
      <formula>ISODD($A2)</formula>
    </cfRule>
  </conditionalFormatting>
  <conditionalFormatting sqref="A2:A341">
    <cfRule type="expression" dxfId="355" priority="17">
      <formula>ISEVEN($A2)</formula>
    </cfRule>
    <cfRule type="expression" dxfId="354" priority="18">
      <formula>ISODD($A2)</formula>
    </cfRule>
  </conditionalFormatting>
  <conditionalFormatting sqref="L15:AA19">
    <cfRule type="expression" dxfId="353" priority="15">
      <formula>ISEVEN($A15)</formula>
    </cfRule>
    <cfRule type="expression" dxfId="352" priority="16">
      <formula>ISODD($A15)</formula>
    </cfRule>
  </conditionalFormatting>
  <conditionalFormatting sqref="L71:AA76">
    <cfRule type="expression" dxfId="351" priority="13">
      <formula>ISEVEN($A71)</formula>
    </cfRule>
    <cfRule type="expression" dxfId="350" priority="14">
      <formula>ISODD($A71)</formula>
    </cfRule>
  </conditionalFormatting>
  <conditionalFormatting sqref="L77:AA84">
    <cfRule type="expression" dxfId="349" priority="11">
      <formula>ISEVEN($A77)</formula>
    </cfRule>
    <cfRule type="expression" dxfId="348" priority="12">
      <formula>ISODD($A77)</formula>
    </cfRule>
  </conditionalFormatting>
  <conditionalFormatting sqref="Y139:AA140 X140 L141:AA142 L139:W140">
    <cfRule type="expression" dxfId="347" priority="9">
      <formula>ISEVEN($A139)</formula>
    </cfRule>
    <cfRule type="expression" dxfId="346" priority="10">
      <formula>ISODD($A139)</formula>
    </cfRule>
  </conditionalFormatting>
  <conditionalFormatting sqref="X139">
    <cfRule type="expression" dxfId="345" priority="7">
      <formula>ISEVEN($A140)</formula>
    </cfRule>
    <cfRule type="expression" dxfId="344" priority="8">
      <formula>ISODD($A140)</formula>
    </cfRule>
  </conditionalFormatting>
  <conditionalFormatting sqref="L210:AA214">
    <cfRule type="expression" dxfId="343" priority="5">
      <formula>ISEVEN($A210)</formula>
    </cfRule>
    <cfRule type="expression" dxfId="342" priority="6">
      <formula>ISODD($A210)</formula>
    </cfRule>
  </conditionalFormatting>
  <conditionalFormatting sqref="L255:AA258">
    <cfRule type="expression" dxfId="341" priority="3">
      <formula>ISEVEN($A255)</formula>
    </cfRule>
    <cfRule type="expression" dxfId="340" priority="4">
      <formula>ISODD($A255)</formula>
    </cfRule>
  </conditionalFormatting>
  <conditionalFormatting sqref="L307:AA312">
    <cfRule type="expression" dxfId="339" priority="1">
      <formula>ISEVEN($A307)</formula>
    </cfRule>
    <cfRule type="expression" dxfId="338" priority="2">
      <formula>ISODD($A307)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Statewatch</dc:creator>
  <cp:lastModifiedBy>Statewatch</cp:lastModifiedBy>
  <dcterms:created xsi:type="dcterms:W3CDTF">2022-06-21T16:06:44Z</dcterms:created>
  <dcterms:modified xsi:type="dcterms:W3CDTF">2022-06-21T16:11:04Z</dcterms:modified>
</cp:coreProperties>
</file>