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95" windowWidth="17235" windowHeight="5895" firstSheet="3" activeTab="7"/>
  </bookViews>
  <sheets>
    <sheet name="Sheet1" sheetId="1" r:id="rId1"/>
    <sheet name="pc full 3" sheetId="2" r:id="rId2"/>
    <sheet name="pc full 2" sheetId="3" r:id="rId3"/>
    <sheet name="pc full" sheetId="4" r:id="rId4"/>
    <sheet name="axtarmas" sheetId="5" r:id="rId5"/>
    <sheet name="Laptop full" sheetId="6" r:id="rId6"/>
    <sheet name=" laptop 500" sheetId="7" r:id="rId7"/>
    <sheet name=" lap 80 160 320 640" sheetId="10" r:id="rId8"/>
    <sheet name="Vlookup" sheetId="8" r:id="rId9"/>
  </sheets>
  <calcPr calcId="152511"/>
</workbook>
</file>

<file path=xl/calcChain.xml><?xml version="1.0" encoding="utf-8"?>
<calcChain xmlns="http://schemas.openxmlformats.org/spreadsheetml/2006/main">
  <c r="P19" i="8" l="1"/>
  <c r="P20" i="8"/>
  <c r="P21" i="8"/>
  <c r="P22" i="8"/>
  <c r="P23" i="8"/>
  <c r="P24" i="8"/>
  <c r="P25" i="8"/>
  <c r="P18" i="8"/>
  <c r="O19" i="8"/>
  <c r="O20" i="8"/>
  <c r="O21" i="8"/>
  <c r="O22" i="8"/>
  <c r="O23" i="8"/>
  <c r="O24" i="8"/>
  <c r="O25" i="8"/>
  <c r="O18" i="8"/>
  <c r="N19" i="8"/>
  <c r="N20" i="8"/>
  <c r="N21" i="8"/>
  <c r="N22" i="8"/>
  <c r="N23" i="8"/>
  <c r="N24" i="8"/>
  <c r="N25" i="8"/>
  <c r="N18" i="8"/>
  <c r="J25" i="8"/>
  <c r="J19" i="8"/>
  <c r="J20" i="8"/>
  <c r="J21" i="8"/>
  <c r="J22" i="8"/>
  <c r="J23" i="8"/>
  <c r="J24" i="8"/>
  <c r="J18" i="8"/>
  <c r="J9" i="8"/>
  <c r="J10" i="8"/>
  <c r="J11" i="8"/>
  <c r="J12" i="8"/>
  <c r="J13" i="8"/>
  <c r="J14" i="8"/>
  <c r="J15" i="8"/>
  <c r="J8" i="8"/>
  <c r="G19" i="8"/>
  <c r="G20" i="8"/>
  <c r="G21" i="8"/>
  <c r="G22" i="8"/>
  <c r="G23" i="8"/>
  <c r="G24" i="8"/>
  <c r="G25" i="8"/>
  <c r="G18" i="8"/>
  <c r="G9" i="8"/>
  <c r="G10" i="8"/>
  <c r="G11" i="8"/>
  <c r="G12" i="8"/>
  <c r="G13" i="8"/>
  <c r="G14" i="8"/>
  <c r="G15" i="8"/>
  <c r="G8" i="8"/>
  <c r="F19" i="8"/>
  <c r="F20" i="8"/>
  <c r="F21" i="8"/>
  <c r="F22" i="8"/>
  <c r="F23" i="8"/>
  <c r="F24" i="8"/>
  <c r="F25" i="8"/>
  <c r="E19" i="8"/>
  <c r="E20" i="8"/>
  <c r="E21" i="8"/>
  <c r="E22" i="8"/>
  <c r="E23" i="8"/>
  <c r="E24" i="8"/>
  <c r="E25" i="8"/>
  <c r="D19" i="8"/>
  <c r="D20" i="8"/>
  <c r="D21" i="8"/>
  <c r="D22" i="8"/>
  <c r="D23" i="8"/>
  <c r="D24" i="8"/>
  <c r="D25" i="8"/>
  <c r="C19" i="8"/>
  <c r="C20" i="8"/>
  <c r="C21" i="8"/>
  <c r="C22" i="8"/>
  <c r="C23" i="8"/>
  <c r="C24" i="8"/>
  <c r="C25" i="8"/>
  <c r="F18" i="8"/>
  <c r="E18" i="8"/>
  <c r="D18" i="8"/>
  <c r="C18" i="8"/>
  <c r="F9" i="8"/>
  <c r="F10" i="8"/>
  <c r="F11" i="8"/>
  <c r="F12" i="8"/>
  <c r="F13" i="8"/>
  <c r="F14" i="8"/>
  <c r="F15" i="8"/>
  <c r="F8" i="8"/>
  <c r="E9" i="8"/>
  <c r="E10" i="8"/>
  <c r="E11" i="8"/>
  <c r="E12" i="8"/>
  <c r="E13" i="8"/>
  <c r="E14" i="8"/>
  <c r="E15" i="8"/>
  <c r="E8" i="8"/>
  <c r="D9" i="8"/>
  <c r="D10" i="8"/>
  <c r="D11" i="8"/>
  <c r="D12" i="8"/>
  <c r="D13" i="8"/>
  <c r="D14" i="8"/>
  <c r="D15" i="8"/>
  <c r="D8" i="8"/>
  <c r="B19" i="8"/>
  <c r="B20" i="8"/>
  <c r="B21" i="8"/>
  <c r="B22" i="8"/>
  <c r="B23" i="8"/>
  <c r="B24" i="8"/>
  <c r="B25" i="8"/>
  <c r="B18" i="8"/>
  <c r="C9" i="8"/>
  <c r="C10" i="8"/>
  <c r="C11" i="8"/>
  <c r="C12" i="8"/>
  <c r="C13" i="8"/>
  <c r="C14" i="8"/>
  <c r="C15" i="8"/>
  <c r="C8" i="8"/>
  <c r="C17" i="8" s="1"/>
  <c r="B9" i="8"/>
  <c r="B10" i="8"/>
  <c r="B11" i="8"/>
  <c r="B12" i="8"/>
  <c r="B13" i="8"/>
  <c r="B14" i="8"/>
  <c r="B15" i="8"/>
  <c r="B8" i="8"/>
  <c r="B17" i="8" s="1"/>
  <c r="K22" i="8" l="1"/>
  <c r="L22" i="8" s="1"/>
  <c r="K25" i="8"/>
  <c r="L25" i="8" s="1"/>
  <c r="E17" i="8"/>
  <c r="K16" i="8" s="1"/>
  <c r="K18" i="8"/>
  <c r="L18" i="8" s="1"/>
  <c r="K21" i="8"/>
  <c r="L21" i="8" s="1"/>
  <c r="K24" i="8"/>
  <c r="L24" i="8" s="1"/>
  <c r="K20" i="8"/>
  <c r="L20" i="8" s="1"/>
  <c r="K23" i="8"/>
  <c r="L23" i="8" s="1"/>
  <c r="K19" i="8"/>
  <c r="L19" i="8" s="1"/>
  <c r="G17" i="8"/>
  <c r="F17" i="8"/>
  <c r="D17" i="8"/>
  <c r="B278" i="5"/>
</calcChain>
</file>

<file path=xl/sharedStrings.xml><?xml version="1.0" encoding="utf-8"?>
<sst xmlns="http://schemas.openxmlformats.org/spreadsheetml/2006/main" count="5212" uniqueCount="1135">
  <si>
    <t xml:space="preserve">                           self.time self.pct total.time total.pct mem.total</t>
  </si>
  <si>
    <t>$by.total</t>
  </si>
  <si>
    <t xml:space="preserve">                           total.time total.pct mem.total self.time self.pct</t>
  </si>
  <si>
    <t>self.time</t>
  </si>
  <si>
    <t>self.pct</t>
  </si>
  <si>
    <t>total.time</t>
  </si>
  <si>
    <t>total.pct</t>
  </si>
  <si>
    <t>mem.total</t>
  </si>
  <si>
    <t>"as.environment"</t>
  </si>
  <si>
    <t>"env.profile"</t>
  </si>
  <si>
    <t>"paste"</t>
  </si>
  <si>
    <t>"exists"</t>
  </si>
  <si>
    <t>"h2d"</t>
  </si>
  <si>
    <t>"levellog"</t>
  </si>
  <si>
    <t>"$"</t>
  </si>
  <si>
    <t>"getLogger"</t>
  </si>
  <si>
    <t>"logger$log"</t>
  </si>
  <si>
    <t>"get"</t>
  </si>
  <si>
    <t>"readBin"</t>
  </si>
  <si>
    <t>"logdebug"</t>
  </si>
  <si>
    <t>"rev"</t>
  </si>
  <si>
    <t>"as.list"</t>
  </si>
  <si>
    <t>"readBytes"</t>
  </si>
  <si>
    <t>"execScript"</t>
  </si>
  <si>
    <t>"handleTx"</t>
  </si>
  <si>
    <t>"readTx"</t>
  </si>
  <si>
    <t>"&lt;Anonymous&gt;"</t>
  </si>
  <si>
    <t>".getClassesFromCache"</t>
  </si>
  <si>
    <t>"assign"</t>
  </si>
  <si>
    <t>"strsplit"</t>
  </si>
  <si>
    <t>"vapply"</t>
  </si>
  <si>
    <t>"tolower"</t>
  </si>
  <si>
    <t>"c"</t>
  </si>
  <si>
    <t>"structure"</t>
  </si>
  <si>
    <t>"length"</t>
  </si>
  <si>
    <t>"readTxOutput"</t>
  </si>
  <si>
    <t>"as.character"</t>
  </si>
  <si>
    <t>"readBlockChainFile"</t>
  </si>
  <si>
    <t>"readTxInput"</t>
  </si>
  <si>
    <t>"readVariantInteger"</t>
  </si>
  <si>
    <t>"is"</t>
  </si>
  <si>
    <t>"=="</t>
  </si>
  <si>
    <t>"txRS$newLookup"</t>
  </si>
  <si>
    <t>"methods:::.setDummyField"</t>
  </si>
  <si>
    <t>"raw"</t>
  </si>
  <si>
    <t>"getClassDef"</t>
  </si>
  <si>
    <t>"getNamespace"</t>
  </si>
  <si>
    <t>".subset"</t>
  </si>
  <si>
    <t>"["</t>
  </si>
  <si>
    <t>"readBlock"</t>
  </si>
  <si>
    <t>"$&lt;-"</t>
  </si>
  <si>
    <t>"match.call"</t>
  </si>
  <si>
    <t>"handleOutput"</t>
  </si>
  <si>
    <t>"isNamespace"</t>
  </si>
  <si>
    <t>"list"</t>
  </si>
  <si>
    <t>"rev.default"</t>
  </si>
  <si>
    <t>".Call"</t>
  </si>
  <si>
    <t>"rawToBits"</t>
  </si>
  <si>
    <t>".identC"</t>
  </si>
  <si>
    <t>"as.list.default"</t>
  </si>
  <si>
    <t>"envRefSetField"</t>
  </si>
  <si>
    <t>"sum"</t>
  </si>
  <si>
    <t>"rawstringhash"</t>
  </si>
  <si>
    <t>"refObjectClass"</t>
  </si>
  <si>
    <t>"sys.function"</t>
  </si>
  <si>
    <t>"%in%"</t>
  </si>
  <si>
    <t>"as.logical"</t>
  </si>
  <si>
    <t>"txRS$newHit"</t>
  </si>
  <si>
    <t>"!"</t>
  </si>
  <si>
    <t>"inherits"</t>
  </si>
  <si>
    <t>":::"</t>
  </si>
  <si>
    <t>"is.character"</t>
  </si>
  <si>
    <t>"rawhash"</t>
  </si>
  <si>
    <t>"stopifnot"</t>
  </si>
  <si>
    <t>".class1"</t>
  </si>
  <si>
    <t>"is.symbol"</t>
  </si>
  <si>
    <t>"sys.call"</t>
  </si>
  <si>
    <t>"all"</t>
  </si>
  <si>
    <t>"as"</t>
  </si>
  <si>
    <t>"as.integer"</t>
  </si>
  <si>
    <t>"FUN"</t>
  </si>
  <si>
    <t>"logical"</t>
  </si>
  <si>
    <t>"sys.parent"</t>
  </si>
  <si>
    <t>"asNamespace"</t>
  </si>
  <si>
    <t>"match.fun"</t>
  </si>
  <si>
    <t>"class"</t>
  </si>
  <si>
    <t>"invisible"</t>
  </si>
  <si>
    <t>"parent.frame"</t>
  </si>
  <si>
    <t>"-"</t>
  </si>
  <si>
    <t>"checkSlotAssignment"</t>
  </si>
  <si>
    <t>"is.function"</t>
  </si>
  <si>
    <t>"is.na"</t>
  </si>
  <si>
    <t>"sha256"</t>
  </si>
  <si>
    <t>"format"</t>
  </si>
  <si>
    <t>"print"</t>
  </si>
  <si>
    <t>"simplify2array"</t>
  </si>
  <si>
    <t>".requirePackage"</t>
  </si>
  <si>
    <t>"+"</t>
  </si>
  <si>
    <t>"assignClassDef"</t>
  </si>
  <si>
    <t>"attributes"</t>
  </si>
  <si>
    <t>"format.POSIXlt"</t>
  </si>
  <si>
    <t>"getOption"</t>
  </si>
  <si>
    <t>"is.factor"</t>
  </si>
  <si>
    <t>"is.null"</t>
  </si>
  <si>
    <t>"lapply"</t>
  </si>
  <si>
    <t>"print.default"</t>
  </si>
  <si>
    <t>"strptime"</t>
  </si>
  <si>
    <t>total.pc</t>
  </si>
  <si>
    <t>t mem.total</t>
  </si>
  <si>
    <t>0   19107.7</t>
  </si>
  <si>
    <t>1   15146.9</t>
  </si>
  <si>
    <t>0   14034.9</t>
  </si>
  <si>
    <t>2    9699.8</t>
  </si>
  <si>
    <t>5    9411.9</t>
  </si>
  <si>
    <t>6    7230.6</t>
  </si>
  <si>
    <t>9    5326.2</t>
  </si>
  <si>
    <t>2    4840.3</t>
  </si>
  <si>
    <t>9    3637.5</t>
  </si>
  <si>
    <t>0    1630.2</t>
  </si>
  <si>
    <t>3    2923.9</t>
  </si>
  <si>
    <t>9    3289.2</t>
  </si>
  <si>
    <t>7    1522.9</t>
  </si>
  <si>
    <t>6    2757.2</t>
  </si>
  <si>
    <t>0    1771.8</t>
  </si>
  <si>
    <t>3     773.6</t>
  </si>
  <si>
    <t>8     651.7</t>
  </si>
  <si>
    <t>5    1014.2</t>
  </si>
  <si>
    <t>6     644.6</t>
  </si>
  <si>
    <t>5     522.8</t>
  </si>
  <si>
    <t>8    1133.0</t>
  </si>
  <si>
    <t>8    1124.8</t>
  </si>
  <si>
    <t>7    1123.8</t>
  </si>
  <si>
    <t>9     500.1</t>
  </si>
  <si>
    <t>4     958.0</t>
  </si>
  <si>
    <t>9     849.0</t>
  </si>
  <si>
    <t>6     822.6</t>
  </si>
  <si>
    <t>0     775.6</t>
  </si>
  <si>
    <t>9     795.5</t>
  </si>
  <si>
    <t>5     663.2</t>
  </si>
  <si>
    <t>1     324.8</t>
  </si>
  <si>
    <t>1     428.3</t>
  </si>
  <si>
    <t>0     609.4</t>
  </si>
  <si>
    <t>1     538.5</t>
  </si>
  <si>
    <t>4     517.0</t>
  </si>
  <si>
    <t>3     221.4</t>
  </si>
  <si>
    <t>2     168.0</t>
  </si>
  <si>
    <t>3     135.3</t>
  </si>
  <si>
    <t>2     312.3</t>
  </si>
  <si>
    <t>1     140.1</t>
  </si>
  <si>
    <t>2     133.6</t>
  </si>
  <si>
    <t>1     267.3</t>
  </si>
  <si>
    <t>1     221.8</t>
  </si>
  <si>
    <t>6      95.1</t>
  </si>
  <si>
    <t>6     220.1</t>
  </si>
  <si>
    <t>7     180.3</t>
  </si>
  <si>
    <t>7     174.2</t>
  </si>
  <si>
    <t>5     158.8</t>
  </si>
  <si>
    <t>2     147.6</t>
  </si>
  <si>
    <t>0      61.0</t>
  </si>
  <si>
    <t>4     142.3</t>
  </si>
  <si>
    <t>1      83.6</t>
  </si>
  <si>
    <t>5      70.1</t>
  </si>
  <si>
    <t>4      33.5</t>
  </si>
  <si>
    <t>1      78.9</t>
  </si>
  <si>
    <t>8      67.9</t>
  </si>
  <si>
    <t>6      32.3</t>
  </si>
  <si>
    <t>1      24.3</t>
  </si>
  <si>
    <t>1      41.4</t>
  </si>
  <si>
    <t>0      52.3</t>
  </si>
  <si>
    <t>0      55.8</t>
  </si>
  <si>
    <t>8      18.8</t>
  </si>
  <si>
    <t>8      39.1</t>
  </si>
  <si>
    <t>7      45.7</t>
  </si>
  <si>
    <t>6      41.2</t>
  </si>
  <si>
    <t>"createBCInfo"</t>
  </si>
  <si>
    <t>4      12.1</t>
  </si>
  <si>
    <t>3      33.6</t>
  </si>
  <si>
    <t>3      20.1</t>
  </si>
  <si>
    <t>"readHeader"</t>
  </si>
  <si>
    <t>3      15.3</t>
  </si>
  <si>
    <t>"setRefClass"</t>
  </si>
  <si>
    <t>3      10.1</t>
  </si>
  <si>
    <t>1      25.0</t>
  </si>
  <si>
    <t>0      23.7</t>
  </si>
  <si>
    <t>9      11.0</t>
  </si>
  <si>
    <t>9      13.8</t>
  </si>
  <si>
    <t>9      22.9</t>
  </si>
  <si>
    <t>"refClassInformation"</t>
  </si>
  <si>
    <t>9       3.9</t>
  </si>
  <si>
    <t>7      14.8</t>
  </si>
  <si>
    <t>7      11.8</t>
  </si>
  <si>
    <t>"initialize"</t>
  </si>
  <si>
    <t>7       4.8</t>
  </si>
  <si>
    <t>6      13.4</t>
  </si>
  <si>
    <t>6       5.9</t>
  </si>
  <si>
    <t>6      14.1</t>
  </si>
  <si>
    <t>6      14.8</t>
  </si>
  <si>
    <t>"as.POSIXct"</t>
  </si>
  <si>
    <t>6       6.6</t>
  </si>
  <si>
    <t>"loginfo"</t>
  </si>
  <si>
    <t>6      12.2</t>
  </si>
  <si>
    <t>"new"</t>
  </si>
  <si>
    <t>6       2.8</t>
  </si>
  <si>
    <t>4       4.1</t>
  </si>
  <si>
    <t>4      10.8</t>
  </si>
  <si>
    <t>4      12.4</t>
  </si>
  <si>
    <t>".makeDefaultBinding"</t>
  </si>
  <si>
    <t>4       1.5</t>
  </si>
  <si>
    <t>".POSIXct"</t>
  </si>
  <si>
    <t>4       5.0</t>
  </si>
  <si>
    <t>"as.POSIXct.numeric"</t>
  </si>
  <si>
    <t>"as&lt;-"</t>
  </si>
  <si>
    <t>4       2.4</t>
  </si>
  <si>
    <t>"insertClassMethods"</t>
  </si>
  <si>
    <t>4       2.5</t>
  </si>
  <si>
    <t>"makeClassMethod"</t>
  </si>
  <si>
    <t>"sapply"</t>
  </si>
  <si>
    <t>4       2.6</t>
  </si>
  <si>
    <t>"setClass"</t>
  </si>
  <si>
    <t>4       6.2</t>
  </si>
  <si>
    <t>"txRS$newCoinbaseTx"</t>
  </si>
  <si>
    <t>4      10.5</t>
  </si>
  <si>
    <t>3       5.7</t>
  </si>
  <si>
    <t>3       1.1</t>
  </si>
  <si>
    <t>3       3.9</t>
  </si>
  <si>
    <t>3       6.4</t>
  </si>
  <si>
    <t>3       3.8</t>
  </si>
  <si>
    <t>3       1.4</t>
  </si>
  <si>
    <t>3       1.2</t>
  </si>
  <si>
    <t>".getGlobalFuns"</t>
  </si>
  <si>
    <t>"as.POSIXct.default"</t>
  </si>
  <si>
    <t>3       3.6</t>
  </si>
  <si>
    <t>"as.POSIXlt"</t>
  </si>
  <si>
    <t>"as.POSIXlt.character"</t>
  </si>
  <si>
    <t>"asMethod"</t>
  </si>
  <si>
    <t>"codetools::findGlobals"</t>
  </si>
  <si>
    <t>"collectUsage"</t>
  </si>
  <si>
    <t>"collectUsageFun"</t>
  </si>
  <si>
    <t>"findFuncLocals"</t>
  </si>
  <si>
    <t>"findLocalsList"</t>
  </si>
  <si>
    <t>"isClassDef"</t>
  </si>
  <si>
    <t>3       2.4</t>
  </si>
  <si>
    <t>"isVirtualClass"</t>
  </si>
  <si>
    <t>"slot&lt;-"</t>
  </si>
  <si>
    <t>"strftime"</t>
  </si>
  <si>
    <t>"toc"</t>
  </si>
  <si>
    <t>3       4.8</t>
  </si>
  <si>
    <t>"unique"</t>
  </si>
  <si>
    <t>1       1.3</t>
  </si>
  <si>
    <t>1       1.6</t>
  </si>
  <si>
    <t>1       1.8</t>
  </si>
  <si>
    <t>1       2.6</t>
  </si>
  <si>
    <t>1       2.5</t>
  </si>
  <si>
    <t>1       2.3</t>
  </si>
  <si>
    <t>1       0.0</t>
  </si>
  <si>
    <t>1       4.5</t>
  </si>
  <si>
    <t>1       1.4</t>
  </si>
  <si>
    <t>1       0.7</t>
  </si>
  <si>
    <t>1       1.7</t>
  </si>
  <si>
    <t>".classEnv"</t>
  </si>
  <si>
    <t>".combineExtends"</t>
  </si>
  <si>
    <t>1       2.1</t>
  </si>
  <si>
    <t>".transitiveExtends"</t>
  </si>
  <si>
    <t>"+.POSIXt"</t>
  </si>
  <si>
    <t>"BCInfoClass$new"</t>
  </si>
  <si>
    <t>1       2.0</t>
  </si>
  <si>
    <t>"check_tzones"</t>
  </si>
  <si>
    <t>"completeSubclasses"</t>
  </si>
  <si>
    <t>"doTryCatch"</t>
  </si>
  <si>
    <t>"func.toc"</t>
  </si>
  <si>
    <t>"getPackageName"</t>
  </si>
  <si>
    <t>"hex2dec"</t>
  </si>
  <si>
    <t>"makeClassRepresentation"</t>
  </si>
  <si>
    <t>"methods::new"</t>
  </si>
  <si>
    <t>"pop"</t>
  </si>
  <si>
    <t>1       2.7</t>
  </si>
  <si>
    <t>"pop.Stack"</t>
  </si>
  <si>
    <t>"setIs"</t>
  </si>
  <si>
    <t>"strtoi"</t>
  </si>
  <si>
    <t>"tic"</t>
  </si>
  <si>
    <t>1       0.8</t>
  </si>
  <si>
    <t>"topenv"</t>
  </si>
  <si>
    <t>"try"</t>
  </si>
  <si>
    <t>"tryCatch"</t>
  </si>
  <si>
    <t>"tryCatchList"</t>
  </si>
  <si>
    <t>"tryCatchOne"</t>
  </si>
  <si>
    <t>"unique.default"</t>
  </si>
  <si>
    <t>"is.list"</t>
  </si>
  <si>
    <t>"isS4"</t>
  </si>
  <si>
    <t>"anyDuplicated.default"</t>
  </si>
  <si>
    <t>"names"</t>
  </si>
  <si>
    <t>"setDataPart"</t>
  </si>
  <si>
    <t>"w$collect"</t>
  </si>
  <si>
    <t>"x$pop"</t>
  </si>
  <si>
    <t>0   34021.9</t>
  </si>
  <si>
    <t>2   26034.8</t>
  </si>
  <si>
    <t>0   24018.0</t>
  </si>
  <si>
    <t>9   16940.5</t>
  </si>
  <si>
    <t>3   16498.3</t>
  </si>
  <si>
    <t>4   12605.2</t>
  </si>
  <si>
    <t>0    9187.1</t>
  </si>
  <si>
    <t>3    3909.3</t>
  </si>
  <si>
    <t>2    8520.1</t>
  </si>
  <si>
    <t>0    6392.9</t>
  </si>
  <si>
    <t>4    2676.1</t>
  </si>
  <si>
    <t>3    5545.6</t>
  </si>
  <si>
    <t>2    5381.4</t>
  </si>
  <si>
    <t>6    5484.8</t>
  </si>
  <si>
    <t>9    1367.9</t>
  </si>
  <si>
    <t>8    2944.2</t>
  </si>
  <si>
    <t>0    1189.3</t>
  </si>
  <si>
    <t>1    1901.3</t>
  </si>
  <si>
    <t>1    1135.3</t>
  </si>
  <si>
    <t>1     906.0</t>
  </si>
  <si>
    <t>4     853.4</t>
  </si>
  <si>
    <t>0    1880.2</t>
  </si>
  <si>
    <t>8    1867.7</t>
  </si>
  <si>
    <t>1    1834.2</t>
  </si>
  <si>
    <t>5    1509.5</t>
  </si>
  <si>
    <t>4    1434.1</t>
  </si>
  <si>
    <t>9    1235.9</t>
  </si>
  <si>
    <t>6    1283.4</t>
  </si>
  <si>
    <t>1     570.8</t>
  </si>
  <si>
    <t>9    1292.9</t>
  </si>
  <si>
    <t>6    1205.1</t>
  </si>
  <si>
    <t>4     760.1</t>
  </si>
  <si>
    <t>3     932.0</t>
  </si>
  <si>
    <t>3     892.0</t>
  </si>
  <si>
    <t>0     442.6</t>
  </si>
  <si>
    <t>8     377.6</t>
  </si>
  <si>
    <t>4     839.2</t>
  </si>
  <si>
    <t>2     303.9</t>
  </si>
  <si>
    <t>1     276.6</t>
  </si>
  <si>
    <t>2     611.9</t>
  </si>
  <si>
    <t>0     251.7</t>
  </si>
  <si>
    <t>6     230.9</t>
  </si>
  <si>
    <t>8     496.2</t>
  </si>
  <si>
    <t>9     163.9</t>
  </si>
  <si>
    <t>6     337.0</t>
  </si>
  <si>
    <t>6     335.6</t>
  </si>
  <si>
    <t>5     322.7</t>
  </si>
  <si>
    <t>1     334.7</t>
  </si>
  <si>
    <t>0     346.0</t>
  </si>
  <si>
    <t>6     207.8</t>
  </si>
  <si>
    <t>3     199.3</t>
  </si>
  <si>
    <t>9     189.6</t>
  </si>
  <si>
    <t>4      73.3</t>
  </si>
  <si>
    <t>2      66.8</t>
  </si>
  <si>
    <t>9     109.1</t>
  </si>
  <si>
    <t>6     118.8</t>
  </si>
  <si>
    <t>4     100.9</t>
  </si>
  <si>
    <t>3      78.9</t>
  </si>
  <si>
    <t>2      94.8</t>
  </si>
  <si>
    <t>2      45.0</t>
  </si>
  <si>
    <t>8      32.3</t>
  </si>
  <si>
    <t>5      59.8</t>
  </si>
  <si>
    <t>4      45.7</t>
  </si>
  <si>
    <t>4      69.4</t>
  </si>
  <si>
    <t>4      61.4</t>
  </si>
  <si>
    <t>2      24.9</t>
  </si>
  <si>
    <t>0      17.8</t>
  </si>
  <si>
    <t>9      38.9</t>
  </si>
  <si>
    <t>9      15.7</t>
  </si>
  <si>
    <t>8      29.7</t>
  </si>
  <si>
    <t>8      31.2</t>
  </si>
  <si>
    <t>8      21.2</t>
  </si>
  <si>
    <t>8      14.0</t>
  </si>
  <si>
    <t>8      26.2</t>
  </si>
  <si>
    <t>8      13.2</t>
  </si>
  <si>
    <t>7      34.4</t>
  </si>
  <si>
    <t>7      28.8</t>
  </si>
  <si>
    <t>7      33.5</t>
  </si>
  <si>
    <t>6      26.0</t>
  </si>
  <si>
    <t>6      25.0</t>
  </si>
  <si>
    <t>5      23.1</t>
  </si>
  <si>
    <t>5      10.3</t>
  </si>
  <si>
    <t>5      10.0</t>
  </si>
  <si>
    <t>5      24.5</t>
  </si>
  <si>
    <t>4      15.0</t>
  </si>
  <si>
    <t>4       7.8</t>
  </si>
  <si>
    <t>3       7.8</t>
  </si>
  <si>
    <t>3      15.4</t>
  </si>
  <si>
    <t>3       4.7</t>
  </si>
  <si>
    <t>3      13.4</t>
  </si>
  <si>
    <t>"is.na.POSIXlt"</t>
  </si>
  <si>
    <t>"as.POSIXct.POSIXlt"</t>
  </si>
  <si>
    <t>2       2.9</t>
  </si>
  <si>
    <t>2       9.2</t>
  </si>
  <si>
    <t>1       2.9</t>
  </si>
  <si>
    <t>1       6.0</t>
  </si>
  <si>
    <t>1       3.3</t>
  </si>
  <si>
    <t>1       5.6</t>
  </si>
  <si>
    <t>1       7.9</t>
  </si>
  <si>
    <t>1       6.3</t>
  </si>
  <si>
    <t>1       1.5</t>
  </si>
  <si>
    <t>1       4.4</t>
  </si>
  <si>
    <t>1       2.2</t>
  </si>
  <si>
    <t>1       4.0</t>
  </si>
  <si>
    <t>1       3.9</t>
  </si>
  <si>
    <t>1       3.6</t>
  </si>
  <si>
    <t>".completeClassSlots"</t>
  </si>
  <si>
    <t>".declareVariables"</t>
  </si>
  <si>
    <t>".walkClassGraph"</t>
  </si>
  <si>
    <t>"::"</t>
  </si>
  <si>
    <t>"anyDuplicated"</t>
  </si>
  <si>
    <t>"completeClassDefinition"</t>
  </si>
  <si>
    <t>"completeExtends"</t>
  </si>
  <si>
    <t>"getExportedValue"</t>
  </si>
  <si>
    <t>"h"</t>
  </si>
  <si>
    <t>"push"</t>
  </si>
  <si>
    <t>"push.Stack"</t>
  </si>
  <si>
    <t>"w$call"</t>
  </si>
  <si>
    <t>"walkCode"</t>
  </si>
  <si>
    <t>"env.profile"                4361.98    54.69    4377.96     54.89  168830.1</t>
  </si>
  <si>
    <t>"as.environment"             1001.72    12.56    1001.74     12.56   61743.5</t>
  </si>
  <si>
    <t>"paste"                       569.52     7.14     698.50      8.76   50698.0</t>
  </si>
  <si>
    <t>"exists"                      275.52     3.45     275.52      3.45   16597.6</t>
  </si>
  <si>
    <t>"levellog"                    197.52     2.48    2051.74     25.73  144071.9</t>
  </si>
  <si>
    <t>"h2d"                         164.22     2.06     223.72      2.81   17396.5</t>
  </si>
  <si>
    <t>"$"                           128.44     1.61    1276.76     16.01   80771.7</t>
  </si>
  <si>
    <t>"getLogger"                   106.72     1.34     703.28      8.82   48294.7</t>
  </si>
  <si>
    <t>"get"                          78.54     0.98     123.48      1.55    4991.3</t>
  </si>
  <si>
    <t>"rev"                          70.42     0.88     129.46      1.62   10848.7</t>
  </si>
  <si>
    <t>"logger$log"                   67.54     0.85      85.70      1.07    6195.9</t>
  </si>
  <si>
    <t>".getClassesFromCache"         62.66     0.79      62.66      0.79    1441.1</t>
  </si>
  <si>
    <t>"handleTx"                     57.80     0.72     693.50      8.70   15688.7</t>
  </si>
  <si>
    <t>"readBin"                      54.88     0.69      62.26      0.78    4996.3</t>
  </si>
  <si>
    <t>"as.list"                      52.42     0.66      68.62      0.86    5656.8</t>
  </si>
  <si>
    <t>"logdebug"                     37.92     0.48    2088.04     26.18  146463.8</t>
  </si>
  <si>
    <t>"readBlockChainFile"           36.64     0.46    7975.30    100.00  398736.8</t>
  </si>
  <si>
    <t>"assign"                       33.68     0.42     226.22      2.84    5230.1</t>
  </si>
  <si>
    <t>"length"                       30.38     0.38      30.38      0.38    2549.5</t>
  </si>
  <si>
    <t>"&lt;Anonymous&gt;"                  28.48     0.36     239.88      3.01    6453.3</t>
  </si>
  <si>
    <t>"readTx"                       27.78     0.35    2323.74     29.14  188143.4</t>
  </si>
  <si>
    <t>"execScript"                   26.14     0.33     830.08     10.41   67444.2</t>
  </si>
  <si>
    <t>"readBytes"                    25.56     0.32      89.56      1.12    7104.2</t>
  </si>
  <si>
    <t>"tolower"                      23.86     0.30      36.46      0.46    3006.7</t>
  </si>
  <si>
    <t>"strsplit"                     22.48     0.28      23.04      0.29    1669.5</t>
  </si>
  <si>
    <t>"c"                            22.46     0.28      22.46      0.28    1747.9</t>
  </si>
  <si>
    <t>"vapply"                       21.64     0.27      26.50      0.33    2216.3</t>
  </si>
  <si>
    <t>"structure"                    21.26     0.27      28.68      0.36    2177.9</t>
  </si>
  <si>
    <t>"getNamespace"                 20.50     0.26      20.50      0.26     465.2</t>
  </si>
  <si>
    <t>"["                            20.04     0.25      20.04      0.25    1726.8</t>
  </si>
  <si>
    <t>"is"                           18.78     0.24      83.02      1.04    1889.7</t>
  </si>
  <si>
    <t>"as.character"                 18.32     0.23      18.32      0.23    1287.7</t>
  </si>
  <si>
    <t>"readTxInput"                  17.74     0.22     546.66      6.85   43712.5</t>
  </si>
  <si>
    <t>"readVariantInteger"           17.20     0.22     111.42      1.40    8305.0</t>
  </si>
  <si>
    <t>"readTxOutput"                 16.66     0.21    1226.20     15.37   99534.9</t>
  </si>
  <si>
    <t>"isNamespace"                  16.18     0.20      16.18      0.20     384.7</t>
  </si>
  <si>
    <t>"rev.default"                  12.54     0.16      59.04      0.74    5014.3</t>
  </si>
  <si>
    <t>"txRS$newLookup"               11.10     0.14     194.86      2.44    4516.3</t>
  </si>
  <si>
    <t>"readBlock"                     9.76     0.12    2549.36     31.97  206048.4</t>
  </si>
  <si>
    <t>"=="                            9.28     0.12       9.28      0.12     639.9</t>
  </si>
  <si>
    <t>"getClassDef"                   9.04     0.11      72.74      0.91    1685.7</t>
  </si>
  <si>
    <t>"envRefSetField"                9.02     0.11     296.32      3.72    6805.1</t>
  </si>
  <si>
    <t>"rawToBits"                     8.68     0.11       8.68      0.11     467.5</t>
  </si>
  <si>
    <t>"$&lt;-"                           8.56     0.11     340.80      4.27    7836.1</t>
  </si>
  <si>
    <t>".subset"                       8.48     0.11       8.48      0.11     666.0</t>
  </si>
  <si>
    <t>"methods:::.setDummyField"      7.50     0.09     140.38      1.76    3263.7</t>
  </si>
  <si>
    <t>"raw"                           7.38     0.09       7.38      0.09     593.5</t>
  </si>
  <si>
    <t>"handleOutput"                  6.86     0.09     202.36      2.54   16813.2</t>
  </si>
  <si>
    <t>"match.call"                    6.62     0.08      12.72      0.16     993.4</t>
  </si>
  <si>
    <t>".Call"                         6.40     0.08       6.40      0.08     560.2</t>
  </si>
  <si>
    <t>"txRS$newHit"                   6.38     0.08     120.10      1.51    2691.2</t>
  </si>
  <si>
    <t>"rawstringhash"                 6.36     0.08     146.14      1.83   12071.3</t>
  </si>
  <si>
    <t>"stopifnot"                     6.08     0.08     102.04      1.28    8450.4</t>
  </si>
  <si>
    <t>"refObjectClass"                5.46     0.07      61.08      0.77    1358.4</t>
  </si>
  <si>
    <t>"sum"                           5.14     0.06       5.14      0.06     390.9</t>
  </si>
  <si>
    <t>"list"                          4.94     0.06       4.94      0.06     416.9</t>
  </si>
  <si>
    <t>".identC"                       4.68     0.06       4.68      0.06     115.4</t>
  </si>
  <si>
    <t>":::"                           4.44     0.06      70.18      0.88    1597.7</t>
  </si>
  <si>
    <t>"is.symbol"                     4.36     0.05       4.36      0.05     224.5</t>
  </si>
  <si>
    <t>"asNamespace"                   3.88     0.05      40.56      0.51     938.3</t>
  </si>
  <si>
    <t>"as"                            3.72     0.05       7.88      0.10     188.9</t>
  </si>
  <si>
    <t>"is.character"                  3.08     0.04       3.08      0.04     201.7</t>
  </si>
  <si>
    <t>"as.list.default"               3.06     0.04       3.06      0.04     243.6</t>
  </si>
  <si>
    <t>"as.logical"                    3.02     0.04       3.02      0.04     235.4</t>
  </si>
  <si>
    <t>"rawhash"                       2.86     0.04     111.38      1.40    9249.4</t>
  </si>
  <si>
    <t>"%in%"                          2.38     0.03       2.38      0.03     176.0</t>
  </si>
  <si>
    <t>"as.integer"                    2.28     0.03       2.28      0.03     162.0</t>
  </si>
  <si>
    <t>"!"                             2.16     0.03       2.16      0.03     149.7</t>
  </si>
  <si>
    <t>"sys.function"                  1.94     0.02       3.24      0.04     279.0</t>
  </si>
  <si>
    <t>".class1"                       1.94     0.02       2.28      0.03      49.0</t>
  </si>
  <si>
    <t>"inherits"                      1.82     0.02     101.40      1.27    8441.8</t>
  </si>
  <si>
    <t>"sys.call"                      1.80     0.02       2.30      0.03     167.0</t>
  </si>
  <si>
    <t>"sys.parent"                    1.80     0.02       1.80      0.02     158.6</t>
  </si>
  <si>
    <t>"FUN"                           1.72     0.02       1.78      0.02     144.9</t>
  </si>
  <si>
    <t>"invisible"                     1.56     0.02       1.56      0.02     109.5</t>
  </si>
  <si>
    <t>"sha256"                        1.48     0.02     147.08      1.84   12156.0</t>
  </si>
  <si>
    <t>"match.fun"                     1.26     0.02       1.54      0.02     127.8</t>
  </si>
  <si>
    <t>"logical"                       1.18     0.01       1.18      0.01     107.7</t>
  </si>
  <si>
    <t>"class"                         1.08     0.01       1.08      0.01      25.0</t>
  </si>
  <si>
    <t>"is.list"                       1.04     0.01       1.04      0.01      23.5</t>
  </si>
  <si>
    <t>"is.na"                         0.96     0.01       1.64      0.02      64.0</t>
  </si>
  <si>
    <t>"all"                           0.84     0.01       0.84      0.01      80.7</t>
  </si>
  <si>
    <t>"parent.frame"                  0.56     0.01       0.56      0.01      44.5</t>
  </si>
  <si>
    <t>"as.POSIXct"                    0.48     0.01       3.06      0.04      60.5</t>
  </si>
  <si>
    <t>"+"                             0.48     0.01       0.48      0.01       7.3</t>
  </si>
  <si>
    <t>"-"                             0.42     0.01       0.42      0.01      36.8</t>
  </si>
  <si>
    <t>"print.default"                 0.42     0.01       0.42      0.01       5.8</t>
  </si>
  <si>
    <t>"unique"                        0.32     0.00       0.36      0.00       8.6</t>
  </si>
  <si>
    <t>"is.function"                   0.28     0.00       0.28      0.00      28.0</t>
  </si>
  <si>
    <t>"isS4"                          0.28     0.00       0.28      0.00       2.4</t>
  </si>
  <si>
    <t>"as.POSIXlt"                    0.20     0.00       2.12      0.03      41.0</t>
  </si>
  <si>
    <t>"strptime"                      0.20     0.00       0.68      0.01       9.4</t>
  </si>
  <si>
    <t>"pop"                           0.14     0.00       0.24      0.00      18.1</t>
  </si>
  <si>
    <t>"attributes"                    0.14     0.00       0.14      0.00      13.0</t>
  </si>
  <si>
    <t>"is.raw"                        0.14     0.00       0.14      0.00      11.6</t>
  </si>
  <si>
    <t>"print"                         0.12     0.00       0.56      0.01       9.2</t>
  </si>
  <si>
    <t>"push"                          0.12     0.00       0.20      0.00       3.8</t>
  </si>
  <si>
    <t>"size"                          0.12     0.00       0.20      0.00      15.8</t>
  </si>
  <si>
    <t>"is.null"                       0.12     0.00       0.12      0.00      10.3</t>
  </si>
  <si>
    <t>"names"                         0.12     0.00       0.12      0.00       7.8</t>
  </si>
  <si>
    <t>"format"                        0.08     0.00       0.36      0.00      10.7</t>
  </si>
  <si>
    <t>"x$pop"                         0.08     0.00       0.08      0.00       5.9</t>
  </si>
  <si>
    <t>"readHeader"                    0.06     0.00       6.30      0.08     136.2</t>
  </si>
  <si>
    <t>"is.na.POSIXlt"                 0.06     0.00       1.08      0.01      23.4</t>
  </si>
  <si>
    <t>"toc"                           0.06     0.00       0.96      0.01      77.2</t>
  </si>
  <si>
    <t>"as.POSIXct.POSIXlt"            0.06     0.00       0.50      0.01      12.1</t>
  </si>
  <si>
    <t>"tic"                           0.06     0.00       0.44      0.01      11.0</t>
  </si>
  <si>
    <t>"clear"                         0.06     0.00       0.20      0.00      15.3</t>
  </si>
  <si>
    <t>"as.POSIXlt.character"          0.04     0.00       1.90      0.02      35.3</t>
  </si>
  <si>
    <t>"format.POSIXlt"                0.04     0.00       0.16      0.00       4.3</t>
  </si>
  <si>
    <t>"proc.time"                     0.04     0.00       0.04      0.00       2.8</t>
  </si>
  <si>
    <t>"unlink"                        0.04     0.00       0.04      0.00       0.1</t>
  </si>
  <si>
    <t>"as.POSIXct.numeric"            0.02     0.00       2.88      0.04      56.9</t>
  </si>
  <si>
    <t>"loginfo"                       0.02     0.00       1.94      0.02     138.4</t>
  </si>
  <si>
    <t>"txRS$newCoinbaseTx"            0.02     0.00       1.24      0.02      85.2</t>
  </si>
  <si>
    <t>"+.POSIXt"                      0.02     0.00       0.40      0.01       8.0</t>
  </si>
  <si>
    <t>"strftime"                      0.02     0.00       0.38      0.00      11.0</t>
  </si>
  <si>
    <t>"clear.Stack"                   0.02     0.00       0.14      0.00      10.2</t>
  </si>
  <si>
    <t>"lapply"                        0.02     0.00       0.08      0.00       3.1</t>
  </si>
  <si>
    <t>"size.Stack"                    0.02     0.00       0.08      0.00       6.3</t>
  </si>
  <si>
    <t>"findCenvVar"                   0.02     0.00       0.04      0.00       1.9</t>
  </si>
  <si>
    <t>"try"                           0.02     0.00       0.04      0.00       5.9</t>
  </si>
  <si>
    <t>".findMethodInTable"            0.02     0.00       0.02      0.00       3.5</t>
  </si>
  <si>
    <t>".requirePackage"               0.02     0.00       0.02      0.00       0.0</t>
  </si>
  <si>
    <t>"any"                           0.02     0.00       0.02      0.00       0.8</t>
  </si>
  <si>
    <t>"as.POSIXlt.POSIXct"            0.02     0.00       0.02      0.00       0.6</t>
  </si>
  <si>
    <t>"attr"                          0.02     0.00       0.02      0.00       0.7</t>
  </si>
  <si>
    <t>"grepl"                         0.02     0.00       0.02      0.00       1.2</t>
  </si>
  <si>
    <t>"lazyLoadDBfetch"               0.02     0.00       0.02      0.00       1.3</t>
  </si>
  <si>
    <t>"make.codeBuf"                  0.02     0.00       0.02      0.00       0.3</t>
  </si>
  <si>
    <t>"pmatch"                        0.02     0.00       0.02      0.00       3.9</t>
  </si>
  <si>
    <t>"print.function"                0.02     0.00       0.02      0.00       0.2</t>
  </si>
  <si>
    <t>"raw2hex"                       0.02     0.00       0.02      0.00       0.3</t>
  </si>
  <si>
    <t>"stop"                          0.02     0.00       0.02      0.00       0.2</t>
  </si>
  <si>
    <t>"readBlockChainFile"          7975.30    100.00  398736.8     36.64     0.46</t>
  </si>
  <si>
    <t>"env.profile"                 4377.96     54.89  168830.1   4361.98    54.69</t>
  </si>
  <si>
    <t>"readBlock"                   2549.36     31.97  206048.4      9.76     0.12</t>
  </si>
  <si>
    <t>"readTx"                      2323.74     29.14  188143.4     27.78     0.35</t>
  </si>
  <si>
    <t>"logdebug"                    2088.04     26.18  146463.8     37.92     0.48</t>
  </si>
  <si>
    <t>"levellog"                    2051.74     25.73  144071.9    197.52     2.48</t>
  </si>
  <si>
    <t>"$"                           1276.76     16.01   80771.7    128.44     1.61</t>
  </si>
  <si>
    <t>"readTxOutput"                1226.20     15.37   99534.9     16.66     0.21</t>
  </si>
  <si>
    <t>"as.environment"              1001.74     12.56   61743.5   1001.72    12.56</t>
  </si>
  <si>
    <t>"execScript"                   830.08     10.41   67444.2     26.14     0.33</t>
  </si>
  <si>
    <t>"getLogger"                    703.28      8.82   48294.7    106.72     1.34</t>
  </si>
  <si>
    <t>"paste"                        698.50      8.76   50698.0    569.52     7.14</t>
  </si>
  <si>
    <t>"handleTx"                     693.50      8.70   15688.7     57.80     0.72</t>
  </si>
  <si>
    <t>"readTxInput"                  546.66      6.85   43712.5     17.74     0.22</t>
  </si>
  <si>
    <t>"$&lt;-"                          340.80      4.27    7836.1      8.56     0.11</t>
  </si>
  <si>
    <t>"envRefSetField"               296.32      3.72    6805.1      9.02     0.11</t>
  </si>
  <si>
    <t>"exists"                       275.52      3.45   16597.6    275.52     3.45</t>
  </si>
  <si>
    <t>"&lt;Anonymous&gt;"                  239.88      3.01    6453.3     28.48     0.36</t>
  </si>
  <si>
    <t>"assign"                       226.22      2.84    5230.1     33.68     0.42</t>
  </si>
  <si>
    <t>"h2d"                          223.72      2.81   17396.5    164.22     2.06</t>
  </si>
  <si>
    <t>"handleOutput"                 202.36      2.54   16813.2      6.86     0.09</t>
  </si>
  <si>
    <t>"txRS$newLookup"               194.86      2.44    4516.3     11.10     0.14</t>
  </si>
  <si>
    <t>"sha256"                       147.08      1.84   12156.0      1.48     0.02</t>
  </si>
  <si>
    <t>"rawstringhash"                146.14      1.83   12071.3      6.36     0.08</t>
  </si>
  <si>
    <t>"methods:::.setDummyField"     140.38      1.76    3263.7      7.50     0.09</t>
  </si>
  <si>
    <t>"rev"                          129.46      1.62   10848.7     70.42     0.88</t>
  </si>
  <si>
    <t>"get"                          123.48      1.55    4991.3     78.54     0.98</t>
  </si>
  <si>
    <t>"txRS$newHit"                  120.10      1.51    2691.2      6.38     0.08</t>
  </si>
  <si>
    <t>"readVariantInteger"           111.42      1.40    8305.0     17.20     0.22</t>
  </si>
  <si>
    <t>"rawhash"                      111.38      1.40    9249.4      2.86     0.04</t>
  </si>
  <si>
    <t>"stopifnot"                    102.04      1.28    8450.4      6.08     0.08</t>
  </si>
  <si>
    <t>"inherits"                     101.40      1.27    8441.8      1.82     0.02</t>
  </si>
  <si>
    <t>"readBytes"                     89.56      1.12    7104.2     25.56     0.32</t>
  </si>
  <si>
    <t>"logger$log"                    85.70      1.07    6195.9     67.54     0.85</t>
  </si>
  <si>
    <t>"is"                            83.02      1.04    1889.7     18.78     0.24</t>
  </si>
  <si>
    <t>"getClassDef"                   72.74      0.91    1685.7      9.04     0.11</t>
  </si>
  <si>
    <t>":::"                           70.18      0.88    1597.7      4.44     0.06</t>
  </si>
  <si>
    <t>"as.list"                       68.62      0.86    5656.8     52.42     0.66</t>
  </si>
  <si>
    <t>".getClassesFromCache"          62.66      0.79    1441.1     62.66     0.79</t>
  </si>
  <si>
    <t>"readBin"                       62.26      0.78    4996.3     54.88     0.69</t>
  </si>
  <si>
    <t>"refObjectClass"                61.08      0.77    1358.4      5.46     0.07</t>
  </si>
  <si>
    <t>"rev.default"                   59.04      0.74    5014.3     12.54     0.16</t>
  </si>
  <si>
    <t>"asNamespace"                   40.56      0.51     938.3      3.88     0.05</t>
  </si>
  <si>
    <t>"tolower"                       36.46      0.46    3006.7     23.86     0.30</t>
  </si>
  <si>
    <t>"length"                        30.38      0.38    2549.5     30.38     0.38</t>
  </si>
  <si>
    <t>"structure"                     28.68      0.36    2177.9     21.26     0.27</t>
  </si>
  <si>
    <t>"vapply"                        26.50      0.33    2216.3     21.64     0.27</t>
  </si>
  <si>
    <t>"strsplit"                      23.04      0.29    1669.5     22.48     0.28</t>
  </si>
  <si>
    <t>"c"                             22.46      0.28    1747.9     22.46     0.28</t>
  </si>
  <si>
    <t>"getNamespace"                  20.50      0.26     465.2     20.50     0.26</t>
  </si>
  <si>
    <t>"["                             20.04      0.25    1726.8     20.04     0.25</t>
  </si>
  <si>
    <t>"as.character"                  18.32      0.23    1287.7     18.32     0.23</t>
  </si>
  <si>
    <t>"isNamespace"                   16.18      0.20     384.7     16.18     0.20</t>
  </si>
  <si>
    <t>"match.call"                    12.72      0.16     993.4      6.62     0.08</t>
  </si>
  <si>
    <t>"=="                             9.28      0.12     639.9      9.28     0.12</t>
  </si>
  <si>
    <t>"rawToBits"                      8.68      0.11     467.5      8.68     0.11</t>
  </si>
  <si>
    <t>".subset"                        8.48      0.11     666.0      8.48     0.11</t>
  </si>
  <si>
    <t>"as"                             7.88      0.10     188.9      3.72     0.05</t>
  </si>
  <si>
    <t>"raw"                            7.38      0.09     593.5      7.38     0.09</t>
  </si>
  <si>
    <t>".Call"                          6.40      0.08     560.2      6.40     0.08</t>
  </si>
  <si>
    <t>"readHeader"                     6.30      0.08     136.2      0.06     0.00</t>
  </si>
  <si>
    <t>"sum"                            5.14      0.06     390.9      5.14     0.06</t>
  </si>
  <si>
    <t>"list"                           4.94      0.06     416.9      4.94     0.06</t>
  </si>
  <si>
    <t>".identC"                        4.68      0.06     115.4      4.68     0.06</t>
  </si>
  <si>
    <t>"is.symbol"                      4.36      0.05     224.5      4.36     0.05</t>
  </si>
  <si>
    <t>"sys.function"                   3.24      0.04     279.0      1.94     0.02</t>
  </si>
  <si>
    <t>"is.character"                   3.08      0.04     201.7      3.08     0.04</t>
  </si>
  <si>
    <t>"as.list.default"                3.06      0.04     243.6      3.06     0.04</t>
  </si>
  <si>
    <t>"as.POSIXct"                     3.06      0.04      60.5      0.48     0.01</t>
  </si>
  <si>
    <t>"as.logical"                     3.02      0.04     235.4      3.02     0.04</t>
  </si>
  <si>
    <t>"as.POSIXct.numeric"             2.88      0.04      56.9      0.02     0.00</t>
  </si>
  <si>
    <t>".POSIXct"                       2.86      0.04      56.6      0.00     0.00</t>
  </si>
  <si>
    <t>"%in%"                           2.38      0.03     176.0      2.38     0.03</t>
  </si>
  <si>
    <t>"sys.call"                       2.30      0.03     167.0      1.80     0.02</t>
  </si>
  <si>
    <t>"as.integer"                     2.28      0.03     162.0      2.28     0.03</t>
  </si>
  <si>
    <t>".class1"                        2.28      0.03      49.0      1.94     0.02</t>
  </si>
  <si>
    <t>"!"                              2.16      0.03     149.7      2.16     0.03</t>
  </si>
  <si>
    <t>"as.POSIXlt"                     2.12      0.03      41.0      0.20     0.00</t>
  </si>
  <si>
    <t>"as.POSIXct.default"             2.10      0.03      39.7      0.00     0.00</t>
  </si>
  <si>
    <t>"loginfo"                        1.94      0.02     138.4      0.02     0.00</t>
  </si>
  <si>
    <t>"as.POSIXlt.character"           1.90      0.02      35.3      0.04     0.00</t>
  </si>
  <si>
    <t>"sys.parent"                     1.80      0.02     158.6      1.80     0.02</t>
  </si>
  <si>
    <t>"FUN"                            1.78      0.02     144.9      1.72     0.02</t>
  </si>
  <si>
    <t>"is.na"                          1.64      0.02      64.0      0.96     0.01</t>
  </si>
  <si>
    <t>"invisible"                      1.56      0.02     109.5      1.56     0.02</t>
  </si>
  <si>
    <t>"match.fun"                      1.54      0.02     127.8      1.26     0.02</t>
  </si>
  <si>
    <t>"txRS$newCoinbaseTx"             1.24      0.02      85.2      0.02     0.00</t>
  </si>
  <si>
    <t>"logical"                        1.18      0.01     107.7      1.18     0.01</t>
  </si>
  <si>
    <t>"class"                          1.08      0.01      25.0      1.08     0.01</t>
  </si>
  <si>
    <t>"is.na.POSIXlt"                  1.08      0.01      23.4      0.06     0.00</t>
  </si>
  <si>
    <t>"is.list"                        1.04      0.01      23.5      1.04     0.01</t>
  </si>
  <si>
    <t>"toc"                            0.96      0.01      77.2      0.06     0.00</t>
  </si>
  <si>
    <t>"all"                            0.84      0.01      80.7      0.84     0.01</t>
  </si>
  <si>
    <t>"strptime"                       0.68      0.01       9.4      0.20     0.00</t>
  </si>
  <si>
    <t>"parent.frame"                   0.56      0.01      44.5      0.56     0.01</t>
  </si>
  <si>
    <t>"print"                          0.56      0.01       9.2      0.12     0.00</t>
  </si>
  <si>
    <t>"as.POSIXct.POSIXlt"             0.50      0.01      12.1      0.06     0.00</t>
  </si>
  <si>
    <t>"+"                              0.48      0.01       7.3      0.48     0.01</t>
  </si>
  <si>
    <t>"tic"                            0.44      0.01      11.0      0.06     0.00</t>
  </si>
  <si>
    <t>"-"                              0.42      0.01      36.8      0.42     0.01</t>
  </si>
  <si>
    <t>"print.default"                  0.42      0.01       5.8      0.42     0.01</t>
  </si>
  <si>
    <t>"+.POSIXt"                       0.40      0.01       8.0      0.02     0.00</t>
  </si>
  <si>
    <t>"strftime"                       0.38      0.00      11.0      0.02     0.00</t>
  </si>
  <si>
    <t>"unique"                         0.36      0.00       8.6      0.32     0.00</t>
  </si>
  <si>
    <t>"format"                         0.36      0.00      10.7      0.08     0.00</t>
  </si>
  <si>
    <t>"check_tzones"                   0.30      0.00       6.1      0.00     0.00</t>
  </si>
  <si>
    <t>"is.function"                    0.28      0.00      28.0      0.28     0.00</t>
  </si>
  <si>
    <t>"isS4"                           0.28      0.00       2.4      0.28     0.00</t>
  </si>
  <si>
    <t>"pop"                            0.24      0.00      18.1      0.14     0.00</t>
  </si>
  <si>
    <t>"doTryCatch"                     0.22      0.00       9.8      0.00     0.00</t>
  </si>
  <si>
    <t>"tic.clear"                      0.22      0.00      17.0      0.00     0.00</t>
  </si>
  <si>
    <t>"tryCatch"                       0.22      0.00       9.8      0.00     0.00</t>
  </si>
  <si>
    <t>"tryCatchList"                   0.22      0.00       9.8      0.00     0.00</t>
  </si>
  <si>
    <t>"tryCatchOne"                    0.22      0.00       9.8      0.00     0.00</t>
  </si>
  <si>
    <t>"push"                           0.20      0.00       3.8      0.12     0.00</t>
  </si>
  <si>
    <t>"size"                           0.20      0.00      15.8      0.12     0.00</t>
  </si>
  <si>
    <t>"clear"                          0.20      0.00      15.3      0.06     0.00</t>
  </si>
  <si>
    <t>"func.toc"                       0.18      0.00      16.2      0.00     0.00</t>
  </si>
  <si>
    <t>"sapply"                         0.18      0.00       4.2      0.00     0.00</t>
  </si>
  <si>
    <t>"format.POSIXlt"                 0.16      0.00       4.3      0.04     0.00</t>
  </si>
  <si>
    <t>".rs.profileResources"           0.16      0.00       7.2      0.00     0.00</t>
  </si>
  <si>
    <t>"simplify2array"                 0.16      0.00       3.7      0.00     0.00</t>
  </si>
  <si>
    <t>"attributes"                     0.14      0.00      13.0      0.14     0.00</t>
  </si>
  <si>
    <t>"is.raw"                         0.14      0.00      11.6      0.14     0.00</t>
  </si>
  <si>
    <t>"clear.Stack"                    0.14      0.00      10.2      0.02     0.00</t>
  </si>
  <si>
    <t>"cmpfun"                         0.14      0.00       6.1      0.00     0.00</t>
  </si>
  <si>
    <t>"compiler:::tryCmpfun"           0.14      0.00       6.1      0.00     0.00</t>
  </si>
  <si>
    <t>"is.null"                        0.12      0.00      10.3      0.12     0.00</t>
  </si>
  <si>
    <t>"names"                          0.12      0.00       7.8      0.12     0.00</t>
  </si>
  <si>
    <t>"createBCInfo"                   0.12      0.00      15.4      0.00     0.00</t>
  </si>
  <si>
    <t>"setRefClass"                    0.12      0.00      15.4      0.00     0.00</t>
  </si>
  <si>
    <t>"cmp"                            0.10      0.00       5.0      0.00     0.00</t>
  </si>
  <si>
    <t>"cmpCall"                        0.10      0.00       5.0      0.00     0.00</t>
  </si>
  <si>
    <t>"genCode"                        0.10      0.00       5.0      0.00     0.00</t>
  </si>
  <si>
    <t>"h"                              0.10      0.00       5.0      0.00     0.00</t>
  </si>
  <si>
    <t>"pop.Stack"                      0.10      0.00       7.5      0.00     0.00</t>
  </si>
  <si>
    <t>"tryInline"                      0.10      0.00       5.0      0.00     0.00</t>
  </si>
  <si>
    <t>"x$pop"                          0.08      0.00       5.9      0.08     0.00</t>
  </si>
  <si>
    <t>"lapply"                         0.08      0.00       3.1      0.02     0.00</t>
  </si>
  <si>
    <t>"size.Stack"                     0.08      0.00       6.3      0.02     0.00</t>
  </si>
  <si>
    <t>"hex2dec"                        0.08      0.00       1.8      0.00     0.00</t>
  </si>
  <si>
    <t>"initialize"                     0.08      0.00       9.1      0.00     0.00</t>
  </si>
  <si>
    <t>"new"                            0.08      0.00       9.1      0.00     0.00</t>
  </si>
  <si>
    <t>"push.Stack"                     0.08      0.00       1.2      0.00     0.00</t>
  </si>
  <si>
    <t>"refClassInformation"            0.08      0.00       9.5      0.00     0.00</t>
  </si>
  <si>
    <t>"strtoi"                         0.08      0.00       1.8      0.00     0.00</t>
  </si>
  <si>
    <t>"cb$putconst"                    0.06      0.00       2.4      0.00     0.00</t>
  </si>
  <si>
    <t>"cmpCallArgs"                    0.06      0.00       2.4      0.00     0.00</t>
  </si>
  <si>
    <t>"cmpCallSymFun"                  0.06      0.00       2.4      0.00     0.00</t>
  </si>
  <si>
    <t>"findLocalsList"                 0.06      0.00       2.5      0.00     0.00</t>
  </si>
  <si>
    <t>"findLocalsList1"                0.06      0.00       2.5      0.00     0.00</t>
  </si>
  <si>
    <t>"funEnv"                         0.06      0.00       2.5      0.00     0.00</t>
  </si>
  <si>
    <t>"make.functionContext"           0.06      0.00       2.5      0.00     0.00</t>
  </si>
  <si>
    <t>"unlist"                         0.06      0.00       2.5      0.00     0.00</t>
  </si>
  <si>
    <t>"proc.time"                      0.04      0.00       2.8      0.04     0.00</t>
  </si>
  <si>
    <t>"unlink"                         0.04      0.00       0.1      0.04     0.00</t>
  </si>
  <si>
    <t>"findCenvVar"                    0.04      0.00       1.9      0.02     0.00</t>
  </si>
  <si>
    <t>"try"                            0.04      0.00       5.9      0.02     0.00</t>
  </si>
  <si>
    <t>".makeDefaultBinding"            0.04      0.00       2.1      0.00     0.00</t>
  </si>
  <si>
    <t>"findFunDef"                     0.04      0.00       2.6      0.00     0.00</t>
  </si>
  <si>
    <t>"insertClassMethods"             0.04      0.00       7.5      0.00     0.00</t>
  </si>
  <si>
    <t>".findMethodInTable"             0.02      0.00       3.5      0.02     0.00</t>
  </si>
  <si>
    <t>".requirePackage"                0.02      0.00       0.0      0.02     0.00</t>
  </si>
  <si>
    <t>"any"                            0.02      0.00       0.8      0.02     0.00</t>
  </si>
  <si>
    <t>"as.POSIXlt.POSIXct"             0.02      0.00       0.6      0.02     0.00</t>
  </si>
  <si>
    <t>"attr"                           0.02      0.00       0.7      0.02     0.00</t>
  </si>
  <si>
    <t>"grepl"                          0.02      0.00       1.2      0.02     0.00</t>
  </si>
  <si>
    <t>"lazyLoadDBfetch"                0.02      0.00       1.3      0.02     0.00</t>
  </si>
  <si>
    <t>"make.codeBuf"                   0.02      0.00       0.3      0.02     0.00</t>
  </si>
  <si>
    <t>"pmatch"                         0.02      0.00       3.9      0.02     0.00</t>
  </si>
  <si>
    <t>"print.function"                 0.02      0.00       0.2      0.02     0.00</t>
  </si>
  <si>
    <t>"raw2hex"                        0.02      0.00       0.3      0.02     0.00</t>
  </si>
  <si>
    <t>"stop"                           0.02      0.00       0.2      0.02     0.00</t>
  </si>
  <si>
    <t>".assignedVars"                  0.02      0.00       3.9      0.00     0.00</t>
  </si>
  <si>
    <t>".assignExpr"                    0.02      0.00       3.9      0.00     0.00</t>
  </si>
  <si>
    <t>".checkFieldsInMethod"           0.02      0.00       3.9      0.00     0.00</t>
  </si>
  <si>
    <t>".classEnv"                      0.02      0.00       0.0      0.00     0.00</t>
  </si>
  <si>
    <t>".combineExtends"                0.02      0.00       2.4      0.00     0.00</t>
  </si>
  <si>
    <t>".deparseOpts"                   0.02      0.00       3.9      0.00     0.00</t>
  </si>
  <si>
    <t>".make_numeric_version"          0.02      0.00       1.2      0.00     0.00</t>
  </si>
  <si>
    <t>".mergeAssigns"                  0.02      0.00       3.9      0.00     0.00</t>
  </si>
  <si>
    <t>".quickCoerceSelect"             0.02      0.00       3.5      0.00     0.00</t>
  </si>
  <si>
    <t>".rs.getSignature"               0.02      0.00       0.2      0.00     0.00</t>
  </si>
  <si>
    <t>".transitiveExtends"             0.02      0.00       2.4      0.00     0.00</t>
  </si>
  <si>
    <t>"as.function"                    0.02      0.00       2.4      0.00     0.00</t>
  </si>
  <si>
    <t>"as.numeric_version"             0.02      0.00       1.2      0.00     0.00</t>
  </si>
  <si>
    <t>"as&lt;-"                           0.02      0.00       0.0      0.00     0.00</t>
  </si>
  <si>
    <t>"body&lt;-"                         0.02      0.00       2.4      0.00     0.00</t>
  </si>
  <si>
    <t>"capture.output"                 0.02      0.00       0.2      0.00     0.00</t>
  </si>
  <si>
    <t>"cmpSymbolAssign"                0.02      0.00       0.7      0.00     0.00</t>
  </si>
  <si>
    <t>"codetools::walkCode"            0.02      0.00       3.9      0.00     0.00</t>
  </si>
  <si>
    <t>"completeSubclasses"             0.02      0.00       2.4      0.00     0.00</t>
  </si>
  <si>
    <t>"deparse"                        0.02      0.00       3.9      0.00     0.00</t>
  </si>
  <si>
    <t>"eval"                           0.02      0.00       0.2      0.00     0.00</t>
  </si>
  <si>
    <t>"evalVis"                        0.02      0.00       0.2      0.00     0.00</t>
  </si>
  <si>
    <t>"getInlineInfo"                  0.02      0.00       0.7      0.00     0.00</t>
  </si>
  <si>
    <t>"makeClassMethod"                0.02      0.00       3.5      0.00     0.00</t>
  </si>
  <si>
    <t>"numeric_version"                0.02      0.00       1.2      0.00     0.00</t>
  </si>
  <si>
    <t>"Ops.numeric_version"            0.02      0.00       1.2      0.00     0.00</t>
  </si>
  <si>
    <t>"setClass"                       0.02      0.00       2.4      0.00     0.00</t>
  </si>
  <si>
    <t>[1] 0.02</t>
  </si>
  <si>
    <t>$sampling.time</t>
  </si>
  <si>
    <t>[1] 4381.48</t>
  </si>
  <si>
    <t>[1] 7975.3</t>
  </si>
  <si>
    <t>"findCenvVar"</t>
  </si>
  <si>
    <t>"size"</t>
  </si>
  <si>
    <t>"as.POSIXlt.POSIXct"</t>
  </si>
  <si>
    <t>"is.raw"</t>
  </si>
  <si>
    <t>"cmpCall"</t>
  </si>
  <si>
    <t>"getInlineInfo"</t>
  </si>
  <si>
    <t>"clear.Stack"</t>
  </si>
  <si>
    <t>"stop"</t>
  </si>
  <si>
    <t>"lazyLoadDBfetch"</t>
  </si>
  <si>
    <t>"proc.time"</t>
  </si>
  <si>
    <t>"raw2hex"</t>
  </si>
  <si>
    <t>"cmpfun"</t>
  </si>
  <si>
    <t>"compiler:::tryCmpfun"</t>
  </si>
  <si>
    <t>"cmp"</t>
  </si>
  <si>
    <t>"genCode"</t>
  </si>
  <si>
    <t>"tryInline"</t>
  </si>
  <si>
    <t>"cmpSymbolAssign"</t>
  </si>
  <si>
    <t>"funEnv"</t>
  </si>
  <si>
    <t>"make.functionContext"</t>
  </si>
  <si>
    <t>"size.Stack"</t>
  </si>
  <si>
    <t>"findLocalsList1"</t>
  </si>
  <si>
    <t>"unlist"</t>
  </si>
  <si>
    <t>"clear"</t>
  </si>
  <si>
    <t>"cmpCallSymFun"</t>
  </si>
  <si>
    <t>"tic.clear"</t>
  </si>
  <si>
    <t>"cmpCallArgs"</t>
  </si>
  <si>
    <t>"cb$putconst"</t>
  </si>
  <si>
    <t>"unlink"</t>
  </si>
  <si>
    <t>".findMethodInTable"</t>
  </si>
  <si>
    <t>"any"</t>
  </si>
  <si>
    <t>"attr"</t>
  </si>
  <si>
    <t>"grepl"</t>
  </si>
  <si>
    <t>"make.codeBuf"</t>
  </si>
  <si>
    <t>"pmatch"</t>
  </si>
  <si>
    <t>"print.function"</t>
  </si>
  <si>
    <t>".rs.profileResources"</t>
  </si>
  <si>
    <t>"findFunDef"</t>
  </si>
  <si>
    <t>".assignedVars"</t>
  </si>
  <si>
    <t>".assignExpr"</t>
  </si>
  <si>
    <t>".checkFieldsInMethod"</t>
  </si>
  <si>
    <t>".deparseOpts"</t>
  </si>
  <si>
    <t>".make_numeric_version"</t>
  </si>
  <si>
    <t>".mergeAssigns"</t>
  </si>
  <si>
    <t>".quickCoerceSelect"</t>
  </si>
  <si>
    <t>".rs.getSignature"</t>
  </si>
  <si>
    <t>"as.function"</t>
  </si>
  <si>
    <t>"as.numeric_version"</t>
  </si>
  <si>
    <t>"body&lt;-"</t>
  </si>
  <si>
    <t>"capture.output"</t>
  </si>
  <si>
    <t>"codetools::walkCode"</t>
  </si>
  <si>
    <t>"deparse"</t>
  </si>
  <si>
    <t>"eval"</t>
  </si>
  <si>
    <t>"evalVis"</t>
  </si>
  <si>
    <t>"numeric_version"</t>
  </si>
  <si>
    <t>"Ops.numeric_version"</t>
  </si>
  <si>
    <t>sample.interval</t>
  </si>
  <si>
    <t>total</t>
  </si>
  <si>
    <t>env.profile</t>
  </si>
  <si>
    <t>as.environment</t>
  </si>
  <si>
    <t>paste</t>
  </si>
  <si>
    <t>h2d</t>
  </si>
  <si>
    <t>exists</t>
  </si>
  <si>
    <t>levellog</t>
  </si>
  <si>
    <t>$</t>
  </si>
  <si>
    <t>getLogger</t>
  </si>
  <si>
    <t>logger$log</t>
  </si>
  <si>
    <t>readBin</t>
  </si>
  <si>
    <t>get</t>
  </si>
  <si>
    <t>rev</t>
  </si>
  <si>
    <t>as.list</t>
  </si>
  <si>
    <t>handleTx</t>
  </si>
  <si>
    <t>.getClassesFromCache</t>
  </si>
  <si>
    <t>logdebug</t>
  </si>
  <si>
    <t>&lt;Anonymous&gt;</t>
  </si>
  <si>
    <t>execScript</t>
  </si>
  <si>
    <t>readTx</t>
  </si>
  <si>
    <t>readBlockChainFile</t>
  </si>
  <si>
    <t>readBytes</t>
  </si>
  <si>
    <t>tolower</t>
  </si>
  <si>
    <t>strsplit</t>
  </si>
  <si>
    <t>assign</t>
  </si>
  <si>
    <t>c</t>
  </si>
  <si>
    <t>length</t>
  </si>
  <si>
    <t>is</t>
  </si>
  <si>
    <t>readTxInput</t>
  </si>
  <si>
    <t>vapply</t>
  </si>
  <si>
    <t>as.character</t>
  </si>
  <si>
    <t>structure</t>
  </si>
  <si>
    <t>readTxOutput</t>
  </si>
  <si>
    <t>readVariantInteger</t>
  </si>
  <si>
    <t>[</t>
  </si>
  <si>
    <t>getNamespace</t>
  </si>
  <si>
    <t>methods:::.setDummyField</t>
  </si>
  <si>
    <t>isNamespace</t>
  </si>
  <si>
    <t>txRS$newLookup</t>
  </si>
  <si>
    <t>getClassDef</t>
  </si>
  <si>
    <t>==</t>
  </si>
  <si>
    <t>readBlock</t>
  </si>
  <si>
    <t>envRefSetField</t>
  </si>
  <si>
    <t>rev.default</t>
  </si>
  <si>
    <t>raw</t>
  </si>
  <si>
    <t>$&lt;-</t>
  </si>
  <si>
    <t>.subset</t>
  </si>
  <si>
    <t>handleOutput</t>
  </si>
  <si>
    <t>refObjectClass</t>
  </si>
  <si>
    <t>match.call</t>
  </si>
  <si>
    <t>.Call</t>
  </si>
  <si>
    <t>stopifnot</t>
  </si>
  <si>
    <t>rawToBits</t>
  </si>
  <si>
    <t>rawstringhash</t>
  </si>
  <si>
    <t>txRS$newHit</t>
  </si>
  <si>
    <t>.identC</t>
  </si>
  <si>
    <t>sum</t>
  </si>
  <si>
    <t>as</t>
  </si>
  <si>
    <t>list</t>
  </si>
  <si>
    <t>:::</t>
  </si>
  <si>
    <t>asNamespace</t>
  </si>
  <si>
    <t>as.logical</t>
  </si>
  <si>
    <t>is.character</t>
  </si>
  <si>
    <t>as.list.default</t>
  </si>
  <si>
    <t>rawhash</t>
  </si>
  <si>
    <t>%in%</t>
  </si>
  <si>
    <t>is.symbol</t>
  </si>
  <si>
    <t>sys.function</t>
  </si>
  <si>
    <t>inherits</t>
  </si>
  <si>
    <t>!</t>
  </si>
  <si>
    <t>.class1</t>
  </si>
  <si>
    <t>sys.parent</t>
  </si>
  <si>
    <t>FUN</t>
  </si>
  <si>
    <t>match.fun</t>
  </si>
  <si>
    <t>logical</t>
  </si>
  <si>
    <t>invisible</t>
  </si>
  <si>
    <t>class</t>
  </si>
  <si>
    <t>sys.call</t>
  </si>
  <si>
    <t>as.integer</t>
  </si>
  <si>
    <t>sha256</t>
  </si>
  <si>
    <t>all</t>
  </si>
  <si>
    <t>+</t>
  </si>
  <si>
    <t>is.list</t>
  </si>
  <si>
    <t>is.na</t>
  </si>
  <si>
    <t>parent.frame</t>
  </si>
  <si>
    <t>-</t>
  </si>
  <si>
    <t>print.default</t>
  </si>
  <si>
    <t>unique</t>
  </si>
  <si>
    <t>strptime</t>
  </si>
  <si>
    <t>attributes</t>
  </si>
  <si>
    <t>is.function</t>
  </si>
  <si>
    <t>is.null</t>
  </si>
  <si>
    <t>as.POSIXct</t>
  </si>
  <si>
    <t>as.POSIXct.POSIXlt</t>
  </si>
  <si>
    <t>findCenvVar</t>
  </si>
  <si>
    <t>names</t>
  </si>
  <si>
    <t>as.POSIXlt</t>
  </si>
  <si>
    <t>toc</t>
  </si>
  <si>
    <t>loginfo</t>
  </si>
  <si>
    <t>h</t>
  </si>
  <si>
    <t>print</t>
  </si>
  <si>
    <t>lapply</t>
  </si>
  <si>
    <t>size</t>
  </si>
  <si>
    <t>format.POSIXlt</t>
  </si>
  <si>
    <t>getFoldFun</t>
  </si>
  <si>
    <t>as.POSIXlt.POSIXct</t>
  </si>
  <si>
    <t>file</t>
  </si>
  <si>
    <t>is.raw</t>
  </si>
  <si>
    <t>isS4</t>
  </si>
  <si>
    <t>readHeader</t>
  </si>
  <si>
    <t>as.POSIXct.default</t>
  </si>
  <si>
    <t>as.POSIXlt.character</t>
  </si>
  <si>
    <t>cmpCall</t>
  </si>
  <si>
    <t>check_tzones</t>
  </si>
  <si>
    <t>getInlineInfo</t>
  </si>
  <si>
    <t>simplify2array</t>
  </si>
  <si>
    <t>pop.Stack</t>
  </si>
  <si>
    <t>clear.Stack</t>
  </si>
  <si>
    <t>cb$putcode</t>
  </si>
  <si>
    <t>push.Stack</t>
  </si>
  <si>
    <t>stop</t>
  </si>
  <si>
    <t>baseenv</t>
  </si>
  <si>
    <t>checkConst</t>
  </si>
  <si>
    <t>file.exists</t>
  </si>
  <si>
    <t>findHomeNS</t>
  </si>
  <si>
    <t>getExprSrcref</t>
  </si>
  <si>
    <t>grep</t>
  </si>
  <si>
    <t>lazyLoadDBfetch</t>
  </si>
  <si>
    <t>make.promiseContext</t>
  </si>
  <si>
    <t>new.env</t>
  </si>
  <si>
    <t>proc.time</t>
  </si>
  <si>
    <t>putconst</t>
  </si>
  <si>
    <t>raw2hex</t>
  </si>
  <si>
    <t>validObject</t>
  </si>
  <si>
    <t>x$pop</t>
  </si>
  <si>
    <t>.POSIXct</t>
  </si>
  <si>
    <t>as.POSIXct.numeric</t>
  </si>
  <si>
    <t>doTryCatch</t>
  </si>
  <si>
    <t>tryCatch</t>
  </si>
  <si>
    <t>tryCatchList</t>
  </si>
  <si>
    <t>tryCatchOne</t>
  </si>
  <si>
    <t>cmpfun</t>
  </si>
  <si>
    <t>compiler:::tryCmpfun</t>
  </si>
  <si>
    <t>cmp</t>
  </si>
  <si>
    <t>genCode</t>
  </si>
  <si>
    <t>tryInline</t>
  </si>
  <si>
    <t>txRS$newCoinbaseTx</t>
  </si>
  <si>
    <t>is.na.POSIXlt</t>
  </si>
  <si>
    <t>+.POSIXt</t>
  </si>
  <si>
    <t>sapply</t>
  </si>
  <si>
    <t>cmpSymbolAssign</t>
  </si>
  <si>
    <t>createBCInfo</t>
  </si>
  <si>
    <t>cmpForBody</t>
  </si>
  <si>
    <t>format</t>
  </si>
  <si>
    <t>func.toc</t>
  </si>
  <si>
    <t>pop</t>
  </si>
  <si>
    <t>setRefClass</t>
  </si>
  <si>
    <t>strftime</t>
  </si>
  <si>
    <t>cmpPrim2</t>
  </si>
  <si>
    <t>findLocalsList</t>
  </si>
  <si>
    <t>funEnv</t>
  </si>
  <si>
    <t>make.functionContext</t>
  </si>
  <si>
    <t>refClassInformation</t>
  </si>
  <si>
    <t>size.Stack</t>
  </si>
  <si>
    <t>cmpWhileBody</t>
  </si>
  <si>
    <t>constantFold</t>
  </si>
  <si>
    <t>constantFoldCall</t>
  </si>
  <si>
    <t>findLocalsList1</t>
  </si>
  <si>
    <t>initialize</t>
  </si>
  <si>
    <t>insertClassMethods</t>
  </si>
  <si>
    <t>isBaseVar</t>
  </si>
  <si>
    <t>makeClassMethod</t>
  </si>
  <si>
    <t>new</t>
  </si>
  <si>
    <t>unlist</t>
  </si>
  <si>
    <t>.getGlobalFuns</t>
  </si>
  <si>
    <t>clear</t>
  </si>
  <si>
    <t>cmpCallSymFun</t>
  </si>
  <si>
    <t>cmpSubsetDispatch</t>
  </si>
  <si>
    <t>cmpSym</t>
  </si>
  <si>
    <t>tic.clear</t>
  </si>
  <si>
    <t>as&lt;-</t>
  </si>
  <si>
    <t>cmpCallArgs</t>
  </si>
  <si>
    <t>cmpComplexAssign</t>
  </si>
  <si>
    <t>findVar</t>
  </si>
  <si>
    <t>push</t>
  </si>
  <si>
    <t>tic</t>
  </si>
  <si>
    <t>.assignOverBinding</t>
  </si>
  <si>
    <t>.hasCodeTools</t>
  </si>
  <si>
    <t>.makeDefaultBinding</t>
  </si>
  <si>
    <t>.rs.recordTraceback</t>
  </si>
  <si>
    <t>::</t>
  </si>
  <si>
    <t>asMethod</t>
  </si>
  <si>
    <t>BCInfoClass$new</t>
  </si>
  <si>
    <t>cb$putconst</t>
  </si>
  <si>
    <t>cb$setcurexpr</t>
  </si>
  <si>
    <t>checkSkipLoopCntxt</t>
  </si>
  <si>
    <t>checkSkipLoopCntxtList</t>
  </si>
  <si>
    <t>cmpBuiltinArgs</t>
  </si>
  <si>
    <t>cmpSetterCall</t>
  </si>
  <si>
    <t>cmpSubassignDispatch</t>
  </si>
  <si>
    <t>codetools::findGlobals</t>
  </si>
  <si>
    <t>findOwnerEnv</t>
  </si>
  <si>
    <t>unique.default</t>
  </si>
  <si>
    <t>x$push</t>
  </si>
  <si>
    <t>checkCall</t>
  </si>
  <si>
    <t>collectUsage</t>
  </si>
  <si>
    <t>collectUsageFun</t>
  </si>
  <si>
    <t>w$handler</t>
  </si>
  <si>
    <t>walkCode</t>
  </si>
  <si>
    <t>x$size</t>
  </si>
  <si>
    <t>.assignedVars</t>
  </si>
  <si>
    <t>.assignExpr</t>
  </si>
  <si>
    <t>.checkFieldsInMethod</t>
  </si>
  <si>
    <t>.findInheritedMethods</t>
  </si>
  <si>
    <t>.mergeAssigns</t>
  </si>
  <si>
    <t>classGeneratorFunction</t>
  </si>
  <si>
    <t>codetools::getAssignedVar</t>
  </si>
  <si>
    <t>codetools::walkCode</t>
  </si>
  <si>
    <t>getExportedValue</t>
  </si>
  <si>
    <t>loadNamespace</t>
  </si>
  <si>
    <t>parse</t>
  </si>
  <si>
    <t>5 blocks (4,66 s)</t>
  </si>
  <si>
    <t>as.function</t>
  </si>
  <si>
    <t>.combineExtends</t>
  </si>
  <si>
    <t>.transitiveExtends</t>
  </si>
  <si>
    <t>.walkClassGraph</t>
  </si>
  <si>
    <t>body&lt;-</t>
  </si>
  <si>
    <t>completeExtends</t>
  </si>
  <si>
    <t>setClass</t>
  </si>
  <si>
    <t>setIs</t>
  </si>
  <si>
    <t>try</t>
  </si>
  <si>
    <t>10 blocks(8,32)</t>
  </si>
  <si>
    <t>extends</t>
  </si>
  <si>
    <t>makeClassRepresentation</t>
  </si>
  <si>
    <t>reconcilePropertiesAndPrototype</t>
  </si>
  <si>
    <t>w$call</t>
  </si>
  <si>
    <t>40 blocks(31.22)</t>
  </si>
  <si>
    <t>anyDuplicated.default</t>
  </si>
  <si>
    <t>setDataPart</t>
  </si>
  <si>
    <t>w$collect</t>
  </si>
  <si>
    <t>.completeClassSlots</t>
  </si>
  <si>
    <t>.declareVariables</t>
  </si>
  <si>
    <t>anyDuplicated</t>
  </si>
  <si>
    <t>completeClassDefinition</t>
  </si>
  <si>
    <t>findFuncLocals</t>
  </si>
  <si>
    <t>isClassDef</t>
  </si>
  <si>
    <t>isVirtualClass</t>
  </si>
  <si>
    <t>slot&lt;-</t>
  </si>
  <si>
    <t>.mergeAttrs</t>
  </si>
  <si>
    <t>completeSubclasses</t>
  </si>
  <si>
    <t>80 blocks 63s</t>
  </si>
  <si>
    <t>slot</t>
  </si>
  <si>
    <t>strtoi</t>
  </si>
  <si>
    <t>.Object$initialize</t>
  </si>
  <si>
    <t>collectUsageArgs</t>
  </si>
  <si>
    <t>hex2dec</t>
  </si>
  <si>
    <t>isDDSym</t>
  </si>
  <si>
    <t>methods::initRefFields</t>
  </si>
  <si>
    <t>methods::new</t>
  </si>
  <si>
    <t>statClass$new</t>
  </si>
  <si>
    <t>w$leaf</t>
  </si>
  <si>
    <t>160 blocks (280.3,220.8)</t>
  </si>
  <si>
    <t>isBaseNamespace</t>
  </si>
  <si>
    <t>base::l10n_info</t>
  </si>
  <si>
    <t>environment</t>
  </si>
  <si>
    <t>lengths</t>
  </si>
  <si>
    <t>base::try</t>
  </si>
  <si>
    <t>attr</t>
  </si>
  <si>
    <t>vector</t>
  </si>
  <si>
    <t>x$clear</t>
  </si>
  <si>
    <t>getClass</t>
  </si>
  <si>
    <t>cat</t>
  </si>
  <si>
    <t>options</t>
  </si>
  <si>
    <t>sub</t>
  </si>
  <si>
    <t>.logrecord</t>
  </si>
  <si>
    <t>parentLogger$.logrecord</t>
  </si>
  <si>
    <t>getOption</t>
  </si>
  <si>
    <t>getParent</t>
  </si>
  <si>
    <t>close.connection</t>
  </si>
  <si>
    <t>do.call</t>
  </si>
  <si>
    <t>getCompilerOption</t>
  </si>
  <si>
    <t>getInlineHandler</t>
  </si>
  <si>
    <t>list2env</t>
  </si>
  <si>
    <t>substring</t>
  </si>
  <si>
    <t>unclass</t>
  </si>
  <si>
    <t>which</t>
  </si>
  <si>
    <t>action</t>
  </si>
  <si>
    <t>sprintf</t>
  </si>
  <si>
    <t>as.character.POSIXt</t>
  </si>
  <si>
    <t>format.POSIXct</t>
  </si>
  <si>
    <t>formatter</t>
  </si>
  <si>
    <t>close</t>
  </si>
  <si>
    <t>Sys.time</t>
  </si>
  <si>
    <t>cmpCallExprFun</t>
  </si>
  <si>
    <t>eval</t>
  </si>
  <si>
    <t>findLocVar</t>
  </si>
  <si>
    <t>isLoopTopFun</t>
  </si>
  <si>
    <t>make.argContext</t>
  </si>
  <si>
    <t>make.toplevelContext</t>
  </si>
  <si>
    <t>mayCallBrowser</t>
  </si>
  <si>
    <t>mayCallBrowserList</t>
  </si>
  <si>
    <t>packFrameName</t>
  </si>
  <si>
    <t>with</t>
  </si>
  <si>
    <t>with.default</t>
  </si>
  <si>
    <t xml:space="preserve"> </t>
  </si>
  <si>
    <t>conditionMessage</t>
  </si>
  <si>
    <t>ls</t>
  </si>
  <si>
    <t>cb$savecurloc</t>
  </si>
  <si>
    <t>apdef</t>
  </si>
  <si>
    <t>gsub</t>
  </si>
  <si>
    <t>.External</t>
  </si>
  <si>
    <t>.uncacheClass</t>
  </si>
  <si>
    <t>34s</t>
  </si>
  <si>
    <t>.getGeneric</t>
  </si>
  <si>
    <t>19.6s</t>
  </si>
  <si>
    <t>Percent</t>
  </si>
  <si>
    <t>Actual self time</t>
  </si>
  <si>
    <t>N of Blocks Read</t>
  </si>
  <si>
    <t>.classEnv</t>
  </si>
  <si>
    <t>namedLevel</t>
  </si>
  <si>
    <t>any</t>
  </si>
  <si>
    <t>160 loaded</t>
  </si>
  <si>
    <t>real difference</t>
  </si>
  <si>
    <t>pct diffenrence</t>
  </si>
  <si>
    <t>pct change</t>
  </si>
  <si>
    <t>UNLOADED</t>
  </si>
  <si>
    <t>[[</t>
  </si>
  <si>
    <t>normalizePath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</si>
</sst>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0"/>
      <color rgb="FF000000"/>
      <name val="Lucida Console"/>
      <family val="3"/>
      <charset val="161"/>
    </font>
    <font>
      <b/>
      <sz val="10"/>
      <color rgb="FF000000"/>
      <name val="Lucida Console"/>
      <family val="3"/>
      <charset val="161"/>
    </font>
    <font>
      <sz val="10"/>
      <color rgb="FF0000FF"/>
      <name val="Lucida Console"/>
      <family val="3"/>
      <charset val="161"/>
    </font>
    <font>
      <b/>
      <sz val="11"/>
      <color theme="1"/>
      <name val="Calibri"/>
      <family val="2"/>
      <scheme val="minor"/>
    </font>
    <font>
      <b/>
      <sz val="10"/>
      <color rgb="FF000000"/>
      <name val="Lucida Console"/>
      <family val="3"/>
    </font>
    <font>
      <sz val="11"/>
      <color theme="1"/>
      <name val="Calibri"/>
      <family val="2"/>
      <charset val="161"/>
      <scheme val="minor"/>
    </font>
    <font>
      <sz val="10"/>
      <color rgb="FF000000"/>
      <name val="Lucida Console"/>
      <family val="3"/>
    </font>
    <font>
      <sz val="11"/>
      <color rgb="FFFF0000"/>
      <name val="Calibri"/>
      <family val="2"/>
      <charset val="161"/>
      <scheme val="minor"/>
    </font>
    <font>
      <b/>
      <sz val="10"/>
      <color rgb="FFFF0000"/>
      <name val="Lucida Console"/>
      <family val="3"/>
    </font>
    <font>
      <b/>
      <sz val="11"/>
      <color rgb="FFFF0000"/>
      <name val="Calibri"/>
      <family val="2"/>
      <scheme val="minor"/>
    </font>
    <font>
      <b/>
      <sz val="10"/>
      <color theme="9" tint="-0.249977111117893"/>
      <name val="Lucida Console"/>
      <family val="3"/>
    </font>
    <font>
      <sz val="11"/>
      <color theme="9" tint="-0.249977111117893"/>
      <name val="Calibri"/>
      <family val="2"/>
      <charset val="161"/>
      <scheme val="minor"/>
    </font>
    <font>
      <b/>
      <sz val="11"/>
      <color theme="9" tint="-0.249977111117893"/>
      <name val="Calibri"/>
      <family val="2"/>
      <charset val="161"/>
      <scheme val="minor"/>
    </font>
    <font>
      <b/>
      <sz val="11"/>
      <color theme="9" tint="-0.249977111117893"/>
      <name val="Calibri"/>
      <family val="2"/>
      <scheme val="minor"/>
    </font>
    <font>
      <sz val="10"/>
      <color theme="9" tint="-0.249977111117893"/>
      <name val="Lucida Console"/>
      <family val="3"/>
    </font>
    <font>
      <sz val="11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2" fontId="0" fillId="0" borderId="0" xfId="0" applyNumberFormat="1"/>
    <xf numFmtId="0" fontId="4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vertical="center"/>
    </xf>
    <xf numFmtId="0" fontId="5" fillId="0" borderId="0" xfId="0" applyFont="1"/>
    <xf numFmtId="49" fontId="1" fillId="0" borderId="0" xfId="0" applyNumberFormat="1" applyFont="1"/>
    <xf numFmtId="49" fontId="3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2" fontId="5" fillId="0" borderId="0" xfId="0" applyNumberFormat="1" applyFont="1"/>
    <xf numFmtId="9" fontId="0" fillId="0" borderId="0" xfId="1" applyFont="1"/>
    <xf numFmtId="0" fontId="12" fillId="0" borderId="0" xfId="0" applyFont="1" applyAlignment="1">
      <alignment vertical="center"/>
    </xf>
    <xf numFmtId="0" fontId="13" fillId="0" borderId="0" xfId="0" applyFont="1"/>
    <xf numFmtId="0" fontId="12" fillId="2" borderId="0" xfId="0" applyFont="1" applyFill="1" applyAlignment="1">
      <alignment vertical="center"/>
    </xf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17" fillId="0" borderId="0" xfId="0" applyFont="1"/>
    <xf numFmtId="0" fontId="6" fillId="4" borderId="0" xfId="0" applyFont="1" applyFill="1" applyAlignment="1">
      <alignment vertic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6"/>
  <sheetViews>
    <sheetView workbookViewId="0">
      <selection activeCell="A279" sqref="A279:A616"/>
    </sheetView>
  </sheetViews>
  <sheetFormatPr defaultRowHeight="15" x14ac:dyDescent="0.25"/>
  <cols>
    <col min="1" max="1" width="31.42578125" style="5" bestFit="1" customWidth="1"/>
    <col min="8" max="8" width="31.42578125" style="5" bestFit="1" customWidth="1"/>
  </cols>
  <sheetData>
    <row r="1" spans="1:13" x14ac:dyDescent="0.25">
      <c r="A1" s="3"/>
      <c r="B1" t="s">
        <v>3</v>
      </c>
      <c r="C1" t="s">
        <v>4</v>
      </c>
      <c r="D1" t="s">
        <v>5</v>
      </c>
      <c r="E1" t="s">
        <v>6</v>
      </c>
      <c r="F1" t="s">
        <v>7</v>
      </c>
      <c r="H1" s="3"/>
      <c r="I1" t="s">
        <v>3</v>
      </c>
      <c r="J1" t="s">
        <v>4</v>
      </c>
      <c r="K1" t="s">
        <v>5</v>
      </c>
      <c r="L1" t="s">
        <v>6</v>
      </c>
      <c r="M1" t="s">
        <v>7</v>
      </c>
    </row>
    <row r="2" spans="1:13" x14ac:dyDescent="0.25">
      <c r="A2" s="3" t="s">
        <v>8</v>
      </c>
      <c r="B2">
        <v>25.66</v>
      </c>
      <c r="C2">
        <v>18.190000000000001</v>
      </c>
      <c r="D2">
        <v>25.66</v>
      </c>
      <c r="E2">
        <v>18.190000000000001</v>
      </c>
      <c r="F2">
        <v>3637.5</v>
      </c>
      <c r="H2" s="3" t="s">
        <v>9</v>
      </c>
      <c r="I2">
        <v>57.34</v>
      </c>
      <c r="J2" s="6">
        <v>20.04</v>
      </c>
      <c r="K2">
        <v>58.16</v>
      </c>
      <c r="L2">
        <v>20.329999999999998</v>
      </c>
      <c r="M2">
        <v>3909.3</v>
      </c>
    </row>
    <row r="3" spans="1:13" x14ac:dyDescent="0.25">
      <c r="A3" s="3" t="s">
        <v>9</v>
      </c>
      <c r="B3">
        <v>21.32</v>
      </c>
      <c r="C3">
        <v>15.11</v>
      </c>
      <c r="D3">
        <v>22</v>
      </c>
      <c r="E3">
        <v>15.6</v>
      </c>
      <c r="F3">
        <v>1630.2</v>
      </c>
      <c r="H3" s="3" t="s">
        <v>8</v>
      </c>
      <c r="I3">
        <v>50.06</v>
      </c>
      <c r="J3" s="6">
        <v>17.5</v>
      </c>
      <c r="K3">
        <v>50.06</v>
      </c>
      <c r="L3">
        <v>17.5</v>
      </c>
      <c r="M3">
        <v>6392.9</v>
      </c>
    </row>
    <row r="4" spans="1:13" x14ac:dyDescent="0.25">
      <c r="A4" s="3" t="s">
        <v>10</v>
      </c>
      <c r="B4">
        <v>14.2</v>
      </c>
      <c r="C4">
        <v>10.07</v>
      </c>
      <c r="D4">
        <v>17.72</v>
      </c>
      <c r="E4">
        <v>12.56</v>
      </c>
      <c r="F4">
        <v>2757.2</v>
      </c>
      <c r="H4" s="3" t="s">
        <v>10</v>
      </c>
      <c r="I4">
        <v>28.76</v>
      </c>
      <c r="J4">
        <v>10.050000000000001</v>
      </c>
      <c r="K4">
        <v>36.380000000000003</v>
      </c>
      <c r="L4">
        <v>12.72</v>
      </c>
      <c r="M4">
        <v>5381.4</v>
      </c>
    </row>
    <row r="5" spans="1:13" x14ac:dyDescent="0.25">
      <c r="A5" s="3" t="s">
        <v>11</v>
      </c>
      <c r="B5">
        <v>7.54</v>
      </c>
      <c r="C5">
        <v>5.35</v>
      </c>
      <c r="D5">
        <v>7.54</v>
      </c>
      <c r="E5">
        <v>5.35</v>
      </c>
      <c r="F5">
        <v>1014.2</v>
      </c>
      <c r="H5" s="3" t="s">
        <v>11</v>
      </c>
      <c r="I5">
        <v>15.2</v>
      </c>
      <c r="J5">
        <v>5.31</v>
      </c>
      <c r="K5">
        <v>15.2</v>
      </c>
      <c r="L5">
        <v>5.31</v>
      </c>
      <c r="M5">
        <v>1901.3</v>
      </c>
    </row>
    <row r="6" spans="1:13" x14ac:dyDescent="0.25">
      <c r="A6" s="3" t="s">
        <v>12</v>
      </c>
      <c r="B6">
        <v>7.5</v>
      </c>
      <c r="C6">
        <v>5.32</v>
      </c>
      <c r="D6">
        <v>10.3</v>
      </c>
      <c r="E6">
        <v>7.3</v>
      </c>
      <c r="F6">
        <v>1771.8</v>
      </c>
      <c r="H6" s="3" t="s">
        <v>12</v>
      </c>
      <c r="I6">
        <v>14</v>
      </c>
      <c r="J6">
        <v>4.8899999999999997</v>
      </c>
      <c r="K6">
        <v>19.12</v>
      </c>
      <c r="L6">
        <v>6.68</v>
      </c>
      <c r="M6">
        <v>2944.2</v>
      </c>
    </row>
    <row r="7" spans="1:13" x14ac:dyDescent="0.25">
      <c r="A7" s="3" t="s">
        <v>13</v>
      </c>
      <c r="B7">
        <v>6.5</v>
      </c>
      <c r="C7">
        <v>4.6100000000000003</v>
      </c>
      <c r="D7">
        <v>61.72</v>
      </c>
      <c r="E7">
        <v>43.75</v>
      </c>
      <c r="F7">
        <v>9411.9</v>
      </c>
      <c r="H7" s="3" t="s">
        <v>13</v>
      </c>
      <c r="I7">
        <v>13.32</v>
      </c>
      <c r="J7">
        <v>4.66</v>
      </c>
      <c r="K7">
        <v>117.1</v>
      </c>
      <c r="L7">
        <v>40.93</v>
      </c>
      <c r="M7">
        <v>16498.3</v>
      </c>
    </row>
    <row r="8" spans="1:13" x14ac:dyDescent="0.25">
      <c r="A8" s="3" t="s">
        <v>14</v>
      </c>
      <c r="B8">
        <v>6.4</v>
      </c>
      <c r="C8">
        <v>4.54</v>
      </c>
      <c r="D8">
        <v>36.94</v>
      </c>
      <c r="E8">
        <v>26.19</v>
      </c>
      <c r="F8">
        <v>5326.2</v>
      </c>
      <c r="H8" s="3" t="s">
        <v>14</v>
      </c>
      <c r="I8">
        <v>11.3</v>
      </c>
      <c r="J8">
        <v>3.95</v>
      </c>
      <c r="K8">
        <v>70.94</v>
      </c>
      <c r="L8">
        <v>24.8</v>
      </c>
      <c r="M8">
        <v>9187.1</v>
      </c>
    </row>
    <row r="9" spans="1:13" x14ac:dyDescent="0.25">
      <c r="A9" s="3" t="s">
        <v>15</v>
      </c>
      <c r="B9">
        <v>5.8</v>
      </c>
      <c r="C9">
        <v>4.1100000000000003</v>
      </c>
      <c r="D9">
        <v>20.36</v>
      </c>
      <c r="E9">
        <v>14.43</v>
      </c>
      <c r="F9">
        <v>2923.9</v>
      </c>
      <c r="H9" s="3" t="s">
        <v>15</v>
      </c>
      <c r="I9">
        <v>8.8800000000000008</v>
      </c>
      <c r="J9">
        <v>3.1</v>
      </c>
      <c r="K9">
        <v>39.28</v>
      </c>
      <c r="L9">
        <v>13.73</v>
      </c>
      <c r="M9">
        <v>5545.6</v>
      </c>
    </row>
    <row r="10" spans="1:13" x14ac:dyDescent="0.25">
      <c r="A10" s="3" t="s">
        <v>16</v>
      </c>
      <c r="B10">
        <v>3.34</v>
      </c>
      <c r="C10">
        <v>2.37</v>
      </c>
      <c r="D10">
        <v>4.16</v>
      </c>
      <c r="E10">
        <v>2.95</v>
      </c>
      <c r="F10">
        <v>663.2</v>
      </c>
      <c r="H10" s="3" t="s">
        <v>18</v>
      </c>
      <c r="I10">
        <v>5.68</v>
      </c>
      <c r="J10">
        <v>1.99</v>
      </c>
      <c r="K10">
        <v>6.38</v>
      </c>
      <c r="L10">
        <v>2.23</v>
      </c>
      <c r="M10">
        <v>892</v>
      </c>
    </row>
    <row r="11" spans="1:13" x14ac:dyDescent="0.25">
      <c r="A11" s="3" t="s">
        <v>17</v>
      </c>
      <c r="B11">
        <v>2.78</v>
      </c>
      <c r="C11">
        <v>1.97</v>
      </c>
      <c r="D11">
        <v>3.82</v>
      </c>
      <c r="E11">
        <v>2.71</v>
      </c>
      <c r="F11">
        <v>428.3</v>
      </c>
      <c r="H11" s="3" t="s">
        <v>16</v>
      </c>
      <c r="I11">
        <v>5.04</v>
      </c>
      <c r="J11">
        <v>1.76</v>
      </c>
      <c r="K11">
        <v>6.68</v>
      </c>
      <c r="L11">
        <v>2.33</v>
      </c>
      <c r="M11">
        <v>932</v>
      </c>
    </row>
    <row r="12" spans="1:13" x14ac:dyDescent="0.25">
      <c r="A12" s="3" t="s">
        <v>18</v>
      </c>
      <c r="B12">
        <v>2.76</v>
      </c>
      <c r="C12">
        <v>1.96</v>
      </c>
      <c r="D12">
        <v>3.26</v>
      </c>
      <c r="E12">
        <v>2.31</v>
      </c>
      <c r="F12">
        <v>538.5</v>
      </c>
      <c r="H12" s="3" t="s">
        <v>17</v>
      </c>
      <c r="I12">
        <v>4.78</v>
      </c>
      <c r="J12">
        <v>1.67</v>
      </c>
      <c r="K12">
        <v>7.56</v>
      </c>
      <c r="L12">
        <v>2.64</v>
      </c>
      <c r="M12">
        <v>760.1</v>
      </c>
    </row>
    <row r="13" spans="1:13" x14ac:dyDescent="0.25">
      <c r="A13" s="3" t="s">
        <v>19</v>
      </c>
      <c r="B13">
        <v>1.98</v>
      </c>
      <c r="C13">
        <v>1.4</v>
      </c>
      <c r="D13">
        <v>63.64</v>
      </c>
      <c r="E13">
        <v>45.12</v>
      </c>
      <c r="F13">
        <v>9699.7999999999993</v>
      </c>
      <c r="H13" s="3" t="s">
        <v>21</v>
      </c>
      <c r="I13">
        <v>3.88</v>
      </c>
      <c r="J13">
        <v>1.36</v>
      </c>
      <c r="K13">
        <v>5.54</v>
      </c>
      <c r="L13">
        <v>1.94</v>
      </c>
      <c r="M13">
        <v>839.2</v>
      </c>
    </row>
    <row r="14" spans="1:13" x14ac:dyDescent="0.25">
      <c r="A14" s="3" t="s">
        <v>20</v>
      </c>
      <c r="B14">
        <v>1.96</v>
      </c>
      <c r="C14">
        <v>1.39</v>
      </c>
      <c r="D14">
        <v>3.52</v>
      </c>
      <c r="E14">
        <v>2.5</v>
      </c>
      <c r="F14">
        <v>609.4</v>
      </c>
      <c r="H14" s="3" t="s">
        <v>20</v>
      </c>
      <c r="I14">
        <v>3.84</v>
      </c>
      <c r="J14">
        <v>1.34</v>
      </c>
      <c r="K14">
        <v>7.62</v>
      </c>
      <c r="L14">
        <v>2.66</v>
      </c>
      <c r="M14">
        <v>1205.0999999999999</v>
      </c>
    </row>
    <row r="15" spans="1:13" x14ac:dyDescent="0.25">
      <c r="A15" s="3" t="s">
        <v>21</v>
      </c>
      <c r="B15">
        <v>1.96</v>
      </c>
      <c r="C15">
        <v>1.39</v>
      </c>
      <c r="D15">
        <v>3.02</v>
      </c>
      <c r="E15">
        <v>2.14</v>
      </c>
      <c r="F15">
        <v>517</v>
      </c>
      <c r="H15" s="3" t="s">
        <v>19</v>
      </c>
      <c r="I15">
        <v>3.36</v>
      </c>
      <c r="J15">
        <v>1.17</v>
      </c>
      <c r="K15">
        <v>120.42</v>
      </c>
      <c r="L15">
        <v>42.09</v>
      </c>
      <c r="M15">
        <v>16940.5</v>
      </c>
    </row>
    <row r="16" spans="1:13" x14ac:dyDescent="0.25">
      <c r="A16" s="3" t="s">
        <v>22</v>
      </c>
      <c r="B16">
        <v>1.6</v>
      </c>
      <c r="C16">
        <v>1.1299999999999999</v>
      </c>
      <c r="D16">
        <v>4.88</v>
      </c>
      <c r="E16">
        <v>3.46</v>
      </c>
      <c r="F16">
        <v>822.6</v>
      </c>
      <c r="H16" s="3" t="s">
        <v>27</v>
      </c>
      <c r="I16">
        <v>3.32</v>
      </c>
      <c r="J16">
        <v>1.1599999999999999</v>
      </c>
      <c r="K16">
        <v>3.32</v>
      </c>
      <c r="L16">
        <v>1.1599999999999999</v>
      </c>
      <c r="M16">
        <v>230.9</v>
      </c>
    </row>
    <row r="17" spans="1:13" x14ac:dyDescent="0.25">
      <c r="A17" s="3" t="s">
        <v>23</v>
      </c>
      <c r="B17">
        <v>1.44</v>
      </c>
      <c r="C17">
        <v>1.02</v>
      </c>
      <c r="D17">
        <v>28.38</v>
      </c>
      <c r="E17">
        <v>20.12</v>
      </c>
      <c r="F17">
        <v>4840.3</v>
      </c>
      <c r="H17" s="3" t="s">
        <v>24</v>
      </c>
      <c r="I17">
        <v>3.22</v>
      </c>
      <c r="J17">
        <v>1.1299999999999999</v>
      </c>
      <c r="K17">
        <v>39.299999999999997</v>
      </c>
      <c r="L17">
        <v>13.74</v>
      </c>
      <c r="M17">
        <v>2676.1</v>
      </c>
    </row>
    <row r="18" spans="1:13" x14ac:dyDescent="0.25">
      <c r="A18" s="3" t="s">
        <v>24</v>
      </c>
      <c r="B18">
        <v>1.42</v>
      </c>
      <c r="C18">
        <v>1.01</v>
      </c>
      <c r="D18">
        <v>19.420000000000002</v>
      </c>
      <c r="E18">
        <v>13.77</v>
      </c>
      <c r="F18">
        <v>1522.9</v>
      </c>
      <c r="H18" s="3" t="s">
        <v>37</v>
      </c>
      <c r="I18">
        <v>2.52</v>
      </c>
      <c r="J18">
        <v>0.88</v>
      </c>
      <c r="K18">
        <v>286.10000000000002</v>
      </c>
      <c r="L18">
        <v>100</v>
      </c>
      <c r="M18">
        <v>34021.9</v>
      </c>
    </row>
    <row r="19" spans="1:13" x14ac:dyDescent="0.25">
      <c r="A19" s="3" t="s">
        <v>25</v>
      </c>
      <c r="B19">
        <v>1.4</v>
      </c>
      <c r="C19">
        <v>0.99</v>
      </c>
      <c r="D19">
        <v>82.24</v>
      </c>
      <c r="E19">
        <v>58.3</v>
      </c>
      <c r="F19">
        <v>14034.9</v>
      </c>
      <c r="H19" s="3" t="s">
        <v>26</v>
      </c>
      <c r="I19">
        <v>2.46</v>
      </c>
      <c r="J19">
        <v>0.86</v>
      </c>
      <c r="K19">
        <v>14.9</v>
      </c>
      <c r="L19">
        <v>5.21</v>
      </c>
      <c r="M19">
        <v>1135.3</v>
      </c>
    </row>
    <row r="20" spans="1:13" x14ac:dyDescent="0.25">
      <c r="A20" s="3" t="s">
        <v>26</v>
      </c>
      <c r="B20">
        <v>1.26</v>
      </c>
      <c r="C20">
        <v>0.89</v>
      </c>
      <c r="D20">
        <v>7.14</v>
      </c>
      <c r="E20">
        <v>5.0599999999999996</v>
      </c>
      <c r="F20">
        <v>644.6</v>
      </c>
      <c r="H20" s="3" t="s">
        <v>25</v>
      </c>
      <c r="I20">
        <v>2.2200000000000002</v>
      </c>
      <c r="J20">
        <v>0.78</v>
      </c>
      <c r="K20">
        <v>155.06</v>
      </c>
      <c r="L20">
        <v>54.2</v>
      </c>
      <c r="M20">
        <v>24018</v>
      </c>
    </row>
    <row r="21" spans="1:13" x14ac:dyDescent="0.25">
      <c r="A21" s="3" t="s">
        <v>27</v>
      </c>
      <c r="B21">
        <v>1.22</v>
      </c>
      <c r="C21">
        <v>0.86</v>
      </c>
      <c r="D21">
        <v>1.22</v>
      </c>
      <c r="E21">
        <v>0.86</v>
      </c>
      <c r="F21">
        <v>95.1</v>
      </c>
      <c r="H21" s="3" t="s">
        <v>31</v>
      </c>
      <c r="I21">
        <v>2.14</v>
      </c>
      <c r="J21">
        <v>0.75</v>
      </c>
      <c r="K21">
        <v>3.08</v>
      </c>
      <c r="L21">
        <v>1.08</v>
      </c>
      <c r="M21">
        <v>496.2</v>
      </c>
    </row>
    <row r="22" spans="1:13" x14ac:dyDescent="0.25">
      <c r="A22" s="3" t="s">
        <v>28</v>
      </c>
      <c r="B22">
        <v>1.1599999999999999</v>
      </c>
      <c r="C22">
        <v>0.82</v>
      </c>
      <c r="D22">
        <v>6.34</v>
      </c>
      <c r="E22">
        <v>4.49</v>
      </c>
      <c r="F22">
        <v>500.1</v>
      </c>
      <c r="H22" s="3" t="s">
        <v>34</v>
      </c>
      <c r="I22">
        <v>2.14</v>
      </c>
      <c r="J22">
        <v>0.75</v>
      </c>
      <c r="K22">
        <v>2.14</v>
      </c>
      <c r="L22">
        <v>0.75</v>
      </c>
      <c r="M22">
        <v>322.7</v>
      </c>
    </row>
    <row r="23" spans="1:13" x14ac:dyDescent="0.25">
      <c r="A23" s="3" t="s">
        <v>29</v>
      </c>
      <c r="B23">
        <v>1.06</v>
      </c>
      <c r="C23">
        <v>0.75</v>
      </c>
      <c r="D23">
        <v>1.08</v>
      </c>
      <c r="E23">
        <v>0.77</v>
      </c>
      <c r="F23">
        <v>180.3</v>
      </c>
      <c r="H23" s="3" t="s">
        <v>23</v>
      </c>
      <c r="I23">
        <v>2.08</v>
      </c>
      <c r="J23">
        <v>0.73</v>
      </c>
      <c r="K23">
        <v>55.28</v>
      </c>
      <c r="L23">
        <v>19.32</v>
      </c>
      <c r="M23">
        <v>8520.1</v>
      </c>
    </row>
    <row r="24" spans="1:13" x14ac:dyDescent="0.25">
      <c r="A24" s="3" t="s">
        <v>30</v>
      </c>
      <c r="B24">
        <v>1.02</v>
      </c>
      <c r="C24">
        <v>0.72</v>
      </c>
      <c r="D24">
        <v>1.28</v>
      </c>
      <c r="E24">
        <v>0.91</v>
      </c>
      <c r="F24">
        <v>221.8</v>
      </c>
      <c r="H24" s="3" t="s">
        <v>22</v>
      </c>
      <c r="I24">
        <v>2.04</v>
      </c>
      <c r="J24">
        <v>0.71</v>
      </c>
      <c r="K24">
        <v>8.56</v>
      </c>
      <c r="L24">
        <v>2.99</v>
      </c>
      <c r="M24">
        <v>1235.9000000000001</v>
      </c>
    </row>
    <row r="25" spans="1:13" x14ac:dyDescent="0.25">
      <c r="A25" s="3" t="s">
        <v>31</v>
      </c>
      <c r="B25">
        <v>0.96</v>
      </c>
      <c r="C25">
        <v>0.68</v>
      </c>
      <c r="D25">
        <v>1.72</v>
      </c>
      <c r="E25">
        <v>1.22</v>
      </c>
      <c r="F25">
        <v>312.3</v>
      </c>
      <c r="H25" s="3" t="s">
        <v>32</v>
      </c>
      <c r="I25">
        <v>2</v>
      </c>
      <c r="J25">
        <v>0.7</v>
      </c>
      <c r="K25">
        <v>2</v>
      </c>
      <c r="L25">
        <v>0.7</v>
      </c>
      <c r="M25">
        <v>346</v>
      </c>
    </row>
    <row r="26" spans="1:13" x14ac:dyDescent="0.25">
      <c r="A26" s="3" t="s">
        <v>32</v>
      </c>
      <c r="B26">
        <v>0.94</v>
      </c>
      <c r="C26">
        <v>0.67</v>
      </c>
      <c r="D26">
        <v>0.94</v>
      </c>
      <c r="E26">
        <v>0.67</v>
      </c>
      <c r="F26">
        <v>174.2</v>
      </c>
      <c r="H26" s="3" t="s">
        <v>28</v>
      </c>
      <c r="I26">
        <v>1.96</v>
      </c>
      <c r="J26">
        <v>0.69</v>
      </c>
      <c r="K26">
        <v>13.2</v>
      </c>
      <c r="L26">
        <v>4.6100000000000003</v>
      </c>
      <c r="M26">
        <v>906</v>
      </c>
    </row>
    <row r="27" spans="1:13" x14ac:dyDescent="0.25">
      <c r="A27" s="3" t="s">
        <v>33</v>
      </c>
      <c r="B27">
        <v>0.92</v>
      </c>
      <c r="C27">
        <v>0.65</v>
      </c>
      <c r="D27">
        <v>1.22</v>
      </c>
      <c r="E27">
        <v>0.86</v>
      </c>
      <c r="F27">
        <v>220.1</v>
      </c>
      <c r="H27" s="3" t="s">
        <v>29</v>
      </c>
      <c r="I27">
        <v>1.94</v>
      </c>
      <c r="J27">
        <v>0.68</v>
      </c>
      <c r="K27">
        <v>2.04</v>
      </c>
      <c r="L27">
        <v>0.71</v>
      </c>
      <c r="M27">
        <v>334.7</v>
      </c>
    </row>
    <row r="28" spans="1:13" x14ac:dyDescent="0.25">
      <c r="A28" s="3" t="s">
        <v>34</v>
      </c>
      <c r="B28">
        <v>0.92</v>
      </c>
      <c r="C28">
        <v>0.65</v>
      </c>
      <c r="D28">
        <v>0.92</v>
      </c>
      <c r="E28">
        <v>0.65</v>
      </c>
      <c r="F28">
        <v>158.80000000000001</v>
      </c>
      <c r="H28" s="3" t="s">
        <v>40</v>
      </c>
      <c r="I28">
        <v>1.88</v>
      </c>
      <c r="J28">
        <v>0.66</v>
      </c>
      <c r="K28">
        <v>5.66</v>
      </c>
      <c r="L28">
        <v>1.98</v>
      </c>
      <c r="M28">
        <v>377.6</v>
      </c>
    </row>
    <row r="29" spans="1:13" x14ac:dyDescent="0.25">
      <c r="A29" s="3" t="s">
        <v>35</v>
      </c>
      <c r="B29">
        <v>0.88</v>
      </c>
      <c r="C29">
        <v>0.62</v>
      </c>
      <c r="D29">
        <v>42.26</v>
      </c>
      <c r="E29">
        <v>29.96</v>
      </c>
      <c r="F29">
        <v>7230.6</v>
      </c>
      <c r="H29" s="3" t="s">
        <v>38</v>
      </c>
      <c r="I29">
        <v>1.74</v>
      </c>
      <c r="J29">
        <v>0.61</v>
      </c>
      <c r="K29">
        <v>35.92</v>
      </c>
      <c r="L29">
        <v>12.56</v>
      </c>
      <c r="M29">
        <v>5484.8</v>
      </c>
    </row>
    <row r="30" spans="1:13" x14ac:dyDescent="0.25">
      <c r="A30" s="3" t="s">
        <v>36</v>
      </c>
      <c r="B30">
        <v>0.88</v>
      </c>
      <c r="C30">
        <v>0.62</v>
      </c>
      <c r="D30">
        <v>0.88</v>
      </c>
      <c r="E30">
        <v>0.62</v>
      </c>
      <c r="F30">
        <v>147.6</v>
      </c>
      <c r="H30" s="3" t="s">
        <v>30</v>
      </c>
      <c r="I30">
        <v>1.68</v>
      </c>
      <c r="J30">
        <v>0.59</v>
      </c>
      <c r="K30">
        <v>2.1800000000000002</v>
      </c>
      <c r="L30">
        <v>0.76</v>
      </c>
      <c r="M30">
        <v>337</v>
      </c>
    </row>
    <row r="31" spans="1:13" x14ac:dyDescent="0.25">
      <c r="A31" s="3" t="s">
        <v>37</v>
      </c>
      <c r="B31">
        <v>0.86</v>
      </c>
      <c r="C31">
        <v>0.61</v>
      </c>
      <c r="D31">
        <v>141.06</v>
      </c>
      <c r="E31">
        <v>100</v>
      </c>
      <c r="F31">
        <v>19107.7</v>
      </c>
      <c r="H31" s="3" t="s">
        <v>39</v>
      </c>
      <c r="I31">
        <v>1.64</v>
      </c>
      <c r="J31">
        <v>0.56999999999999995</v>
      </c>
      <c r="K31">
        <v>9.8800000000000008</v>
      </c>
      <c r="L31">
        <v>3.45</v>
      </c>
      <c r="M31">
        <v>1509.5</v>
      </c>
    </row>
    <row r="32" spans="1:13" x14ac:dyDescent="0.25">
      <c r="A32" s="3" t="s">
        <v>38</v>
      </c>
      <c r="B32">
        <v>0.82</v>
      </c>
      <c r="C32">
        <v>0.57999999999999996</v>
      </c>
      <c r="D32">
        <v>19.739999999999998</v>
      </c>
      <c r="E32">
        <v>13.99</v>
      </c>
      <c r="F32">
        <v>3289.2</v>
      </c>
      <c r="H32" s="3" t="s">
        <v>33</v>
      </c>
      <c r="I32">
        <v>1.64</v>
      </c>
      <c r="J32">
        <v>0.56999999999999995</v>
      </c>
      <c r="K32">
        <v>2.1800000000000002</v>
      </c>
      <c r="L32">
        <v>0.76</v>
      </c>
      <c r="M32">
        <v>335.6</v>
      </c>
    </row>
    <row r="33" spans="1:13" x14ac:dyDescent="0.25">
      <c r="A33" s="3" t="s">
        <v>39</v>
      </c>
      <c r="B33">
        <v>0.82</v>
      </c>
      <c r="C33">
        <v>0.57999999999999996</v>
      </c>
      <c r="D33">
        <v>5.42</v>
      </c>
      <c r="E33">
        <v>3.84</v>
      </c>
      <c r="F33">
        <v>958</v>
      </c>
      <c r="H33" s="3" t="s">
        <v>35</v>
      </c>
      <c r="I33">
        <v>1.42</v>
      </c>
      <c r="J33">
        <v>0.5</v>
      </c>
      <c r="K33">
        <v>80.8</v>
      </c>
      <c r="L33">
        <v>28.24</v>
      </c>
      <c r="M33">
        <v>12605.2</v>
      </c>
    </row>
    <row r="34" spans="1:13" x14ac:dyDescent="0.25">
      <c r="A34" s="3" t="s">
        <v>40</v>
      </c>
      <c r="B34">
        <v>0.6</v>
      </c>
      <c r="C34">
        <v>0.43</v>
      </c>
      <c r="D34">
        <v>2</v>
      </c>
      <c r="E34">
        <v>1.42</v>
      </c>
      <c r="F34">
        <v>168</v>
      </c>
      <c r="H34" s="3" t="s">
        <v>36</v>
      </c>
      <c r="I34">
        <v>1.32</v>
      </c>
      <c r="J34">
        <v>0.46</v>
      </c>
      <c r="K34">
        <v>1.32</v>
      </c>
      <c r="L34">
        <v>0.46</v>
      </c>
      <c r="M34">
        <v>207.8</v>
      </c>
    </row>
    <row r="35" spans="1:13" x14ac:dyDescent="0.25">
      <c r="A35" s="3" t="s">
        <v>41</v>
      </c>
      <c r="B35">
        <v>0.57999999999999996</v>
      </c>
      <c r="C35">
        <v>0.41</v>
      </c>
      <c r="D35">
        <v>0.57999999999999996</v>
      </c>
      <c r="E35">
        <v>0.41</v>
      </c>
      <c r="F35">
        <v>83.6</v>
      </c>
      <c r="H35" s="3" t="s">
        <v>48</v>
      </c>
      <c r="I35">
        <v>1.1200000000000001</v>
      </c>
      <c r="J35">
        <v>0.39</v>
      </c>
      <c r="K35">
        <v>1.1200000000000001</v>
      </c>
      <c r="L35">
        <v>0.39</v>
      </c>
      <c r="M35">
        <v>189.6</v>
      </c>
    </row>
    <row r="36" spans="1:13" x14ac:dyDescent="0.25">
      <c r="A36" s="3" t="s">
        <v>42</v>
      </c>
      <c r="B36">
        <v>0.52</v>
      </c>
      <c r="C36">
        <v>0.37</v>
      </c>
      <c r="D36">
        <v>6.56</v>
      </c>
      <c r="E36">
        <v>4.6500000000000004</v>
      </c>
      <c r="F36">
        <v>522.79999999999995</v>
      </c>
      <c r="H36" s="3" t="s">
        <v>46</v>
      </c>
      <c r="I36">
        <v>0.96</v>
      </c>
      <c r="J36">
        <v>0.34</v>
      </c>
      <c r="K36">
        <v>0.96</v>
      </c>
      <c r="L36">
        <v>0.34</v>
      </c>
      <c r="M36">
        <v>73.3</v>
      </c>
    </row>
    <row r="37" spans="1:13" x14ac:dyDescent="0.25">
      <c r="A37" s="3" t="s">
        <v>43</v>
      </c>
      <c r="B37">
        <v>0.5</v>
      </c>
      <c r="C37">
        <v>0.35</v>
      </c>
      <c r="D37">
        <v>4.0999999999999996</v>
      </c>
      <c r="E37">
        <v>2.91</v>
      </c>
      <c r="F37">
        <v>324.8</v>
      </c>
      <c r="H37" s="3" t="s">
        <v>49</v>
      </c>
      <c r="I37">
        <v>0.94</v>
      </c>
      <c r="J37">
        <v>0.33</v>
      </c>
      <c r="K37">
        <v>168.28</v>
      </c>
      <c r="L37">
        <v>58.82</v>
      </c>
      <c r="M37">
        <v>26034.799999999999</v>
      </c>
    </row>
    <row r="38" spans="1:13" x14ac:dyDescent="0.25">
      <c r="A38" s="3" t="s">
        <v>44</v>
      </c>
      <c r="B38">
        <v>0.5</v>
      </c>
      <c r="C38">
        <v>0.35</v>
      </c>
      <c r="D38">
        <v>0.5</v>
      </c>
      <c r="E38">
        <v>0.35</v>
      </c>
      <c r="F38">
        <v>70.099999999999994</v>
      </c>
      <c r="H38" s="3" t="s">
        <v>53</v>
      </c>
      <c r="I38">
        <v>0.92</v>
      </c>
      <c r="J38">
        <v>0.32</v>
      </c>
      <c r="K38">
        <v>0.92</v>
      </c>
      <c r="L38">
        <v>0.32</v>
      </c>
      <c r="M38">
        <v>66.8</v>
      </c>
    </row>
    <row r="39" spans="1:13" x14ac:dyDescent="0.25">
      <c r="A39" s="3" t="s">
        <v>45</v>
      </c>
      <c r="B39">
        <v>0.48</v>
      </c>
      <c r="C39">
        <v>0.34</v>
      </c>
      <c r="D39">
        <v>1.7</v>
      </c>
      <c r="E39">
        <v>1.21</v>
      </c>
      <c r="F39">
        <v>140.1</v>
      </c>
      <c r="H39" s="3" t="s">
        <v>42</v>
      </c>
      <c r="I39">
        <v>0.88</v>
      </c>
      <c r="J39">
        <v>0.31</v>
      </c>
      <c r="K39">
        <v>12.7</v>
      </c>
      <c r="L39">
        <v>4.4400000000000004</v>
      </c>
      <c r="M39">
        <v>853.4</v>
      </c>
    </row>
    <row r="40" spans="1:13" x14ac:dyDescent="0.25">
      <c r="A40" s="3" t="s">
        <v>46</v>
      </c>
      <c r="B40">
        <v>0.48</v>
      </c>
      <c r="C40">
        <v>0.34</v>
      </c>
      <c r="D40">
        <v>0.48</v>
      </c>
      <c r="E40">
        <v>0.34</v>
      </c>
      <c r="F40">
        <v>33.5</v>
      </c>
      <c r="H40" s="3" t="s">
        <v>45</v>
      </c>
      <c r="I40">
        <v>0.88</v>
      </c>
      <c r="J40">
        <v>0.31</v>
      </c>
      <c r="K40">
        <v>4.34</v>
      </c>
      <c r="L40">
        <v>1.52</v>
      </c>
      <c r="M40">
        <v>303.89999999999998</v>
      </c>
    </row>
    <row r="41" spans="1:13" x14ac:dyDescent="0.25">
      <c r="A41" s="3" t="s">
        <v>47</v>
      </c>
      <c r="B41">
        <v>0.44</v>
      </c>
      <c r="C41">
        <v>0.31</v>
      </c>
      <c r="D41">
        <v>0.44</v>
      </c>
      <c r="E41">
        <v>0.31</v>
      </c>
      <c r="F41">
        <v>78.900000000000006</v>
      </c>
      <c r="H41" s="3" t="s">
        <v>41</v>
      </c>
      <c r="I41">
        <v>0.84</v>
      </c>
      <c r="J41">
        <v>0.28999999999999998</v>
      </c>
      <c r="K41">
        <v>0.84</v>
      </c>
      <c r="L41">
        <v>0.28999999999999998</v>
      </c>
      <c r="M41">
        <v>109.1</v>
      </c>
    </row>
    <row r="42" spans="1:13" x14ac:dyDescent="0.25">
      <c r="A42" s="3" t="s">
        <v>48</v>
      </c>
      <c r="B42">
        <v>0.4</v>
      </c>
      <c r="C42">
        <v>0.28000000000000003</v>
      </c>
      <c r="D42">
        <v>0.4</v>
      </c>
      <c r="E42">
        <v>0.28000000000000003</v>
      </c>
      <c r="F42">
        <v>67.900000000000006</v>
      </c>
      <c r="H42" s="3" t="s">
        <v>56</v>
      </c>
      <c r="I42">
        <v>0.74</v>
      </c>
      <c r="J42">
        <v>0.26</v>
      </c>
      <c r="K42">
        <v>0.74</v>
      </c>
      <c r="L42">
        <v>0.26</v>
      </c>
      <c r="M42">
        <v>118.8</v>
      </c>
    </row>
    <row r="43" spans="1:13" x14ac:dyDescent="0.25">
      <c r="A43" s="3" t="s">
        <v>49</v>
      </c>
      <c r="B43">
        <v>0.38</v>
      </c>
      <c r="C43">
        <v>0.27</v>
      </c>
      <c r="D43">
        <v>89.02</v>
      </c>
      <c r="E43">
        <v>63.11</v>
      </c>
      <c r="F43">
        <v>15146.9</v>
      </c>
      <c r="H43" s="3" t="s">
        <v>73</v>
      </c>
      <c r="I43">
        <v>0.72</v>
      </c>
      <c r="J43">
        <v>0.25</v>
      </c>
      <c r="K43">
        <v>8.48</v>
      </c>
      <c r="L43">
        <v>2.96</v>
      </c>
      <c r="M43">
        <v>1283.4000000000001</v>
      </c>
    </row>
    <row r="44" spans="1:13" x14ac:dyDescent="0.25">
      <c r="A44" s="3" t="s">
        <v>50</v>
      </c>
      <c r="B44">
        <v>0.34</v>
      </c>
      <c r="C44">
        <v>0.24</v>
      </c>
      <c r="D44">
        <v>9.64</v>
      </c>
      <c r="E44">
        <v>6.83</v>
      </c>
      <c r="F44">
        <v>773.6</v>
      </c>
      <c r="H44" s="3" t="s">
        <v>55</v>
      </c>
      <c r="I44">
        <v>0.72</v>
      </c>
      <c r="J44">
        <v>0.25</v>
      </c>
      <c r="K44">
        <v>3.78</v>
      </c>
      <c r="L44">
        <v>1.32</v>
      </c>
      <c r="M44">
        <v>611.9</v>
      </c>
    </row>
    <row r="45" spans="1:13" x14ac:dyDescent="0.25">
      <c r="A45" s="3" t="s">
        <v>51</v>
      </c>
      <c r="B45">
        <v>0.34</v>
      </c>
      <c r="C45">
        <v>0.24</v>
      </c>
      <c r="D45">
        <v>0.76</v>
      </c>
      <c r="E45">
        <v>0.54</v>
      </c>
      <c r="F45">
        <v>142.30000000000001</v>
      </c>
      <c r="H45" s="3" t="s">
        <v>44</v>
      </c>
      <c r="I45">
        <v>0.7</v>
      </c>
      <c r="J45">
        <v>0.24</v>
      </c>
      <c r="K45">
        <v>0.7</v>
      </c>
      <c r="L45">
        <v>0.24</v>
      </c>
      <c r="M45">
        <v>100.9</v>
      </c>
    </row>
    <row r="46" spans="1:13" x14ac:dyDescent="0.25">
      <c r="A46" s="3" t="s">
        <v>52</v>
      </c>
      <c r="B46">
        <v>0.3</v>
      </c>
      <c r="C46">
        <v>0.21</v>
      </c>
      <c r="D46">
        <v>6.46</v>
      </c>
      <c r="E46">
        <v>4.58</v>
      </c>
      <c r="F46">
        <v>1133</v>
      </c>
      <c r="H46" s="3" t="s">
        <v>57</v>
      </c>
      <c r="I46">
        <v>0.66</v>
      </c>
      <c r="J46">
        <v>0.23</v>
      </c>
      <c r="K46">
        <v>0.66</v>
      </c>
      <c r="L46">
        <v>0.23</v>
      </c>
      <c r="M46">
        <v>78.900000000000006</v>
      </c>
    </row>
    <row r="47" spans="1:13" x14ac:dyDescent="0.25">
      <c r="A47" s="3" t="s">
        <v>53</v>
      </c>
      <c r="B47">
        <v>0.3</v>
      </c>
      <c r="C47">
        <v>0.21</v>
      </c>
      <c r="D47">
        <v>0.3</v>
      </c>
      <c r="E47">
        <v>0.21</v>
      </c>
      <c r="F47">
        <v>24.3</v>
      </c>
      <c r="H47" s="3" t="s">
        <v>51</v>
      </c>
      <c r="I47">
        <v>0.64</v>
      </c>
      <c r="J47">
        <v>0.22</v>
      </c>
      <c r="K47">
        <v>1.24</v>
      </c>
      <c r="L47">
        <v>0.43</v>
      </c>
      <c r="M47">
        <v>199.3</v>
      </c>
    </row>
    <row r="48" spans="1:13" x14ac:dyDescent="0.25">
      <c r="A48" s="3" t="s">
        <v>54</v>
      </c>
      <c r="B48">
        <v>0.3</v>
      </c>
      <c r="C48">
        <v>0.21</v>
      </c>
      <c r="D48">
        <v>0.3</v>
      </c>
      <c r="E48">
        <v>0.21</v>
      </c>
      <c r="F48">
        <v>41.4</v>
      </c>
      <c r="H48" s="3" t="s">
        <v>47</v>
      </c>
      <c r="I48">
        <v>0.62</v>
      </c>
      <c r="J48">
        <v>0.22</v>
      </c>
      <c r="K48">
        <v>0.62</v>
      </c>
      <c r="L48">
        <v>0.22</v>
      </c>
      <c r="M48">
        <v>94.8</v>
      </c>
    </row>
    <row r="49" spans="1:13" x14ac:dyDescent="0.25">
      <c r="A49" s="3" t="s">
        <v>55</v>
      </c>
      <c r="B49">
        <v>0.28000000000000003</v>
      </c>
      <c r="C49">
        <v>0.2</v>
      </c>
      <c r="D49">
        <v>1.56</v>
      </c>
      <c r="E49">
        <v>1.1100000000000001</v>
      </c>
      <c r="F49">
        <v>267.3</v>
      </c>
      <c r="H49" s="3" t="s">
        <v>50</v>
      </c>
      <c r="I49">
        <v>0.52</v>
      </c>
      <c r="J49">
        <v>0.18</v>
      </c>
      <c r="K49">
        <v>20</v>
      </c>
      <c r="L49">
        <v>6.99</v>
      </c>
      <c r="M49">
        <v>1367.9</v>
      </c>
    </row>
    <row r="50" spans="1:13" x14ac:dyDescent="0.25">
      <c r="A50" s="3" t="s">
        <v>56</v>
      </c>
      <c r="B50">
        <v>0.28000000000000003</v>
      </c>
      <c r="C50">
        <v>0.2</v>
      </c>
      <c r="D50">
        <v>0.28000000000000003</v>
      </c>
      <c r="E50">
        <v>0.2</v>
      </c>
      <c r="F50">
        <v>52.3</v>
      </c>
      <c r="H50" s="3" t="s">
        <v>60</v>
      </c>
      <c r="I50">
        <v>0.52</v>
      </c>
      <c r="J50">
        <v>0.18</v>
      </c>
      <c r="K50">
        <v>17.440000000000001</v>
      </c>
      <c r="L50">
        <v>6.1</v>
      </c>
      <c r="M50">
        <v>1189.3</v>
      </c>
    </row>
    <row r="51" spans="1:13" x14ac:dyDescent="0.25">
      <c r="A51" s="3" t="s">
        <v>57</v>
      </c>
      <c r="B51">
        <v>0.28000000000000003</v>
      </c>
      <c r="C51">
        <v>0.2</v>
      </c>
      <c r="D51">
        <v>0.28000000000000003</v>
      </c>
      <c r="E51">
        <v>0.2</v>
      </c>
      <c r="F51">
        <v>55.8</v>
      </c>
      <c r="H51" s="3" t="s">
        <v>43</v>
      </c>
      <c r="I51">
        <v>0.46</v>
      </c>
      <c r="J51">
        <v>0.16</v>
      </c>
      <c r="K51">
        <v>8.32</v>
      </c>
      <c r="L51">
        <v>2.91</v>
      </c>
      <c r="M51">
        <v>570.79999999999995</v>
      </c>
    </row>
    <row r="52" spans="1:13" x14ac:dyDescent="0.25">
      <c r="A52" s="3" t="s">
        <v>58</v>
      </c>
      <c r="B52">
        <v>0.26</v>
      </c>
      <c r="C52">
        <v>0.18</v>
      </c>
      <c r="D52">
        <v>0.26</v>
      </c>
      <c r="E52">
        <v>0.18</v>
      </c>
      <c r="F52">
        <v>18.8</v>
      </c>
      <c r="H52" s="3" t="s">
        <v>75</v>
      </c>
      <c r="I52">
        <v>0.44</v>
      </c>
      <c r="J52">
        <v>0.15</v>
      </c>
      <c r="K52">
        <v>0.44</v>
      </c>
      <c r="L52">
        <v>0.15</v>
      </c>
      <c r="M52">
        <v>59.8</v>
      </c>
    </row>
    <row r="53" spans="1:13" x14ac:dyDescent="0.25">
      <c r="A53" s="3" t="s">
        <v>59</v>
      </c>
      <c r="B53">
        <v>0.26</v>
      </c>
      <c r="C53">
        <v>0.18</v>
      </c>
      <c r="D53">
        <v>0.26</v>
      </c>
      <c r="E53">
        <v>0.18</v>
      </c>
      <c r="F53">
        <v>39.1</v>
      </c>
      <c r="H53" s="3" t="s">
        <v>52</v>
      </c>
      <c r="I53">
        <v>0.42</v>
      </c>
      <c r="J53">
        <v>0.15</v>
      </c>
      <c r="K53">
        <v>11.46</v>
      </c>
      <c r="L53">
        <v>4.01</v>
      </c>
      <c r="M53">
        <v>1834.2</v>
      </c>
    </row>
    <row r="54" spans="1:13" x14ac:dyDescent="0.25">
      <c r="A54" s="3" t="s">
        <v>60</v>
      </c>
      <c r="B54">
        <v>0.24</v>
      </c>
      <c r="C54">
        <v>0.17</v>
      </c>
      <c r="D54">
        <v>8.16</v>
      </c>
      <c r="E54">
        <v>5.78</v>
      </c>
      <c r="F54">
        <v>651.70000000000005</v>
      </c>
      <c r="H54" s="3" t="s">
        <v>67</v>
      </c>
      <c r="I54">
        <v>0.42</v>
      </c>
      <c r="J54">
        <v>0.15</v>
      </c>
      <c r="K54">
        <v>6.28</v>
      </c>
      <c r="L54">
        <v>2.2000000000000002</v>
      </c>
      <c r="M54">
        <v>442.6</v>
      </c>
    </row>
    <row r="55" spans="1:13" x14ac:dyDescent="0.25">
      <c r="A55" s="3" t="s">
        <v>61</v>
      </c>
      <c r="B55">
        <v>0.22</v>
      </c>
      <c r="C55">
        <v>0.16</v>
      </c>
      <c r="D55">
        <v>0.22</v>
      </c>
      <c r="E55">
        <v>0.16</v>
      </c>
      <c r="F55">
        <v>41.2</v>
      </c>
      <c r="H55" s="3" t="s">
        <v>70</v>
      </c>
      <c r="I55">
        <v>0.4</v>
      </c>
      <c r="J55">
        <v>0.14000000000000001</v>
      </c>
      <c r="K55">
        <v>4.04</v>
      </c>
      <c r="L55">
        <v>1.41</v>
      </c>
      <c r="M55">
        <v>276.60000000000002</v>
      </c>
    </row>
    <row r="56" spans="1:13" x14ac:dyDescent="0.25">
      <c r="A56" s="3" t="s">
        <v>62</v>
      </c>
      <c r="B56">
        <v>0.2</v>
      </c>
      <c r="C56">
        <v>0.14000000000000001</v>
      </c>
      <c r="D56">
        <v>6.44</v>
      </c>
      <c r="E56">
        <v>4.57</v>
      </c>
      <c r="F56">
        <v>1123.8</v>
      </c>
      <c r="H56" s="3" t="s">
        <v>59</v>
      </c>
      <c r="I56">
        <v>0.4</v>
      </c>
      <c r="J56">
        <v>0.14000000000000001</v>
      </c>
      <c r="K56">
        <v>0.4</v>
      </c>
      <c r="L56">
        <v>0.14000000000000001</v>
      </c>
      <c r="M56">
        <v>45.7</v>
      </c>
    </row>
    <row r="57" spans="1:13" x14ac:dyDescent="0.25">
      <c r="A57" s="3" t="s">
        <v>63</v>
      </c>
      <c r="B57">
        <v>0.18</v>
      </c>
      <c r="C57">
        <v>0.13</v>
      </c>
      <c r="D57">
        <v>1.58</v>
      </c>
      <c r="E57">
        <v>1.1200000000000001</v>
      </c>
      <c r="F57">
        <v>133.6</v>
      </c>
      <c r="H57" s="3" t="s">
        <v>54</v>
      </c>
      <c r="I57">
        <v>0.4</v>
      </c>
      <c r="J57">
        <v>0.14000000000000001</v>
      </c>
      <c r="K57">
        <v>0.4</v>
      </c>
      <c r="L57">
        <v>0.14000000000000001</v>
      </c>
      <c r="M57">
        <v>69.400000000000006</v>
      </c>
    </row>
    <row r="58" spans="1:13" x14ac:dyDescent="0.25">
      <c r="A58" s="3" t="s">
        <v>64</v>
      </c>
      <c r="B58">
        <v>0.18</v>
      </c>
      <c r="C58">
        <v>0.13</v>
      </c>
      <c r="D58">
        <v>0.24</v>
      </c>
      <c r="E58">
        <v>0.17</v>
      </c>
      <c r="F58">
        <v>45.7</v>
      </c>
      <c r="H58" s="3" t="s">
        <v>61</v>
      </c>
      <c r="I58">
        <v>0.4</v>
      </c>
      <c r="J58">
        <v>0.14000000000000001</v>
      </c>
      <c r="K58">
        <v>0.4</v>
      </c>
      <c r="L58">
        <v>0.14000000000000001</v>
      </c>
      <c r="M58">
        <v>61.4</v>
      </c>
    </row>
    <row r="59" spans="1:13" x14ac:dyDescent="0.25">
      <c r="A59" s="3" t="s">
        <v>65</v>
      </c>
      <c r="B59">
        <v>0.18</v>
      </c>
      <c r="C59">
        <v>0.13</v>
      </c>
      <c r="D59">
        <v>0.18</v>
      </c>
      <c r="E59">
        <v>0.13</v>
      </c>
      <c r="F59">
        <v>33.6</v>
      </c>
      <c r="H59" s="3" t="s">
        <v>83</v>
      </c>
      <c r="I59">
        <v>0.38</v>
      </c>
      <c r="J59">
        <v>0.13</v>
      </c>
      <c r="K59">
        <v>2.2599999999999998</v>
      </c>
      <c r="L59">
        <v>0.79</v>
      </c>
      <c r="M59">
        <v>163.9</v>
      </c>
    </row>
    <row r="60" spans="1:13" x14ac:dyDescent="0.25">
      <c r="A60" s="3" t="s">
        <v>66</v>
      </c>
      <c r="B60">
        <v>0.18</v>
      </c>
      <c r="C60">
        <v>0.13</v>
      </c>
      <c r="D60">
        <v>0.18</v>
      </c>
      <c r="E60">
        <v>0.13</v>
      </c>
      <c r="F60">
        <v>20.100000000000001</v>
      </c>
      <c r="H60" s="3" t="s">
        <v>62</v>
      </c>
      <c r="I60">
        <v>0.36</v>
      </c>
      <c r="J60">
        <v>0.13</v>
      </c>
      <c r="K60">
        <v>12.24</v>
      </c>
      <c r="L60">
        <v>4.28</v>
      </c>
      <c r="M60">
        <v>1867.7</v>
      </c>
    </row>
    <row r="61" spans="1:13" x14ac:dyDescent="0.25">
      <c r="A61" s="3" t="s">
        <v>67</v>
      </c>
      <c r="B61">
        <v>0.16</v>
      </c>
      <c r="C61">
        <v>0.11</v>
      </c>
      <c r="D61">
        <v>2.72</v>
      </c>
      <c r="E61">
        <v>1.93</v>
      </c>
      <c r="F61">
        <v>221.4</v>
      </c>
      <c r="H61" s="3" t="s">
        <v>63</v>
      </c>
      <c r="I61">
        <v>0.34</v>
      </c>
      <c r="J61">
        <v>0.12</v>
      </c>
      <c r="K61">
        <v>3.72</v>
      </c>
      <c r="L61">
        <v>1.3</v>
      </c>
      <c r="M61">
        <v>251.7</v>
      </c>
    </row>
    <row r="62" spans="1:13" x14ac:dyDescent="0.25">
      <c r="A62" s="3" t="s">
        <v>68</v>
      </c>
      <c r="B62">
        <v>0.16</v>
      </c>
      <c r="C62">
        <v>0.11</v>
      </c>
      <c r="D62">
        <v>0.16</v>
      </c>
      <c r="E62">
        <v>0.11</v>
      </c>
      <c r="F62">
        <v>25</v>
      </c>
      <c r="H62" s="3" t="s">
        <v>58</v>
      </c>
      <c r="I62">
        <v>0.34</v>
      </c>
      <c r="J62">
        <v>0.12</v>
      </c>
      <c r="K62">
        <v>0.34</v>
      </c>
      <c r="L62">
        <v>0.12</v>
      </c>
      <c r="M62">
        <v>24.9</v>
      </c>
    </row>
    <row r="63" spans="1:13" x14ac:dyDescent="0.25">
      <c r="A63" s="3" t="s">
        <v>69</v>
      </c>
      <c r="B63">
        <v>0.14000000000000001</v>
      </c>
      <c r="C63">
        <v>0.1</v>
      </c>
      <c r="D63">
        <v>4.5</v>
      </c>
      <c r="E63">
        <v>3.19</v>
      </c>
      <c r="F63">
        <v>795.5</v>
      </c>
      <c r="H63" s="3" t="s">
        <v>72</v>
      </c>
      <c r="I63">
        <v>0.32</v>
      </c>
      <c r="J63">
        <v>0.11</v>
      </c>
      <c r="K63">
        <v>9.56</v>
      </c>
      <c r="L63">
        <v>3.34</v>
      </c>
      <c r="M63">
        <v>1434.1</v>
      </c>
    </row>
    <row r="64" spans="1:13" x14ac:dyDescent="0.25">
      <c r="A64" s="3" t="s">
        <v>70</v>
      </c>
      <c r="B64">
        <v>0.14000000000000001</v>
      </c>
      <c r="C64">
        <v>0.1</v>
      </c>
      <c r="D64">
        <v>1.74</v>
      </c>
      <c r="E64">
        <v>1.23</v>
      </c>
      <c r="F64">
        <v>135.30000000000001</v>
      </c>
      <c r="H64" s="3" t="s">
        <v>69</v>
      </c>
      <c r="I64">
        <v>0.26</v>
      </c>
      <c r="J64">
        <v>0.09</v>
      </c>
      <c r="K64">
        <v>8.26</v>
      </c>
      <c r="L64">
        <v>2.89</v>
      </c>
      <c r="M64">
        <v>1292.9000000000001</v>
      </c>
    </row>
    <row r="65" spans="1:13" x14ac:dyDescent="0.25">
      <c r="A65" s="3" t="s">
        <v>71</v>
      </c>
      <c r="B65">
        <v>0.14000000000000001</v>
      </c>
      <c r="C65">
        <v>0.1</v>
      </c>
      <c r="D65">
        <v>0.14000000000000001</v>
      </c>
      <c r="E65">
        <v>0.1</v>
      </c>
      <c r="F65">
        <v>23.7</v>
      </c>
      <c r="H65" s="3" t="s">
        <v>71</v>
      </c>
      <c r="I65">
        <v>0.24</v>
      </c>
      <c r="J65">
        <v>0.08</v>
      </c>
      <c r="K65">
        <v>0.24</v>
      </c>
      <c r="L65">
        <v>0.08</v>
      </c>
      <c r="M65">
        <v>29.7</v>
      </c>
    </row>
    <row r="66" spans="1:13" x14ac:dyDescent="0.25">
      <c r="A66" s="3" t="s">
        <v>72</v>
      </c>
      <c r="B66">
        <v>0.12</v>
      </c>
      <c r="C66">
        <v>0.09</v>
      </c>
      <c r="D66">
        <v>4.92</v>
      </c>
      <c r="E66">
        <v>3.49</v>
      </c>
      <c r="F66">
        <v>849</v>
      </c>
      <c r="H66" s="3" t="s">
        <v>78</v>
      </c>
      <c r="I66">
        <v>0.22</v>
      </c>
      <c r="J66">
        <v>0.08</v>
      </c>
      <c r="K66">
        <v>0.62</v>
      </c>
      <c r="L66">
        <v>0.22</v>
      </c>
      <c r="M66">
        <v>45</v>
      </c>
    </row>
    <row r="67" spans="1:13" x14ac:dyDescent="0.25">
      <c r="A67" s="3" t="s">
        <v>73</v>
      </c>
      <c r="B67">
        <v>0.12</v>
      </c>
      <c r="C67">
        <v>0.09</v>
      </c>
      <c r="D67">
        <v>4.5199999999999996</v>
      </c>
      <c r="E67">
        <v>3.2</v>
      </c>
      <c r="F67">
        <v>775.6</v>
      </c>
      <c r="H67" s="3" t="s">
        <v>84</v>
      </c>
      <c r="I67">
        <v>0.22</v>
      </c>
      <c r="J67">
        <v>0.08</v>
      </c>
      <c r="K67">
        <v>0.24</v>
      </c>
      <c r="L67">
        <v>0.08</v>
      </c>
      <c r="M67">
        <v>31.2</v>
      </c>
    </row>
    <row r="68" spans="1:13" x14ac:dyDescent="0.25">
      <c r="A68" s="3" t="s">
        <v>74</v>
      </c>
      <c r="B68">
        <v>0.12</v>
      </c>
      <c r="C68">
        <v>0.09</v>
      </c>
      <c r="D68">
        <v>0.12</v>
      </c>
      <c r="E68">
        <v>0.09</v>
      </c>
      <c r="F68">
        <v>11</v>
      </c>
      <c r="H68" s="3" t="s">
        <v>79</v>
      </c>
      <c r="I68">
        <v>0.22</v>
      </c>
      <c r="J68">
        <v>0.08</v>
      </c>
      <c r="K68">
        <v>0.22</v>
      </c>
      <c r="L68">
        <v>0.08</v>
      </c>
      <c r="M68">
        <v>26.2</v>
      </c>
    </row>
    <row r="69" spans="1:13" x14ac:dyDescent="0.25">
      <c r="A69" s="3" t="s">
        <v>75</v>
      </c>
      <c r="B69">
        <v>0.12</v>
      </c>
      <c r="C69">
        <v>0.09</v>
      </c>
      <c r="D69">
        <v>0.12</v>
      </c>
      <c r="E69">
        <v>0.09</v>
      </c>
      <c r="F69">
        <v>13.8</v>
      </c>
      <c r="H69" s="3" t="s">
        <v>68</v>
      </c>
      <c r="I69">
        <v>0.2</v>
      </c>
      <c r="J69">
        <v>7.0000000000000007E-2</v>
      </c>
      <c r="K69">
        <v>0.2</v>
      </c>
      <c r="L69">
        <v>7.0000000000000007E-2</v>
      </c>
      <c r="M69">
        <v>34.4</v>
      </c>
    </row>
    <row r="70" spans="1:13" x14ac:dyDescent="0.25">
      <c r="A70" s="3" t="s">
        <v>76</v>
      </c>
      <c r="B70">
        <v>0.1</v>
      </c>
      <c r="C70">
        <v>7.0000000000000007E-2</v>
      </c>
      <c r="D70">
        <v>0.12</v>
      </c>
      <c r="E70">
        <v>0.09</v>
      </c>
      <c r="F70">
        <v>22.9</v>
      </c>
      <c r="H70" s="3" t="s">
        <v>81</v>
      </c>
      <c r="I70">
        <v>0.2</v>
      </c>
      <c r="J70">
        <v>7.0000000000000007E-2</v>
      </c>
      <c r="K70">
        <v>0.2</v>
      </c>
      <c r="L70">
        <v>7.0000000000000007E-2</v>
      </c>
      <c r="M70">
        <v>28.8</v>
      </c>
    </row>
    <row r="71" spans="1:13" x14ac:dyDescent="0.25">
      <c r="A71" s="3" t="s">
        <v>77</v>
      </c>
      <c r="B71">
        <v>0.1</v>
      </c>
      <c r="C71">
        <v>7.0000000000000007E-2</v>
      </c>
      <c r="D71">
        <v>0.1</v>
      </c>
      <c r="E71">
        <v>7.0000000000000007E-2</v>
      </c>
      <c r="F71">
        <v>14.8</v>
      </c>
      <c r="H71" s="3" t="s">
        <v>74</v>
      </c>
      <c r="I71">
        <v>0.16</v>
      </c>
      <c r="J71">
        <v>0.06</v>
      </c>
      <c r="K71">
        <v>0.24</v>
      </c>
      <c r="L71">
        <v>0.08</v>
      </c>
      <c r="M71">
        <v>21.2</v>
      </c>
    </row>
    <row r="72" spans="1:13" x14ac:dyDescent="0.25">
      <c r="A72" s="3" t="s">
        <v>78</v>
      </c>
      <c r="B72">
        <v>0.08</v>
      </c>
      <c r="C72">
        <v>0.06</v>
      </c>
      <c r="D72">
        <v>0.36</v>
      </c>
      <c r="E72">
        <v>0.26</v>
      </c>
      <c r="F72">
        <v>32.299999999999997</v>
      </c>
      <c r="H72" s="3" t="s">
        <v>76</v>
      </c>
      <c r="I72">
        <v>0.16</v>
      </c>
      <c r="J72">
        <v>0.06</v>
      </c>
      <c r="K72">
        <v>0.2</v>
      </c>
      <c r="L72">
        <v>7.0000000000000007E-2</v>
      </c>
      <c r="M72">
        <v>33.5</v>
      </c>
    </row>
    <row r="73" spans="1:13" x14ac:dyDescent="0.25">
      <c r="A73" s="3" t="s">
        <v>79</v>
      </c>
      <c r="B73">
        <v>0.08</v>
      </c>
      <c r="C73">
        <v>0.06</v>
      </c>
      <c r="D73">
        <v>0.08</v>
      </c>
      <c r="E73">
        <v>0.06</v>
      </c>
      <c r="F73">
        <v>13.4</v>
      </c>
      <c r="H73" s="3" t="s">
        <v>86</v>
      </c>
      <c r="I73">
        <v>0.16</v>
      </c>
      <c r="J73">
        <v>0.06</v>
      </c>
      <c r="K73">
        <v>0.16</v>
      </c>
      <c r="L73">
        <v>0.06</v>
      </c>
      <c r="M73">
        <v>26</v>
      </c>
    </row>
    <row r="74" spans="1:13" x14ac:dyDescent="0.25">
      <c r="A74" s="3" t="s">
        <v>80</v>
      </c>
      <c r="B74">
        <v>0.08</v>
      </c>
      <c r="C74">
        <v>0.06</v>
      </c>
      <c r="D74">
        <v>0.08</v>
      </c>
      <c r="E74">
        <v>0.06</v>
      </c>
      <c r="F74">
        <v>5.9</v>
      </c>
      <c r="H74" s="3" t="s">
        <v>82</v>
      </c>
      <c r="I74">
        <v>0.16</v>
      </c>
      <c r="J74">
        <v>0.06</v>
      </c>
      <c r="K74">
        <v>0.16</v>
      </c>
      <c r="L74">
        <v>0.06</v>
      </c>
      <c r="M74">
        <v>25</v>
      </c>
    </row>
    <row r="75" spans="1:13" x14ac:dyDescent="0.25">
      <c r="A75" s="3" t="s">
        <v>81</v>
      </c>
      <c r="B75">
        <v>0.08</v>
      </c>
      <c r="C75">
        <v>0.06</v>
      </c>
      <c r="D75">
        <v>0.08</v>
      </c>
      <c r="E75">
        <v>0.06</v>
      </c>
      <c r="F75">
        <v>14.1</v>
      </c>
      <c r="H75" s="3" t="s">
        <v>64</v>
      </c>
      <c r="I75">
        <v>0.14000000000000001</v>
      </c>
      <c r="J75">
        <v>0.05</v>
      </c>
      <c r="K75">
        <v>0.26</v>
      </c>
      <c r="L75">
        <v>0.09</v>
      </c>
      <c r="M75">
        <v>38.9</v>
      </c>
    </row>
    <row r="76" spans="1:13" x14ac:dyDescent="0.25">
      <c r="A76" s="3" t="s">
        <v>82</v>
      </c>
      <c r="B76">
        <v>0.08</v>
      </c>
      <c r="C76">
        <v>0.06</v>
      </c>
      <c r="D76">
        <v>0.08</v>
      </c>
      <c r="E76">
        <v>0.06</v>
      </c>
      <c r="F76">
        <v>14.8</v>
      </c>
      <c r="H76" s="3" t="s">
        <v>65</v>
      </c>
      <c r="I76">
        <v>0.14000000000000001</v>
      </c>
      <c r="J76">
        <v>0.05</v>
      </c>
      <c r="K76">
        <v>0.14000000000000001</v>
      </c>
      <c r="L76">
        <v>0.05</v>
      </c>
      <c r="M76">
        <v>23.1</v>
      </c>
    </row>
    <row r="77" spans="1:13" x14ac:dyDescent="0.25">
      <c r="A77" s="3" t="s">
        <v>83</v>
      </c>
      <c r="B77">
        <v>0.06</v>
      </c>
      <c r="C77">
        <v>0.04</v>
      </c>
      <c r="D77">
        <v>0.84</v>
      </c>
      <c r="E77">
        <v>0.6</v>
      </c>
      <c r="F77">
        <v>61</v>
      </c>
      <c r="H77" s="3" t="s">
        <v>66</v>
      </c>
      <c r="I77">
        <v>0.14000000000000001</v>
      </c>
      <c r="J77">
        <v>0.05</v>
      </c>
      <c r="K77">
        <v>0.14000000000000001</v>
      </c>
      <c r="L77">
        <v>0.05</v>
      </c>
      <c r="M77">
        <v>23.1</v>
      </c>
    </row>
    <row r="78" spans="1:13" x14ac:dyDescent="0.25">
      <c r="A78" s="3" t="s">
        <v>84</v>
      </c>
      <c r="B78">
        <v>0.06</v>
      </c>
      <c r="C78">
        <v>0.04</v>
      </c>
      <c r="D78">
        <v>0.1</v>
      </c>
      <c r="E78">
        <v>7.0000000000000007E-2</v>
      </c>
      <c r="F78">
        <v>11.8</v>
      </c>
      <c r="H78" s="3" t="s">
        <v>85</v>
      </c>
      <c r="I78">
        <v>0.14000000000000001</v>
      </c>
      <c r="J78">
        <v>0.05</v>
      </c>
      <c r="K78">
        <v>0.14000000000000001</v>
      </c>
      <c r="L78">
        <v>0.05</v>
      </c>
      <c r="M78">
        <v>10.3</v>
      </c>
    </row>
    <row r="79" spans="1:13" x14ac:dyDescent="0.25">
      <c r="A79" s="3" t="s">
        <v>85</v>
      </c>
      <c r="B79">
        <v>0.06</v>
      </c>
      <c r="C79">
        <v>0.04</v>
      </c>
      <c r="D79">
        <v>0.06</v>
      </c>
      <c r="E79">
        <v>0.04</v>
      </c>
      <c r="F79">
        <v>4.0999999999999996</v>
      </c>
      <c r="H79" s="3" t="s">
        <v>287</v>
      </c>
      <c r="I79">
        <v>0.14000000000000001</v>
      </c>
      <c r="J79">
        <v>0.05</v>
      </c>
      <c r="K79">
        <v>0.14000000000000001</v>
      </c>
      <c r="L79">
        <v>0.05</v>
      </c>
      <c r="M79">
        <v>10</v>
      </c>
    </row>
    <row r="80" spans="1:13" x14ac:dyDescent="0.25">
      <c r="A80" s="3" t="s">
        <v>86</v>
      </c>
      <c r="B80">
        <v>0.06</v>
      </c>
      <c r="C80">
        <v>0.04</v>
      </c>
      <c r="D80">
        <v>0.06</v>
      </c>
      <c r="E80">
        <v>0.04</v>
      </c>
      <c r="F80">
        <v>10.8</v>
      </c>
      <c r="H80" s="3" t="s">
        <v>87</v>
      </c>
      <c r="I80">
        <v>0.14000000000000001</v>
      </c>
      <c r="J80">
        <v>0.05</v>
      </c>
      <c r="K80">
        <v>0.14000000000000001</v>
      </c>
      <c r="L80">
        <v>0.05</v>
      </c>
      <c r="M80">
        <v>24.5</v>
      </c>
    </row>
    <row r="81" spans="1:13" x14ac:dyDescent="0.25">
      <c r="A81" s="3" t="s">
        <v>87</v>
      </c>
      <c r="B81">
        <v>0.06</v>
      </c>
      <c r="C81">
        <v>0.04</v>
      </c>
      <c r="D81">
        <v>0.06</v>
      </c>
      <c r="E81">
        <v>0.04</v>
      </c>
      <c r="F81">
        <v>12.4</v>
      </c>
      <c r="H81" s="3" t="s">
        <v>92</v>
      </c>
      <c r="I81">
        <v>0.12</v>
      </c>
      <c r="J81">
        <v>0.04</v>
      </c>
      <c r="K81">
        <v>12.3</v>
      </c>
      <c r="L81">
        <v>4.3</v>
      </c>
      <c r="M81">
        <v>1880.2</v>
      </c>
    </row>
    <row r="82" spans="1:13" x14ac:dyDescent="0.25">
      <c r="A82" s="3" t="s">
        <v>88</v>
      </c>
      <c r="B82">
        <v>0.04</v>
      </c>
      <c r="C82">
        <v>0.03</v>
      </c>
      <c r="D82">
        <v>0.04</v>
      </c>
      <c r="E82">
        <v>0.03</v>
      </c>
      <c r="F82">
        <v>5.7</v>
      </c>
      <c r="H82" s="3" t="s">
        <v>103</v>
      </c>
      <c r="I82">
        <v>0.12</v>
      </c>
      <c r="J82">
        <v>0.04</v>
      </c>
      <c r="K82">
        <v>0.12</v>
      </c>
      <c r="L82">
        <v>0.04</v>
      </c>
      <c r="M82">
        <v>15</v>
      </c>
    </row>
    <row r="83" spans="1:13" x14ac:dyDescent="0.25">
      <c r="A83" s="3" t="s">
        <v>89</v>
      </c>
      <c r="B83">
        <v>0.04</v>
      </c>
      <c r="C83">
        <v>0.03</v>
      </c>
      <c r="D83">
        <v>0.04</v>
      </c>
      <c r="E83">
        <v>0.03</v>
      </c>
      <c r="F83">
        <v>1.1000000000000001</v>
      </c>
      <c r="H83" s="3" t="s">
        <v>197</v>
      </c>
      <c r="I83">
        <v>0.04</v>
      </c>
      <c r="J83">
        <v>0.01</v>
      </c>
      <c r="K83">
        <v>0.3</v>
      </c>
      <c r="L83">
        <v>0.1</v>
      </c>
      <c r="M83">
        <v>17.8</v>
      </c>
    </row>
    <row r="84" spans="1:13" x14ac:dyDescent="0.25">
      <c r="A84" s="3" t="s">
        <v>90</v>
      </c>
      <c r="B84">
        <v>0.04</v>
      </c>
      <c r="C84">
        <v>0.03</v>
      </c>
      <c r="D84">
        <v>0.04</v>
      </c>
      <c r="E84">
        <v>0.03</v>
      </c>
      <c r="F84">
        <v>3.9</v>
      </c>
      <c r="H84" s="3" t="s">
        <v>106</v>
      </c>
      <c r="I84">
        <v>0.04</v>
      </c>
      <c r="J84">
        <v>0.01</v>
      </c>
      <c r="K84">
        <v>0.12</v>
      </c>
      <c r="L84">
        <v>0.04</v>
      </c>
      <c r="M84">
        <v>7.8</v>
      </c>
    </row>
    <row r="85" spans="1:13" x14ac:dyDescent="0.25">
      <c r="A85" s="3" t="s">
        <v>91</v>
      </c>
      <c r="B85">
        <v>0.04</v>
      </c>
      <c r="C85">
        <v>0.03</v>
      </c>
      <c r="D85">
        <v>0.04</v>
      </c>
      <c r="E85">
        <v>0.03</v>
      </c>
      <c r="F85">
        <v>6.4</v>
      </c>
      <c r="H85" s="3" t="s">
        <v>91</v>
      </c>
      <c r="I85">
        <v>0.04</v>
      </c>
      <c r="J85">
        <v>0.01</v>
      </c>
      <c r="K85">
        <v>0.1</v>
      </c>
      <c r="L85">
        <v>0.03</v>
      </c>
      <c r="M85">
        <v>7.8</v>
      </c>
    </row>
    <row r="86" spans="1:13" x14ac:dyDescent="0.25">
      <c r="A86" s="3" t="s">
        <v>92</v>
      </c>
      <c r="B86">
        <v>0.02</v>
      </c>
      <c r="C86">
        <v>0.01</v>
      </c>
      <c r="D86">
        <v>6.46</v>
      </c>
      <c r="E86">
        <v>4.58</v>
      </c>
      <c r="F86">
        <v>1124.8</v>
      </c>
      <c r="H86" s="3" t="s">
        <v>93</v>
      </c>
      <c r="I86">
        <v>0.04</v>
      </c>
      <c r="J86">
        <v>0.01</v>
      </c>
      <c r="K86">
        <v>0.08</v>
      </c>
      <c r="L86">
        <v>0.03</v>
      </c>
      <c r="M86">
        <v>4.7</v>
      </c>
    </row>
    <row r="87" spans="1:13" x14ac:dyDescent="0.25">
      <c r="A87" s="3" t="s">
        <v>93</v>
      </c>
      <c r="B87">
        <v>0.02</v>
      </c>
      <c r="C87">
        <v>0.01</v>
      </c>
      <c r="D87">
        <v>0.04</v>
      </c>
      <c r="E87">
        <v>0.03</v>
      </c>
      <c r="F87">
        <v>3.8</v>
      </c>
      <c r="H87" s="3" t="s">
        <v>97</v>
      </c>
      <c r="I87">
        <v>0.04</v>
      </c>
      <c r="J87">
        <v>0.01</v>
      </c>
      <c r="K87">
        <v>0.04</v>
      </c>
      <c r="L87">
        <v>0.01</v>
      </c>
      <c r="M87">
        <v>2.9</v>
      </c>
    </row>
    <row r="88" spans="1:13" x14ac:dyDescent="0.25">
      <c r="A88" s="3" t="s">
        <v>94</v>
      </c>
      <c r="B88">
        <v>0.02</v>
      </c>
      <c r="C88">
        <v>0.01</v>
      </c>
      <c r="D88">
        <v>0.04</v>
      </c>
      <c r="E88">
        <v>0.03</v>
      </c>
      <c r="F88">
        <v>1.4</v>
      </c>
      <c r="H88" s="3" t="s">
        <v>77</v>
      </c>
      <c r="I88">
        <v>0.04</v>
      </c>
      <c r="J88">
        <v>0.01</v>
      </c>
      <c r="K88">
        <v>0.04</v>
      </c>
      <c r="L88">
        <v>0.01</v>
      </c>
      <c r="M88">
        <v>6</v>
      </c>
    </row>
    <row r="89" spans="1:13" x14ac:dyDescent="0.25">
      <c r="A89" s="3" t="s">
        <v>95</v>
      </c>
      <c r="B89">
        <v>0.02</v>
      </c>
      <c r="C89">
        <v>0.01</v>
      </c>
      <c r="D89">
        <v>0.04</v>
      </c>
      <c r="E89">
        <v>0.03</v>
      </c>
      <c r="F89">
        <v>1.2</v>
      </c>
      <c r="H89" s="3" t="s">
        <v>288</v>
      </c>
      <c r="I89">
        <v>0.04</v>
      </c>
      <c r="J89">
        <v>0.01</v>
      </c>
      <c r="K89">
        <v>0.04</v>
      </c>
      <c r="L89">
        <v>0.01</v>
      </c>
      <c r="M89">
        <v>3.3</v>
      </c>
    </row>
    <row r="90" spans="1:13" x14ac:dyDescent="0.25">
      <c r="A90" s="3" t="s">
        <v>96</v>
      </c>
      <c r="B90">
        <v>0.02</v>
      </c>
      <c r="C90">
        <v>0.01</v>
      </c>
      <c r="D90">
        <v>0.02</v>
      </c>
      <c r="E90">
        <v>0.01</v>
      </c>
      <c r="F90">
        <v>1.3</v>
      </c>
      <c r="H90" s="3" t="s">
        <v>178</v>
      </c>
      <c r="I90">
        <v>0.02</v>
      </c>
      <c r="J90">
        <v>0.01</v>
      </c>
      <c r="K90">
        <v>0.52</v>
      </c>
      <c r="L90">
        <v>0.18</v>
      </c>
      <c r="M90">
        <v>32.299999999999997</v>
      </c>
    </row>
    <row r="91" spans="1:13" x14ac:dyDescent="0.25">
      <c r="A91" s="3" t="s">
        <v>97</v>
      </c>
      <c r="B91">
        <v>0.02</v>
      </c>
      <c r="C91">
        <v>0.01</v>
      </c>
      <c r="D91">
        <v>0.02</v>
      </c>
      <c r="E91">
        <v>0.01</v>
      </c>
      <c r="F91">
        <v>1.6</v>
      </c>
      <c r="H91" s="3" t="s">
        <v>232</v>
      </c>
      <c r="I91">
        <v>0.02</v>
      </c>
      <c r="J91">
        <v>0.01</v>
      </c>
      <c r="K91">
        <v>0.24</v>
      </c>
      <c r="L91">
        <v>0.08</v>
      </c>
      <c r="M91">
        <v>14</v>
      </c>
    </row>
    <row r="92" spans="1:13" x14ac:dyDescent="0.25">
      <c r="A92" s="3" t="s">
        <v>98</v>
      </c>
      <c r="B92">
        <v>0.02</v>
      </c>
      <c r="C92">
        <v>0.01</v>
      </c>
      <c r="D92">
        <v>0.02</v>
      </c>
      <c r="E92">
        <v>0.01</v>
      </c>
      <c r="F92">
        <v>1.8</v>
      </c>
      <c r="H92" s="3" t="s">
        <v>233</v>
      </c>
      <c r="I92">
        <v>0.02</v>
      </c>
      <c r="J92">
        <v>0.01</v>
      </c>
      <c r="K92">
        <v>0.22</v>
      </c>
      <c r="L92">
        <v>0.08</v>
      </c>
      <c r="M92">
        <v>13.2</v>
      </c>
    </row>
    <row r="93" spans="1:13" x14ac:dyDescent="0.25">
      <c r="A93" s="3" t="s">
        <v>99</v>
      </c>
      <c r="B93">
        <v>0.02</v>
      </c>
      <c r="C93">
        <v>0.01</v>
      </c>
      <c r="D93">
        <v>0.02</v>
      </c>
      <c r="E93">
        <v>0.01</v>
      </c>
      <c r="F93">
        <v>2.6</v>
      </c>
      <c r="H93" s="3" t="s">
        <v>199</v>
      </c>
      <c r="I93">
        <v>0.02</v>
      </c>
      <c r="J93">
        <v>0.01</v>
      </c>
      <c r="K93">
        <v>0.08</v>
      </c>
      <c r="L93">
        <v>0.03</v>
      </c>
      <c r="M93">
        <v>13.4</v>
      </c>
    </row>
    <row r="94" spans="1:13" x14ac:dyDescent="0.25">
      <c r="A94" s="3" t="s">
        <v>100</v>
      </c>
      <c r="B94">
        <v>0.02</v>
      </c>
      <c r="C94">
        <v>0.01</v>
      </c>
      <c r="D94">
        <v>0.02</v>
      </c>
      <c r="E94">
        <v>0.01</v>
      </c>
      <c r="F94">
        <v>2.5</v>
      </c>
      <c r="H94" s="3" t="s">
        <v>88</v>
      </c>
      <c r="I94">
        <v>0.02</v>
      </c>
      <c r="J94">
        <v>0.01</v>
      </c>
      <c r="K94">
        <v>0.02</v>
      </c>
      <c r="L94">
        <v>0.01</v>
      </c>
      <c r="M94">
        <v>1.5</v>
      </c>
    </row>
    <row r="95" spans="1:13" x14ac:dyDescent="0.25">
      <c r="A95" s="3" t="s">
        <v>101</v>
      </c>
      <c r="B95">
        <v>0.02</v>
      </c>
      <c r="C95">
        <v>0.01</v>
      </c>
      <c r="D95">
        <v>0.02</v>
      </c>
      <c r="E95">
        <v>0.01</v>
      </c>
      <c r="F95">
        <v>2.2999999999999998</v>
      </c>
      <c r="H95" s="3" t="s">
        <v>289</v>
      </c>
      <c r="I95">
        <v>0.02</v>
      </c>
      <c r="J95">
        <v>0.01</v>
      </c>
      <c r="K95">
        <v>0.02</v>
      </c>
      <c r="L95">
        <v>0.01</v>
      </c>
      <c r="M95">
        <v>4.4000000000000004</v>
      </c>
    </row>
    <row r="96" spans="1:13" x14ac:dyDescent="0.25">
      <c r="A96" s="3" t="s">
        <v>102</v>
      </c>
      <c r="B96">
        <v>0.02</v>
      </c>
      <c r="C96">
        <v>0.01</v>
      </c>
      <c r="D96">
        <v>0.02</v>
      </c>
      <c r="E96">
        <v>0.01</v>
      </c>
      <c r="F96">
        <v>0</v>
      </c>
      <c r="H96" s="3" t="s">
        <v>100</v>
      </c>
      <c r="I96">
        <v>0.02</v>
      </c>
      <c r="J96">
        <v>0.01</v>
      </c>
      <c r="K96">
        <v>0.02</v>
      </c>
      <c r="L96">
        <v>0.01</v>
      </c>
      <c r="M96">
        <v>1.4</v>
      </c>
    </row>
    <row r="97" spans="1:13" x14ac:dyDescent="0.25">
      <c r="A97" s="3" t="s">
        <v>103</v>
      </c>
      <c r="B97">
        <v>0.02</v>
      </c>
      <c r="C97">
        <v>0.01</v>
      </c>
      <c r="D97">
        <v>0.02</v>
      </c>
      <c r="E97">
        <v>0.01</v>
      </c>
      <c r="F97">
        <v>4.5</v>
      </c>
      <c r="H97" s="3" t="s">
        <v>80</v>
      </c>
      <c r="I97">
        <v>0.02</v>
      </c>
      <c r="J97">
        <v>0.01</v>
      </c>
      <c r="K97">
        <v>0.02</v>
      </c>
      <c r="L97">
        <v>0.01</v>
      </c>
      <c r="M97">
        <v>2.2000000000000002</v>
      </c>
    </row>
    <row r="98" spans="1:13" x14ac:dyDescent="0.25">
      <c r="A98" s="3" t="s">
        <v>104</v>
      </c>
      <c r="B98">
        <v>0.02</v>
      </c>
      <c r="C98">
        <v>0.01</v>
      </c>
      <c r="D98">
        <v>0.02</v>
      </c>
      <c r="E98">
        <v>0.01</v>
      </c>
      <c r="F98">
        <v>1.4</v>
      </c>
      <c r="H98" s="3" t="s">
        <v>90</v>
      </c>
      <c r="I98">
        <v>0.02</v>
      </c>
      <c r="J98">
        <v>0.01</v>
      </c>
      <c r="K98">
        <v>0.02</v>
      </c>
      <c r="L98">
        <v>0.01</v>
      </c>
      <c r="M98">
        <v>4</v>
      </c>
    </row>
    <row r="99" spans="1:13" x14ac:dyDescent="0.25">
      <c r="A99" s="3" t="s">
        <v>105</v>
      </c>
      <c r="B99">
        <v>0.02</v>
      </c>
      <c r="C99">
        <v>0.01</v>
      </c>
      <c r="D99">
        <v>0.02</v>
      </c>
      <c r="E99">
        <v>0.01</v>
      </c>
      <c r="F99">
        <v>0.7</v>
      </c>
      <c r="H99" s="3" t="s">
        <v>290</v>
      </c>
      <c r="I99">
        <v>0.02</v>
      </c>
      <c r="J99">
        <v>0.01</v>
      </c>
      <c r="K99">
        <v>0.02</v>
      </c>
      <c r="L99">
        <v>0.01</v>
      </c>
      <c r="M99">
        <v>3.9</v>
      </c>
    </row>
    <row r="100" spans="1:13" x14ac:dyDescent="0.25">
      <c r="A100" s="3" t="s">
        <v>106</v>
      </c>
      <c r="B100">
        <v>0.02</v>
      </c>
      <c r="C100">
        <v>0.01</v>
      </c>
      <c r="D100">
        <v>0.02</v>
      </c>
      <c r="E100">
        <v>0.01</v>
      </c>
      <c r="F100">
        <v>1.7</v>
      </c>
      <c r="H100" s="3" t="s">
        <v>291</v>
      </c>
      <c r="I100">
        <v>0.02</v>
      </c>
      <c r="J100">
        <v>0.01</v>
      </c>
      <c r="K100">
        <v>0.02</v>
      </c>
      <c r="L100">
        <v>0.01</v>
      </c>
      <c r="M100">
        <v>0</v>
      </c>
    </row>
    <row r="101" spans="1:13" x14ac:dyDescent="0.25">
      <c r="A101" s="4"/>
      <c r="H101" s="3" t="s">
        <v>247</v>
      </c>
      <c r="I101">
        <v>0.02</v>
      </c>
      <c r="J101">
        <v>0.01</v>
      </c>
      <c r="K101">
        <v>0.02</v>
      </c>
      <c r="L101">
        <v>0.01</v>
      </c>
      <c r="M101">
        <v>1.4</v>
      </c>
    </row>
    <row r="102" spans="1:13" x14ac:dyDescent="0.25">
      <c r="A102" s="3" t="s">
        <v>1</v>
      </c>
      <c r="H102" s="3" t="s">
        <v>292</v>
      </c>
      <c r="I102">
        <v>0.02</v>
      </c>
      <c r="J102">
        <v>0.01</v>
      </c>
      <c r="K102">
        <v>0.02</v>
      </c>
      <c r="L102">
        <v>0.01</v>
      </c>
      <c r="M102">
        <v>5.6</v>
      </c>
    </row>
    <row r="103" spans="1:13" x14ac:dyDescent="0.25">
      <c r="A103" s="3"/>
      <c r="B103" t="s">
        <v>5</v>
      </c>
      <c r="C103" t="s">
        <v>107</v>
      </c>
      <c r="D103" t="s">
        <v>108</v>
      </c>
      <c r="E103" t="s">
        <v>3</v>
      </c>
      <c r="F103" t="s">
        <v>4</v>
      </c>
      <c r="H103" s="3" t="s">
        <v>293</v>
      </c>
      <c r="I103">
        <v>0.02</v>
      </c>
      <c r="J103">
        <v>0.01</v>
      </c>
      <c r="K103">
        <v>0.02</v>
      </c>
      <c r="L103">
        <v>0.01</v>
      </c>
      <c r="M103">
        <v>4</v>
      </c>
    </row>
    <row r="104" spans="1:13" x14ac:dyDescent="0.25">
      <c r="A104" s="3" t="s">
        <v>37</v>
      </c>
      <c r="B104">
        <v>141.06</v>
      </c>
      <c r="C104">
        <v>100</v>
      </c>
      <c r="D104" t="s">
        <v>109</v>
      </c>
      <c r="E104">
        <v>0.86</v>
      </c>
      <c r="F104">
        <v>0.61</v>
      </c>
      <c r="H104" s="4"/>
    </row>
    <row r="105" spans="1:13" x14ac:dyDescent="0.25">
      <c r="A105" s="3" t="s">
        <v>49</v>
      </c>
      <c r="B105">
        <v>89.02</v>
      </c>
      <c r="C105">
        <v>63.1</v>
      </c>
      <c r="D105" t="s">
        <v>110</v>
      </c>
      <c r="E105">
        <v>0.38</v>
      </c>
      <c r="F105">
        <v>0.27</v>
      </c>
      <c r="H105" s="3" t="s">
        <v>1</v>
      </c>
    </row>
    <row r="106" spans="1:13" x14ac:dyDescent="0.25">
      <c r="A106" s="3" t="s">
        <v>25</v>
      </c>
      <c r="B106">
        <v>82.24</v>
      </c>
      <c r="C106">
        <v>58.3</v>
      </c>
      <c r="D106" t="s">
        <v>111</v>
      </c>
      <c r="E106">
        <v>1.4</v>
      </c>
      <c r="F106">
        <v>0.99</v>
      </c>
      <c r="H106" s="3"/>
      <c r="I106" t="s">
        <v>5</v>
      </c>
      <c r="J106" t="s">
        <v>107</v>
      </c>
      <c r="K106" t="s">
        <v>108</v>
      </c>
      <c r="L106" t="s">
        <v>3</v>
      </c>
      <c r="M106" t="s">
        <v>4</v>
      </c>
    </row>
    <row r="107" spans="1:13" x14ac:dyDescent="0.25">
      <c r="A107" s="3" t="s">
        <v>19</v>
      </c>
      <c r="B107">
        <v>63.64</v>
      </c>
      <c r="C107">
        <v>45.1</v>
      </c>
      <c r="D107" t="s">
        <v>112</v>
      </c>
      <c r="E107">
        <v>1.98</v>
      </c>
      <c r="F107">
        <v>1.4</v>
      </c>
      <c r="H107" s="3" t="s">
        <v>37</v>
      </c>
      <c r="I107">
        <v>286.10000000000002</v>
      </c>
      <c r="J107">
        <v>100</v>
      </c>
      <c r="K107" t="s">
        <v>294</v>
      </c>
      <c r="L107">
        <v>2.52</v>
      </c>
      <c r="M107">
        <v>0.88</v>
      </c>
    </row>
    <row r="108" spans="1:13" x14ac:dyDescent="0.25">
      <c r="A108" s="3" t="s">
        <v>13</v>
      </c>
      <c r="B108">
        <v>61.72</v>
      </c>
      <c r="C108">
        <v>43.7</v>
      </c>
      <c r="D108" t="s">
        <v>113</v>
      </c>
      <c r="E108">
        <v>6.5</v>
      </c>
      <c r="F108">
        <v>4.6100000000000003</v>
      </c>
      <c r="H108" s="3" t="s">
        <v>49</v>
      </c>
      <c r="I108">
        <v>168.28</v>
      </c>
      <c r="J108">
        <v>58.8</v>
      </c>
      <c r="K108" t="s">
        <v>295</v>
      </c>
      <c r="L108">
        <v>0.94</v>
      </c>
      <c r="M108">
        <v>0.33</v>
      </c>
    </row>
    <row r="109" spans="1:13" x14ac:dyDescent="0.25">
      <c r="A109" s="3" t="s">
        <v>35</v>
      </c>
      <c r="B109">
        <v>42.26</v>
      </c>
      <c r="C109">
        <v>29.9</v>
      </c>
      <c r="D109" t="s">
        <v>114</v>
      </c>
      <c r="E109">
        <v>0.88</v>
      </c>
      <c r="F109">
        <v>0.62</v>
      </c>
      <c r="H109" s="3" t="s">
        <v>25</v>
      </c>
      <c r="I109">
        <v>155.06</v>
      </c>
      <c r="J109">
        <v>54.2</v>
      </c>
      <c r="K109" t="s">
        <v>296</v>
      </c>
      <c r="L109">
        <v>2.2200000000000002</v>
      </c>
      <c r="M109">
        <v>0.78</v>
      </c>
    </row>
    <row r="110" spans="1:13" x14ac:dyDescent="0.25">
      <c r="A110" s="3" t="s">
        <v>14</v>
      </c>
      <c r="B110">
        <v>36.94</v>
      </c>
      <c r="C110">
        <v>26.1</v>
      </c>
      <c r="D110" t="s">
        <v>115</v>
      </c>
      <c r="E110">
        <v>6.4</v>
      </c>
      <c r="F110">
        <v>4.54</v>
      </c>
      <c r="H110" s="3" t="s">
        <v>19</v>
      </c>
      <c r="I110">
        <v>120.42</v>
      </c>
      <c r="J110">
        <v>42</v>
      </c>
      <c r="K110" t="s">
        <v>297</v>
      </c>
      <c r="L110">
        <v>3.36</v>
      </c>
      <c r="M110">
        <v>1.17</v>
      </c>
    </row>
    <row r="111" spans="1:13" x14ac:dyDescent="0.25">
      <c r="A111" s="3" t="s">
        <v>23</v>
      </c>
      <c r="B111">
        <v>28.38</v>
      </c>
      <c r="C111">
        <v>20.100000000000001</v>
      </c>
      <c r="D111" t="s">
        <v>116</v>
      </c>
      <c r="E111">
        <v>1.44</v>
      </c>
      <c r="F111">
        <v>1.02</v>
      </c>
      <c r="H111" s="3" t="s">
        <v>13</v>
      </c>
      <c r="I111">
        <v>117.1</v>
      </c>
      <c r="J111">
        <v>40.9</v>
      </c>
      <c r="K111" t="s">
        <v>298</v>
      </c>
      <c r="L111">
        <v>13.32</v>
      </c>
      <c r="M111">
        <v>4.66</v>
      </c>
    </row>
    <row r="112" spans="1:13" x14ac:dyDescent="0.25">
      <c r="A112" s="3" t="s">
        <v>8</v>
      </c>
      <c r="B112">
        <v>25.66</v>
      </c>
      <c r="C112">
        <v>18.100000000000001</v>
      </c>
      <c r="D112" t="s">
        <v>117</v>
      </c>
      <c r="E112">
        <v>25.66</v>
      </c>
      <c r="F112">
        <v>18.190000000000001</v>
      </c>
      <c r="H112" s="3" t="s">
        <v>35</v>
      </c>
      <c r="I112">
        <v>80.8</v>
      </c>
      <c r="J112">
        <v>28.2</v>
      </c>
      <c r="K112" t="s">
        <v>299</v>
      </c>
      <c r="L112">
        <v>1.42</v>
      </c>
      <c r="M112">
        <v>0.5</v>
      </c>
    </row>
    <row r="113" spans="1:13" x14ac:dyDescent="0.25">
      <c r="A113" s="3" t="s">
        <v>9</v>
      </c>
      <c r="B113">
        <v>22</v>
      </c>
      <c r="C113">
        <v>15.6</v>
      </c>
      <c r="D113" t="s">
        <v>118</v>
      </c>
      <c r="E113">
        <v>21.32</v>
      </c>
      <c r="F113">
        <v>15.11</v>
      </c>
      <c r="H113" s="3" t="s">
        <v>14</v>
      </c>
      <c r="I113">
        <v>70.94</v>
      </c>
      <c r="J113">
        <v>24.8</v>
      </c>
      <c r="K113" t="s">
        <v>300</v>
      </c>
      <c r="L113">
        <v>11.3</v>
      </c>
      <c r="M113">
        <v>3.95</v>
      </c>
    </row>
    <row r="114" spans="1:13" x14ac:dyDescent="0.25">
      <c r="A114" s="3" t="s">
        <v>15</v>
      </c>
      <c r="B114">
        <v>20.36</v>
      </c>
      <c r="C114">
        <v>14.4</v>
      </c>
      <c r="D114" t="s">
        <v>119</v>
      </c>
      <c r="E114">
        <v>5.8</v>
      </c>
      <c r="F114">
        <v>4.1100000000000003</v>
      </c>
      <c r="H114" s="3" t="s">
        <v>9</v>
      </c>
      <c r="I114">
        <v>58.16</v>
      </c>
      <c r="J114">
        <v>20.3</v>
      </c>
      <c r="K114" t="s">
        <v>301</v>
      </c>
      <c r="L114">
        <v>57.34</v>
      </c>
      <c r="M114">
        <v>20.04</v>
      </c>
    </row>
    <row r="115" spans="1:13" x14ac:dyDescent="0.25">
      <c r="A115" s="3" t="s">
        <v>38</v>
      </c>
      <c r="B115">
        <v>19.739999999999998</v>
      </c>
      <c r="C115">
        <v>13.9</v>
      </c>
      <c r="D115" t="s">
        <v>120</v>
      </c>
      <c r="E115">
        <v>0.82</v>
      </c>
      <c r="F115">
        <v>0.57999999999999996</v>
      </c>
      <c r="H115" s="3" t="s">
        <v>23</v>
      </c>
      <c r="I115">
        <v>55.28</v>
      </c>
      <c r="J115">
        <v>19.3</v>
      </c>
      <c r="K115" t="s">
        <v>302</v>
      </c>
      <c r="L115">
        <v>2.08</v>
      </c>
      <c r="M115">
        <v>0.73</v>
      </c>
    </row>
    <row r="116" spans="1:13" x14ac:dyDescent="0.25">
      <c r="A116" s="3" t="s">
        <v>24</v>
      </c>
      <c r="B116">
        <v>19.420000000000002</v>
      </c>
      <c r="C116">
        <v>13.7</v>
      </c>
      <c r="D116" t="s">
        <v>121</v>
      </c>
      <c r="E116">
        <v>1.42</v>
      </c>
      <c r="F116">
        <v>1.01</v>
      </c>
      <c r="H116" s="3" t="s">
        <v>8</v>
      </c>
      <c r="I116">
        <v>50.06</v>
      </c>
      <c r="J116">
        <v>17.5</v>
      </c>
      <c r="K116" t="s">
        <v>303</v>
      </c>
      <c r="L116">
        <v>50.06</v>
      </c>
      <c r="M116">
        <v>17.5</v>
      </c>
    </row>
    <row r="117" spans="1:13" x14ac:dyDescent="0.25">
      <c r="A117" s="3" t="s">
        <v>10</v>
      </c>
      <c r="B117">
        <v>17.72</v>
      </c>
      <c r="C117">
        <v>12.5</v>
      </c>
      <c r="D117" t="s">
        <v>122</v>
      </c>
      <c r="E117">
        <v>14.2</v>
      </c>
      <c r="F117">
        <v>10.07</v>
      </c>
      <c r="H117" s="3" t="s">
        <v>24</v>
      </c>
      <c r="I117">
        <v>39.299999999999997</v>
      </c>
      <c r="J117">
        <v>13.7</v>
      </c>
      <c r="K117" t="s">
        <v>304</v>
      </c>
      <c r="L117">
        <v>3.22</v>
      </c>
      <c r="M117">
        <v>1.1299999999999999</v>
      </c>
    </row>
    <row r="118" spans="1:13" x14ac:dyDescent="0.25">
      <c r="A118" s="3" t="s">
        <v>12</v>
      </c>
      <c r="B118">
        <v>10.3</v>
      </c>
      <c r="C118">
        <v>7.3</v>
      </c>
      <c r="D118" t="s">
        <v>123</v>
      </c>
      <c r="E118">
        <v>7.5</v>
      </c>
      <c r="F118">
        <v>5.32</v>
      </c>
      <c r="H118" s="3" t="s">
        <v>15</v>
      </c>
      <c r="I118">
        <v>39.28</v>
      </c>
      <c r="J118">
        <v>13.7</v>
      </c>
      <c r="K118" t="s">
        <v>305</v>
      </c>
      <c r="L118">
        <v>8.8800000000000008</v>
      </c>
      <c r="M118">
        <v>3.1</v>
      </c>
    </row>
    <row r="119" spans="1:13" x14ac:dyDescent="0.25">
      <c r="A119" s="3" t="s">
        <v>50</v>
      </c>
      <c r="B119">
        <v>9.64</v>
      </c>
      <c r="C119">
        <v>6.8</v>
      </c>
      <c r="D119" t="s">
        <v>124</v>
      </c>
      <c r="E119">
        <v>0.34</v>
      </c>
      <c r="F119">
        <v>0.24</v>
      </c>
      <c r="H119" s="3" t="s">
        <v>10</v>
      </c>
      <c r="I119">
        <v>36.380000000000003</v>
      </c>
      <c r="J119">
        <v>12.7</v>
      </c>
      <c r="K119" t="s">
        <v>306</v>
      </c>
      <c r="L119">
        <v>28.76</v>
      </c>
      <c r="M119">
        <v>10.050000000000001</v>
      </c>
    </row>
    <row r="120" spans="1:13" x14ac:dyDescent="0.25">
      <c r="A120" s="3" t="s">
        <v>60</v>
      </c>
      <c r="B120">
        <v>8.16</v>
      </c>
      <c r="C120">
        <v>5.7</v>
      </c>
      <c r="D120" t="s">
        <v>125</v>
      </c>
      <c r="E120">
        <v>0.24</v>
      </c>
      <c r="F120">
        <v>0.17</v>
      </c>
      <c r="H120" s="3" t="s">
        <v>38</v>
      </c>
      <c r="I120">
        <v>35.92</v>
      </c>
      <c r="J120">
        <v>12.5</v>
      </c>
      <c r="K120" t="s">
        <v>307</v>
      </c>
      <c r="L120">
        <v>1.74</v>
      </c>
      <c r="M120">
        <v>0.61</v>
      </c>
    </row>
    <row r="121" spans="1:13" x14ac:dyDescent="0.25">
      <c r="A121" s="3" t="s">
        <v>11</v>
      </c>
      <c r="B121">
        <v>7.54</v>
      </c>
      <c r="C121">
        <v>5.3</v>
      </c>
      <c r="D121" t="s">
        <v>126</v>
      </c>
      <c r="E121">
        <v>7.54</v>
      </c>
      <c r="F121">
        <v>5.35</v>
      </c>
      <c r="H121" s="3" t="s">
        <v>50</v>
      </c>
      <c r="I121">
        <v>20</v>
      </c>
      <c r="J121">
        <v>6.9</v>
      </c>
      <c r="K121" t="s">
        <v>308</v>
      </c>
      <c r="L121">
        <v>0.52</v>
      </c>
      <c r="M121">
        <v>0.18</v>
      </c>
    </row>
    <row r="122" spans="1:13" x14ac:dyDescent="0.25">
      <c r="A122" s="3" t="s">
        <v>26</v>
      </c>
      <c r="B122">
        <v>7.14</v>
      </c>
      <c r="C122">
        <v>5</v>
      </c>
      <c r="D122" t="s">
        <v>127</v>
      </c>
      <c r="E122">
        <v>1.26</v>
      </c>
      <c r="F122">
        <v>0.89</v>
      </c>
      <c r="H122" s="3" t="s">
        <v>12</v>
      </c>
      <c r="I122">
        <v>19.12</v>
      </c>
      <c r="J122">
        <v>6.6</v>
      </c>
      <c r="K122" t="s">
        <v>309</v>
      </c>
      <c r="L122">
        <v>14</v>
      </c>
      <c r="M122">
        <v>4.8899999999999997</v>
      </c>
    </row>
    <row r="123" spans="1:13" x14ac:dyDescent="0.25">
      <c r="A123" s="3" t="s">
        <v>42</v>
      </c>
      <c r="B123">
        <v>6.56</v>
      </c>
      <c r="C123">
        <v>4.5999999999999996</v>
      </c>
      <c r="D123" t="s">
        <v>128</v>
      </c>
      <c r="E123">
        <v>0.52</v>
      </c>
      <c r="F123">
        <v>0.37</v>
      </c>
      <c r="H123" s="3" t="s">
        <v>60</v>
      </c>
      <c r="I123">
        <v>17.440000000000001</v>
      </c>
      <c r="J123">
        <v>6.1</v>
      </c>
      <c r="K123" t="s">
        <v>310</v>
      </c>
      <c r="L123">
        <v>0.52</v>
      </c>
      <c r="M123">
        <v>0.18</v>
      </c>
    </row>
    <row r="124" spans="1:13" x14ac:dyDescent="0.25">
      <c r="A124" s="3" t="s">
        <v>52</v>
      </c>
      <c r="B124">
        <v>6.46</v>
      </c>
      <c r="C124">
        <v>4.5</v>
      </c>
      <c r="D124" t="s">
        <v>129</v>
      </c>
      <c r="E124">
        <v>0.3</v>
      </c>
      <c r="F124">
        <v>0.21</v>
      </c>
      <c r="H124" s="3" t="s">
        <v>11</v>
      </c>
      <c r="I124">
        <v>15.2</v>
      </c>
      <c r="J124">
        <v>5.3</v>
      </c>
      <c r="K124" t="s">
        <v>311</v>
      </c>
      <c r="L124">
        <v>15.2</v>
      </c>
      <c r="M124">
        <v>5.31</v>
      </c>
    </row>
    <row r="125" spans="1:13" x14ac:dyDescent="0.25">
      <c r="A125" s="3" t="s">
        <v>92</v>
      </c>
      <c r="B125">
        <v>6.46</v>
      </c>
      <c r="C125">
        <v>4.5</v>
      </c>
      <c r="D125" t="s">
        <v>130</v>
      </c>
      <c r="E125">
        <v>0.02</v>
      </c>
      <c r="F125">
        <v>0.01</v>
      </c>
      <c r="H125" s="3" t="s">
        <v>26</v>
      </c>
      <c r="I125">
        <v>14.9</v>
      </c>
      <c r="J125">
        <v>5.2</v>
      </c>
      <c r="K125" t="s">
        <v>312</v>
      </c>
      <c r="L125">
        <v>2.46</v>
      </c>
      <c r="M125">
        <v>0.86</v>
      </c>
    </row>
    <row r="126" spans="1:13" x14ac:dyDescent="0.25">
      <c r="A126" s="3" t="s">
        <v>62</v>
      </c>
      <c r="B126">
        <v>6.44</v>
      </c>
      <c r="C126">
        <v>4.5</v>
      </c>
      <c r="D126" t="s">
        <v>131</v>
      </c>
      <c r="E126">
        <v>0.2</v>
      </c>
      <c r="F126">
        <v>0.14000000000000001</v>
      </c>
      <c r="H126" s="3" t="s">
        <v>28</v>
      </c>
      <c r="I126">
        <v>13.2</v>
      </c>
      <c r="J126">
        <v>4.5999999999999996</v>
      </c>
      <c r="K126" t="s">
        <v>313</v>
      </c>
      <c r="L126">
        <v>1.96</v>
      </c>
      <c r="M126">
        <v>0.69</v>
      </c>
    </row>
    <row r="127" spans="1:13" x14ac:dyDescent="0.25">
      <c r="A127" s="3" t="s">
        <v>28</v>
      </c>
      <c r="B127">
        <v>6.34</v>
      </c>
      <c r="C127">
        <v>4.4000000000000004</v>
      </c>
      <c r="D127" t="s">
        <v>132</v>
      </c>
      <c r="E127">
        <v>1.1599999999999999</v>
      </c>
      <c r="F127">
        <v>0.82</v>
      </c>
      <c r="H127" s="3" t="s">
        <v>42</v>
      </c>
      <c r="I127">
        <v>12.7</v>
      </c>
      <c r="J127">
        <v>4.4000000000000004</v>
      </c>
      <c r="K127" t="s">
        <v>314</v>
      </c>
      <c r="L127">
        <v>0.88</v>
      </c>
      <c r="M127">
        <v>0.31</v>
      </c>
    </row>
    <row r="128" spans="1:13" x14ac:dyDescent="0.25">
      <c r="A128" s="3" t="s">
        <v>39</v>
      </c>
      <c r="B128">
        <v>5.42</v>
      </c>
      <c r="C128">
        <v>3.8</v>
      </c>
      <c r="D128" t="s">
        <v>133</v>
      </c>
      <c r="E128">
        <v>0.82</v>
      </c>
      <c r="F128">
        <v>0.57999999999999996</v>
      </c>
      <c r="H128" s="3" t="s">
        <v>92</v>
      </c>
      <c r="I128">
        <v>12.3</v>
      </c>
      <c r="J128">
        <v>4.3</v>
      </c>
      <c r="K128" t="s">
        <v>315</v>
      </c>
      <c r="L128">
        <v>0.12</v>
      </c>
      <c r="M128">
        <v>0.04</v>
      </c>
    </row>
    <row r="129" spans="1:13" x14ac:dyDescent="0.25">
      <c r="A129" s="3" t="s">
        <v>72</v>
      </c>
      <c r="B129">
        <v>4.92</v>
      </c>
      <c r="C129">
        <v>3.4</v>
      </c>
      <c r="D129" t="s">
        <v>134</v>
      </c>
      <c r="E129">
        <v>0.12</v>
      </c>
      <c r="F129">
        <v>0.09</v>
      </c>
      <c r="H129" s="3" t="s">
        <v>62</v>
      </c>
      <c r="I129">
        <v>12.24</v>
      </c>
      <c r="J129">
        <v>4.2</v>
      </c>
      <c r="K129" t="s">
        <v>316</v>
      </c>
      <c r="L129">
        <v>0.36</v>
      </c>
      <c r="M129">
        <v>0.13</v>
      </c>
    </row>
    <row r="130" spans="1:13" x14ac:dyDescent="0.25">
      <c r="A130" s="3" t="s">
        <v>22</v>
      </c>
      <c r="B130">
        <v>4.88</v>
      </c>
      <c r="C130">
        <v>3.4</v>
      </c>
      <c r="D130" t="s">
        <v>135</v>
      </c>
      <c r="E130">
        <v>1.6</v>
      </c>
      <c r="F130">
        <v>1.1299999999999999</v>
      </c>
      <c r="H130" s="3" t="s">
        <v>52</v>
      </c>
      <c r="I130">
        <v>11.46</v>
      </c>
      <c r="J130">
        <v>4</v>
      </c>
      <c r="K130" t="s">
        <v>317</v>
      </c>
      <c r="L130">
        <v>0.42</v>
      </c>
      <c r="M130">
        <v>0.15</v>
      </c>
    </row>
    <row r="131" spans="1:13" x14ac:dyDescent="0.25">
      <c r="A131" s="3" t="s">
        <v>73</v>
      </c>
      <c r="B131">
        <v>4.5199999999999996</v>
      </c>
      <c r="C131">
        <v>3.2</v>
      </c>
      <c r="D131" t="s">
        <v>136</v>
      </c>
      <c r="E131">
        <v>0.12</v>
      </c>
      <c r="F131">
        <v>0.09</v>
      </c>
      <c r="H131" s="3" t="s">
        <v>39</v>
      </c>
      <c r="I131">
        <v>9.8800000000000008</v>
      </c>
      <c r="J131">
        <v>3.4</v>
      </c>
      <c r="K131" t="s">
        <v>318</v>
      </c>
      <c r="L131">
        <v>1.64</v>
      </c>
      <c r="M131">
        <v>0.56999999999999995</v>
      </c>
    </row>
    <row r="132" spans="1:13" x14ac:dyDescent="0.25">
      <c r="A132" s="3" t="s">
        <v>69</v>
      </c>
      <c r="B132">
        <v>4.5</v>
      </c>
      <c r="C132">
        <v>3.1</v>
      </c>
      <c r="D132" t="s">
        <v>137</v>
      </c>
      <c r="E132">
        <v>0.14000000000000001</v>
      </c>
      <c r="F132">
        <v>0.1</v>
      </c>
      <c r="H132" s="3" t="s">
        <v>72</v>
      </c>
      <c r="I132">
        <v>9.56</v>
      </c>
      <c r="J132">
        <v>3.3</v>
      </c>
      <c r="K132" t="s">
        <v>319</v>
      </c>
      <c r="L132">
        <v>0.32</v>
      </c>
      <c r="M132">
        <v>0.11</v>
      </c>
    </row>
    <row r="133" spans="1:13" x14ac:dyDescent="0.25">
      <c r="A133" s="3" t="s">
        <v>16</v>
      </c>
      <c r="B133">
        <v>4.16</v>
      </c>
      <c r="C133">
        <v>2.9</v>
      </c>
      <c r="D133" t="s">
        <v>138</v>
      </c>
      <c r="E133">
        <v>3.34</v>
      </c>
      <c r="F133">
        <v>2.37</v>
      </c>
      <c r="H133" s="3" t="s">
        <v>22</v>
      </c>
      <c r="I133">
        <v>8.56</v>
      </c>
      <c r="J133">
        <v>2.9</v>
      </c>
      <c r="K133" t="s">
        <v>320</v>
      </c>
      <c r="L133">
        <v>2.04</v>
      </c>
      <c r="M133">
        <v>0.71</v>
      </c>
    </row>
    <row r="134" spans="1:13" x14ac:dyDescent="0.25">
      <c r="A134" s="3" t="s">
        <v>43</v>
      </c>
      <c r="B134">
        <v>4.0999999999999996</v>
      </c>
      <c r="C134">
        <v>2.9</v>
      </c>
      <c r="D134" t="s">
        <v>139</v>
      </c>
      <c r="E134">
        <v>0.5</v>
      </c>
      <c r="F134">
        <v>0.35</v>
      </c>
      <c r="H134" s="3" t="s">
        <v>73</v>
      </c>
      <c r="I134">
        <v>8.48</v>
      </c>
      <c r="J134">
        <v>2.9</v>
      </c>
      <c r="K134" t="s">
        <v>321</v>
      </c>
      <c r="L134">
        <v>0.72</v>
      </c>
      <c r="M134">
        <v>0.25</v>
      </c>
    </row>
    <row r="135" spans="1:13" x14ac:dyDescent="0.25">
      <c r="A135" s="3" t="s">
        <v>17</v>
      </c>
      <c r="B135">
        <v>3.82</v>
      </c>
      <c r="C135">
        <v>2.7</v>
      </c>
      <c r="D135" t="s">
        <v>140</v>
      </c>
      <c r="E135">
        <v>2.78</v>
      </c>
      <c r="F135">
        <v>1.97</v>
      </c>
      <c r="H135" s="3" t="s">
        <v>43</v>
      </c>
      <c r="I135">
        <v>8.32</v>
      </c>
      <c r="J135">
        <v>2.9</v>
      </c>
      <c r="K135" t="s">
        <v>322</v>
      </c>
      <c r="L135">
        <v>0.46</v>
      </c>
      <c r="M135">
        <v>0.16</v>
      </c>
    </row>
    <row r="136" spans="1:13" x14ac:dyDescent="0.25">
      <c r="A136" s="3" t="s">
        <v>20</v>
      </c>
      <c r="B136">
        <v>3.52</v>
      </c>
      <c r="C136">
        <v>2.5</v>
      </c>
      <c r="D136" t="s">
        <v>141</v>
      </c>
      <c r="E136">
        <v>1.96</v>
      </c>
      <c r="F136">
        <v>1.39</v>
      </c>
      <c r="H136" s="3" t="s">
        <v>69</v>
      </c>
      <c r="I136">
        <v>8.26</v>
      </c>
      <c r="J136">
        <v>2.8</v>
      </c>
      <c r="K136" t="s">
        <v>323</v>
      </c>
      <c r="L136">
        <v>0.26</v>
      </c>
      <c r="M136">
        <v>0.09</v>
      </c>
    </row>
    <row r="137" spans="1:13" x14ac:dyDescent="0.25">
      <c r="A137" s="3" t="s">
        <v>18</v>
      </c>
      <c r="B137">
        <v>3.26</v>
      </c>
      <c r="C137">
        <v>2.2999999999999998</v>
      </c>
      <c r="D137" t="s">
        <v>142</v>
      </c>
      <c r="E137">
        <v>2.76</v>
      </c>
      <c r="F137">
        <v>1.96</v>
      </c>
      <c r="H137" s="3" t="s">
        <v>20</v>
      </c>
      <c r="I137">
        <v>7.62</v>
      </c>
      <c r="J137">
        <v>2.6</v>
      </c>
      <c r="K137" t="s">
        <v>324</v>
      </c>
      <c r="L137">
        <v>3.84</v>
      </c>
      <c r="M137">
        <v>1.34</v>
      </c>
    </row>
    <row r="138" spans="1:13" x14ac:dyDescent="0.25">
      <c r="A138" s="3" t="s">
        <v>21</v>
      </c>
      <c r="B138">
        <v>3.02</v>
      </c>
      <c r="C138">
        <v>2.1</v>
      </c>
      <c r="D138" t="s">
        <v>143</v>
      </c>
      <c r="E138">
        <v>1.96</v>
      </c>
      <c r="F138">
        <v>1.39</v>
      </c>
      <c r="H138" s="3" t="s">
        <v>17</v>
      </c>
      <c r="I138">
        <v>7.56</v>
      </c>
      <c r="J138">
        <v>2.6</v>
      </c>
      <c r="K138" t="s">
        <v>325</v>
      </c>
      <c r="L138">
        <v>4.78</v>
      </c>
      <c r="M138">
        <v>1.67</v>
      </c>
    </row>
    <row r="139" spans="1:13" x14ac:dyDescent="0.25">
      <c r="A139" s="3" t="s">
        <v>67</v>
      </c>
      <c r="B139">
        <v>2.72</v>
      </c>
      <c r="C139">
        <v>1.9</v>
      </c>
      <c r="D139" t="s">
        <v>144</v>
      </c>
      <c r="E139">
        <v>0.16</v>
      </c>
      <c r="F139">
        <v>0.11</v>
      </c>
      <c r="H139" s="3" t="s">
        <v>16</v>
      </c>
      <c r="I139">
        <v>6.68</v>
      </c>
      <c r="J139">
        <v>2.2999999999999998</v>
      </c>
      <c r="K139" t="s">
        <v>326</v>
      </c>
      <c r="L139">
        <v>5.04</v>
      </c>
      <c r="M139">
        <v>1.76</v>
      </c>
    </row>
    <row r="140" spans="1:13" x14ac:dyDescent="0.25">
      <c r="A140" s="3" t="s">
        <v>40</v>
      </c>
      <c r="B140">
        <v>2</v>
      </c>
      <c r="C140">
        <v>1.4</v>
      </c>
      <c r="D140" t="s">
        <v>145</v>
      </c>
      <c r="E140">
        <v>0.6</v>
      </c>
      <c r="F140">
        <v>0.43</v>
      </c>
      <c r="H140" s="3" t="s">
        <v>18</v>
      </c>
      <c r="I140">
        <v>6.38</v>
      </c>
      <c r="J140">
        <v>2.2000000000000002</v>
      </c>
      <c r="K140" t="s">
        <v>327</v>
      </c>
      <c r="L140">
        <v>5.68</v>
      </c>
      <c r="M140">
        <v>1.99</v>
      </c>
    </row>
    <row r="141" spans="1:13" x14ac:dyDescent="0.25">
      <c r="A141" s="3" t="s">
        <v>70</v>
      </c>
      <c r="B141">
        <v>1.74</v>
      </c>
      <c r="C141">
        <v>1.2</v>
      </c>
      <c r="D141" t="s">
        <v>146</v>
      </c>
      <c r="E141">
        <v>0.14000000000000001</v>
      </c>
      <c r="F141">
        <v>0.1</v>
      </c>
      <c r="H141" s="3" t="s">
        <v>67</v>
      </c>
      <c r="I141">
        <v>6.28</v>
      </c>
      <c r="J141">
        <v>2.2000000000000002</v>
      </c>
      <c r="K141" t="s">
        <v>328</v>
      </c>
      <c r="L141">
        <v>0.42</v>
      </c>
      <c r="M141">
        <v>0.15</v>
      </c>
    </row>
    <row r="142" spans="1:13" x14ac:dyDescent="0.25">
      <c r="A142" s="3" t="s">
        <v>31</v>
      </c>
      <c r="B142">
        <v>1.72</v>
      </c>
      <c r="C142">
        <v>1.2</v>
      </c>
      <c r="D142" t="s">
        <v>147</v>
      </c>
      <c r="E142">
        <v>0.96</v>
      </c>
      <c r="F142">
        <v>0.68</v>
      </c>
      <c r="H142" s="3" t="s">
        <v>40</v>
      </c>
      <c r="I142">
        <v>5.66</v>
      </c>
      <c r="J142">
        <v>1.9</v>
      </c>
      <c r="K142" t="s">
        <v>329</v>
      </c>
      <c r="L142">
        <v>1.88</v>
      </c>
      <c r="M142">
        <v>0.66</v>
      </c>
    </row>
    <row r="143" spans="1:13" x14ac:dyDescent="0.25">
      <c r="A143" s="3" t="s">
        <v>45</v>
      </c>
      <c r="B143">
        <v>1.7</v>
      </c>
      <c r="C143">
        <v>1.2</v>
      </c>
      <c r="D143" t="s">
        <v>148</v>
      </c>
      <c r="E143">
        <v>0.48</v>
      </c>
      <c r="F143">
        <v>0.34</v>
      </c>
      <c r="H143" s="3" t="s">
        <v>21</v>
      </c>
      <c r="I143">
        <v>5.54</v>
      </c>
      <c r="J143">
        <v>1.9</v>
      </c>
      <c r="K143" t="s">
        <v>330</v>
      </c>
      <c r="L143">
        <v>3.88</v>
      </c>
      <c r="M143">
        <v>1.36</v>
      </c>
    </row>
    <row r="144" spans="1:13" x14ac:dyDescent="0.25">
      <c r="A144" s="3" t="s">
        <v>63</v>
      </c>
      <c r="B144">
        <v>1.58</v>
      </c>
      <c r="C144">
        <v>1.1000000000000001</v>
      </c>
      <c r="D144" t="s">
        <v>149</v>
      </c>
      <c r="E144">
        <v>0.18</v>
      </c>
      <c r="F144">
        <v>0.13</v>
      </c>
      <c r="H144" s="3" t="s">
        <v>45</v>
      </c>
      <c r="I144">
        <v>4.34</v>
      </c>
      <c r="J144">
        <v>1.5</v>
      </c>
      <c r="K144" t="s">
        <v>331</v>
      </c>
      <c r="L144">
        <v>0.88</v>
      </c>
      <c r="M144">
        <v>0.31</v>
      </c>
    </row>
    <row r="145" spans="1:13" x14ac:dyDescent="0.25">
      <c r="A145" s="3" t="s">
        <v>55</v>
      </c>
      <c r="B145">
        <v>1.56</v>
      </c>
      <c r="C145">
        <v>1.1000000000000001</v>
      </c>
      <c r="D145" t="s">
        <v>150</v>
      </c>
      <c r="E145">
        <v>0.28000000000000003</v>
      </c>
      <c r="F145">
        <v>0.2</v>
      </c>
      <c r="H145" s="3" t="s">
        <v>70</v>
      </c>
      <c r="I145">
        <v>4.04</v>
      </c>
      <c r="J145">
        <v>1.4</v>
      </c>
      <c r="K145" t="s">
        <v>332</v>
      </c>
      <c r="L145">
        <v>0.4</v>
      </c>
      <c r="M145">
        <v>0.14000000000000001</v>
      </c>
    </row>
    <row r="146" spans="1:13" x14ac:dyDescent="0.25">
      <c r="A146" s="3" t="s">
        <v>30</v>
      </c>
      <c r="B146">
        <v>1.28</v>
      </c>
      <c r="C146">
        <v>0.9</v>
      </c>
      <c r="D146" t="s">
        <v>151</v>
      </c>
      <c r="E146">
        <v>1.02</v>
      </c>
      <c r="F146">
        <v>0.72</v>
      </c>
      <c r="H146" s="3" t="s">
        <v>55</v>
      </c>
      <c r="I146">
        <v>3.78</v>
      </c>
      <c r="J146">
        <v>1.3</v>
      </c>
      <c r="K146" t="s">
        <v>333</v>
      </c>
      <c r="L146">
        <v>0.72</v>
      </c>
      <c r="M146">
        <v>0.25</v>
      </c>
    </row>
    <row r="147" spans="1:13" x14ac:dyDescent="0.25">
      <c r="A147" s="3" t="s">
        <v>27</v>
      </c>
      <c r="B147">
        <v>1.22</v>
      </c>
      <c r="C147">
        <v>0.8</v>
      </c>
      <c r="D147" t="s">
        <v>152</v>
      </c>
      <c r="E147">
        <v>1.22</v>
      </c>
      <c r="F147">
        <v>0.86</v>
      </c>
      <c r="H147" s="3" t="s">
        <v>63</v>
      </c>
      <c r="I147">
        <v>3.72</v>
      </c>
      <c r="J147">
        <v>1.3</v>
      </c>
      <c r="K147" t="s">
        <v>334</v>
      </c>
      <c r="L147">
        <v>0.34</v>
      </c>
      <c r="M147">
        <v>0.12</v>
      </c>
    </row>
    <row r="148" spans="1:13" x14ac:dyDescent="0.25">
      <c r="A148" s="3" t="s">
        <v>33</v>
      </c>
      <c r="B148">
        <v>1.22</v>
      </c>
      <c r="C148">
        <v>0.8</v>
      </c>
      <c r="D148" t="s">
        <v>153</v>
      </c>
      <c r="E148">
        <v>0.92</v>
      </c>
      <c r="F148">
        <v>0.65</v>
      </c>
      <c r="H148" s="3" t="s">
        <v>27</v>
      </c>
      <c r="I148">
        <v>3.32</v>
      </c>
      <c r="J148">
        <v>1.1000000000000001</v>
      </c>
      <c r="K148" t="s">
        <v>335</v>
      </c>
      <c r="L148">
        <v>3.32</v>
      </c>
      <c r="M148">
        <v>1.1599999999999999</v>
      </c>
    </row>
    <row r="149" spans="1:13" x14ac:dyDescent="0.25">
      <c r="A149" s="3" t="s">
        <v>29</v>
      </c>
      <c r="B149">
        <v>1.08</v>
      </c>
      <c r="C149">
        <v>0.7</v>
      </c>
      <c r="D149" t="s">
        <v>154</v>
      </c>
      <c r="E149">
        <v>1.06</v>
      </c>
      <c r="F149">
        <v>0.75</v>
      </c>
      <c r="H149" s="3" t="s">
        <v>31</v>
      </c>
      <c r="I149">
        <v>3.08</v>
      </c>
      <c r="J149">
        <v>1</v>
      </c>
      <c r="K149" t="s">
        <v>336</v>
      </c>
      <c r="L149">
        <v>2.14</v>
      </c>
      <c r="M149">
        <v>0.75</v>
      </c>
    </row>
    <row r="150" spans="1:13" x14ac:dyDescent="0.25">
      <c r="A150" s="3" t="s">
        <v>32</v>
      </c>
      <c r="B150">
        <v>0.94</v>
      </c>
      <c r="C150">
        <v>0.6</v>
      </c>
      <c r="D150" t="s">
        <v>155</v>
      </c>
      <c r="E150">
        <v>0.94</v>
      </c>
      <c r="F150">
        <v>0.67</v>
      </c>
      <c r="H150" s="3" t="s">
        <v>83</v>
      </c>
      <c r="I150">
        <v>2.2599999999999998</v>
      </c>
      <c r="J150">
        <v>0.7</v>
      </c>
      <c r="K150" t="s">
        <v>337</v>
      </c>
      <c r="L150">
        <v>0.38</v>
      </c>
      <c r="M150">
        <v>0.13</v>
      </c>
    </row>
    <row r="151" spans="1:13" x14ac:dyDescent="0.25">
      <c r="A151" s="3" t="s">
        <v>34</v>
      </c>
      <c r="B151">
        <v>0.92</v>
      </c>
      <c r="C151">
        <v>0.6</v>
      </c>
      <c r="D151" t="s">
        <v>156</v>
      </c>
      <c r="E151">
        <v>0.92</v>
      </c>
      <c r="F151">
        <v>0.65</v>
      </c>
      <c r="H151" s="3" t="s">
        <v>30</v>
      </c>
      <c r="I151">
        <v>2.1800000000000002</v>
      </c>
      <c r="J151">
        <v>0.7</v>
      </c>
      <c r="K151" t="s">
        <v>338</v>
      </c>
      <c r="L151">
        <v>1.68</v>
      </c>
      <c r="M151">
        <v>0.59</v>
      </c>
    </row>
    <row r="152" spans="1:13" x14ac:dyDescent="0.25">
      <c r="A152" s="3" t="s">
        <v>36</v>
      </c>
      <c r="B152">
        <v>0.88</v>
      </c>
      <c r="C152">
        <v>0.6</v>
      </c>
      <c r="D152" t="s">
        <v>157</v>
      </c>
      <c r="E152">
        <v>0.88</v>
      </c>
      <c r="F152">
        <v>0.62</v>
      </c>
      <c r="H152" s="3" t="s">
        <v>33</v>
      </c>
      <c r="I152">
        <v>2.1800000000000002</v>
      </c>
      <c r="J152">
        <v>0.7</v>
      </c>
      <c r="K152" t="s">
        <v>339</v>
      </c>
      <c r="L152">
        <v>1.64</v>
      </c>
      <c r="M152">
        <v>0.56999999999999995</v>
      </c>
    </row>
    <row r="153" spans="1:13" x14ac:dyDescent="0.25">
      <c r="A153" s="3" t="s">
        <v>83</v>
      </c>
      <c r="B153">
        <v>0.84</v>
      </c>
      <c r="C153">
        <v>0.6</v>
      </c>
      <c r="D153" t="s">
        <v>158</v>
      </c>
      <c r="E153">
        <v>0.06</v>
      </c>
      <c r="F153">
        <v>0.04</v>
      </c>
      <c r="H153" s="3" t="s">
        <v>34</v>
      </c>
      <c r="I153">
        <v>2.14</v>
      </c>
      <c r="J153">
        <v>0.7</v>
      </c>
      <c r="K153" t="s">
        <v>340</v>
      </c>
      <c r="L153">
        <v>2.14</v>
      </c>
      <c r="M153">
        <v>0.75</v>
      </c>
    </row>
    <row r="154" spans="1:13" x14ac:dyDescent="0.25">
      <c r="A154" s="3" t="s">
        <v>51</v>
      </c>
      <c r="B154">
        <v>0.76</v>
      </c>
      <c r="C154">
        <v>0.5</v>
      </c>
      <c r="D154" t="s">
        <v>159</v>
      </c>
      <c r="E154">
        <v>0.34</v>
      </c>
      <c r="F154">
        <v>0.24</v>
      </c>
      <c r="H154" s="3" t="s">
        <v>29</v>
      </c>
      <c r="I154">
        <v>2.04</v>
      </c>
      <c r="J154">
        <v>0.7</v>
      </c>
      <c r="K154" t="s">
        <v>341</v>
      </c>
      <c r="L154">
        <v>1.94</v>
      </c>
      <c r="M154">
        <v>0.68</v>
      </c>
    </row>
    <row r="155" spans="1:13" x14ac:dyDescent="0.25">
      <c r="A155" s="3" t="s">
        <v>41</v>
      </c>
      <c r="B155">
        <v>0.57999999999999996</v>
      </c>
      <c r="C155">
        <v>0.4</v>
      </c>
      <c r="D155" t="s">
        <v>160</v>
      </c>
      <c r="E155">
        <v>0.57999999999999996</v>
      </c>
      <c r="F155">
        <v>0.41</v>
      </c>
      <c r="H155" s="3" t="s">
        <v>32</v>
      </c>
      <c r="I155">
        <v>2</v>
      </c>
      <c r="J155">
        <v>0.7</v>
      </c>
      <c r="K155" t="s">
        <v>342</v>
      </c>
      <c r="L155">
        <v>2</v>
      </c>
      <c r="M155">
        <v>0.7</v>
      </c>
    </row>
    <row r="156" spans="1:13" x14ac:dyDescent="0.25">
      <c r="A156" s="3" t="s">
        <v>44</v>
      </c>
      <c r="B156">
        <v>0.5</v>
      </c>
      <c r="C156">
        <v>0.3</v>
      </c>
      <c r="D156" t="s">
        <v>161</v>
      </c>
      <c r="E156">
        <v>0.5</v>
      </c>
      <c r="F156">
        <v>0.35</v>
      </c>
      <c r="H156" s="3" t="s">
        <v>36</v>
      </c>
      <c r="I156">
        <v>1.32</v>
      </c>
      <c r="J156">
        <v>0.4</v>
      </c>
      <c r="K156" t="s">
        <v>343</v>
      </c>
      <c r="L156">
        <v>1.32</v>
      </c>
      <c r="M156">
        <v>0.46</v>
      </c>
    </row>
    <row r="157" spans="1:13" x14ac:dyDescent="0.25">
      <c r="A157" s="3" t="s">
        <v>46</v>
      </c>
      <c r="B157">
        <v>0.48</v>
      </c>
      <c r="C157">
        <v>0.3</v>
      </c>
      <c r="D157" t="s">
        <v>162</v>
      </c>
      <c r="E157">
        <v>0.48</v>
      </c>
      <c r="F157">
        <v>0.34</v>
      </c>
      <c r="H157" s="3" t="s">
        <v>51</v>
      </c>
      <c r="I157">
        <v>1.24</v>
      </c>
      <c r="J157">
        <v>0.4</v>
      </c>
      <c r="K157" t="s">
        <v>344</v>
      </c>
      <c r="L157">
        <v>0.64</v>
      </c>
      <c r="M157">
        <v>0.22</v>
      </c>
    </row>
    <row r="158" spans="1:13" x14ac:dyDescent="0.25">
      <c r="A158" s="3" t="s">
        <v>47</v>
      </c>
      <c r="B158">
        <v>0.44</v>
      </c>
      <c r="C158">
        <v>0.3</v>
      </c>
      <c r="D158" t="s">
        <v>163</v>
      </c>
      <c r="E158">
        <v>0.44</v>
      </c>
      <c r="F158">
        <v>0.31</v>
      </c>
      <c r="H158" s="3" t="s">
        <v>48</v>
      </c>
      <c r="I158">
        <v>1.1200000000000001</v>
      </c>
      <c r="J158">
        <v>0.3</v>
      </c>
      <c r="K158" t="s">
        <v>345</v>
      </c>
      <c r="L158">
        <v>1.1200000000000001</v>
      </c>
      <c r="M158">
        <v>0.39</v>
      </c>
    </row>
    <row r="159" spans="1:13" x14ac:dyDescent="0.25">
      <c r="A159" s="3" t="s">
        <v>48</v>
      </c>
      <c r="B159">
        <v>0.4</v>
      </c>
      <c r="C159">
        <v>0.2</v>
      </c>
      <c r="D159" t="s">
        <v>164</v>
      </c>
      <c r="E159">
        <v>0.4</v>
      </c>
      <c r="F159">
        <v>0.28000000000000003</v>
      </c>
      <c r="H159" s="3" t="s">
        <v>46</v>
      </c>
      <c r="I159">
        <v>0.96</v>
      </c>
      <c r="J159">
        <v>0.3</v>
      </c>
      <c r="K159" t="s">
        <v>346</v>
      </c>
      <c r="L159">
        <v>0.96</v>
      </c>
      <c r="M159">
        <v>0.34</v>
      </c>
    </row>
    <row r="160" spans="1:13" x14ac:dyDescent="0.25">
      <c r="A160" s="3" t="s">
        <v>78</v>
      </c>
      <c r="B160">
        <v>0.36</v>
      </c>
      <c r="C160">
        <v>0.2</v>
      </c>
      <c r="D160" t="s">
        <v>165</v>
      </c>
      <c r="E160">
        <v>0.08</v>
      </c>
      <c r="F160">
        <v>0.06</v>
      </c>
      <c r="H160" s="3" t="s">
        <v>53</v>
      </c>
      <c r="I160">
        <v>0.92</v>
      </c>
      <c r="J160">
        <v>0.3</v>
      </c>
      <c r="K160" t="s">
        <v>347</v>
      </c>
      <c r="L160">
        <v>0.92</v>
      </c>
      <c r="M160">
        <v>0.32</v>
      </c>
    </row>
    <row r="161" spans="1:13" x14ac:dyDescent="0.25">
      <c r="A161" s="3" t="s">
        <v>53</v>
      </c>
      <c r="B161">
        <v>0.3</v>
      </c>
      <c r="C161">
        <v>0.2</v>
      </c>
      <c r="D161" t="s">
        <v>166</v>
      </c>
      <c r="E161">
        <v>0.3</v>
      </c>
      <c r="F161">
        <v>0.21</v>
      </c>
      <c r="H161" s="3" t="s">
        <v>41</v>
      </c>
      <c r="I161">
        <v>0.84</v>
      </c>
      <c r="J161">
        <v>0.2</v>
      </c>
      <c r="K161" t="s">
        <v>348</v>
      </c>
      <c r="L161">
        <v>0.84</v>
      </c>
      <c r="M161">
        <v>0.28999999999999998</v>
      </c>
    </row>
    <row r="162" spans="1:13" x14ac:dyDescent="0.25">
      <c r="A162" s="3" t="s">
        <v>54</v>
      </c>
      <c r="B162">
        <v>0.3</v>
      </c>
      <c r="C162">
        <v>0.2</v>
      </c>
      <c r="D162" t="s">
        <v>167</v>
      </c>
      <c r="E162">
        <v>0.3</v>
      </c>
      <c r="F162">
        <v>0.21</v>
      </c>
      <c r="H162" s="3" t="s">
        <v>56</v>
      </c>
      <c r="I162">
        <v>0.74</v>
      </c>
      <c r="J162">
        <v>0.2</v>
      </c>
      <c r="K162" t="s">
        <v>349</v>
      </c>
      <c r="L162">
        <v>0.74</v>
      </c>
      <c r="M162">
        <v>0.26</v>
      </c>
    </row>
    <row r="163" spans="1:13" x14ac:dyDescent="0.25">
      <c r="A163" s="3" t="s">
        <v>56</v>
      </c>
      <c r="B163">
        <v>0.28000000000000003</v>
      </c>
      <c r="C163">
        <v>0.2</v>
      </c>
      <c r="D163" t="s">
        <v>168</v>
      </c>
      <c r="E163">
        <v>0.28000000000000003</v>
      </c>
      <c r="F163">
        <v>0.2</v>
      </c>
      <c r="H163" s="3" t="s">
        <v>44</v>
      </c>
      <c r="I163">
        <v>0.7</v>
      </c>
      <c r="J163">
        <v>0.2</v>
      </c>
      <c r="K163" t="s">
        <v>350</v>
      </c>
      <c r="L163">
        <v>0.7</v>
      </c>
      <c r="M163">
        <v>0.24</v>
      </c>
    </row>
    <row r="164" spans="1:13" x14ac:dyDescent="0.25">
      <c r="A164" s="3" t="s">
        <v>57</v>
      </c>
      <c r="B164">
        <v>0.28000000000000003</v>
      </c>
      <c r="C164">
        <v>0.2</v>
      </c>
      <c r="D164" t="s">
        <v>169</v>
      </c>
      <c r="E164">
        <v>0.28000000000000003</v>
      </c>
      <c r="F164">
        <v>0.2</v>
      </c>
      <c r="H164" s="3" t="s">
        <v>57</v>
      </c>
      <c r="I164">
        <v>0.66</v>
      </c>
      <c r="J164">
        <v>0.2</v>
      </c>
      <c r="K164" t="s">
        <v>351</v>
      </c>
      <c r="L164">
        <v>0.66</v>
      </c>
      <c r="M164">
        <v>0.23</v>
      </c>
    </row>
    <row r="165" spans="1:13" x14ac:dyDescent="0.25">
      <c r="A165" s="3" t="s">
        <v>58</v>
      </c>
      <c r="B165">
        <v>0.26</v>
      </c>
      <c r="C165">
        <v>0.1</v>
      </c>
      <c r="D165" t="s">
        <v>170</v>
      </c>
      <c r="E165">
        <v>0.26</v>
      </c>
      <c r="F165">
        <v>0.18</v>
      </c>
      <c r="H165" s="3" t="s">
        <v>47</v>
      </c>
      <c r="I165">
        <v>0.62</v>
      </c>
      <c r="J165">
        <v>0.2</v>
      </c>
      <c r="K165" t="s">
        <v>352</v>
      </c>
      <c r="L165">
        <v>0.62</v>
      </c>
      <c r="M165">
        <v>0.22</v>
      </c>
    </row>
    <row r="166" spans="1:13" x14ac:dyDescent="0.25">
      <c r="A166" s="3" t="s">
        <v>59</v>
      </c>
      <c r="B166">
        <v>0.26</v>
      </c>
      <c r="C166">
        <v>0.1</v>
      </c>
      <c r="D166" t="s">
        <v>171</v>
      </c>
      <c r="E166">
        <v>0.26</v>
      </c>
      <c r="F166">
        <v>0.18</v>
      </c>
      <c r="H166" s="3" t="s">
        <v>78</v>
      </c>
      <c r="I166">
        <v>0.62</v>
      </c>
      <c r="J166">
        <v>0.2</v>
      </c>
      <c r="K166" t="s">
        <v>353</v>
      </c>
      <c r="L166">
        <v>0.22</v>
      </c>
      <c r="M166">
        <v>0.08</v>
      </c>
    </row>
    <row r="167" spans="1:13" x14ac:dyDescent="0.25">
      <c r="A167" s="3" t="s">
        <v>64</v>
      </c>
      <c r="B167">
        <v>0.24</v>
      </c>
      <c r="C167">
        <v>0.1</v>
      </c>
      <c r="D167" t="s">
        <v>172</v>
      </c>
      <c r="E167">
        <v>0.18</v>
      </c>
      <c r="F167">
        <v>0.13</v>
      </c>
      <c r="H167" s="3" t="s">
        <v>178</v>
      </c>
      <c r="I167">
        <v>0.52</v>
      </c>
      <c r="J167">
        <v>0.1</v>
      </c>
      <c r="K167" t="s">
        <v>354</v>
      </c>
      <c r="L167">
        <v>0.02</v>
      </c>
      <c r="M167">
        <v>0.01</v>
      </c>
    </row>
    <row r="168" spans="1:13" x14ac:dyDescent="0.25">
      <c r="A168" s="3" t="s">
        <v>61</v>
      </c>
      <c r="B168">
        <v>0.22</v>
      </c>
      <c r="C168">
        <v>0.1</v>
      </c>
      <c r="D168" t="s">
        <v>173</v>
      </c>
      <c r="E168">
        <v>0.22</v>
      </c>
      <c r="F168">
        <v>0.16</v>
      </c>
      <c r="H168" s="3" t="s">
        <v>75</v>
      </c>
      <c r="I168">
        <v>0.44</v>
      </c>
      <c r="J168">
        <v>0.1</v>
      </c>
      <c r="K168" t="s">
        <v>355</v>
      </c>
      <c r="L168">
        <v>0.44</v>
      </c>
      <c r="M168">
        <v>0.15</v>
      </c>
    </row>
    <row r="169" spans="1:13" x14ac:dyDescent="0.25">
      <c r="A169" s="3" t="s">
        <v>174</v>
      </c>
      <c r="B169">
        <v>0.2</v>
      </c>
      <c r="C169">
        <v>0.1</v>
      </c>
      <c r="D169" t="s">
        <v>175</v>
      </c>
      <c r="E169">
        <v>0</v>
      </c>
      <c r="F169">
        <v>0</v>
      </c>
      <c r="H169" s="3" t="s">
        <v>59</v>
      </c>
      <c r="I169">
        <v>0.4</v>
      </c>
      <c r="J169">
        <v>0.1</v>
      </c>
      <c r="K169" t="s">
        <v>356</v>
      </c>
      <c r="L169">
        <v>0.4</v>
      </c>
      <c r="M169">
        <v>0.14000000000000001</v>
      </c>
    </row>
    <row r="170" spans="1:13" x14ac:dyDescent="0.25">
      <c r="A170" s="3" t="s">
        <v>65</v>
      </c>
      <c r="B170">
        <v>0.18</v>
      </c>
      <c r="C170">
        <v>0.1</v>
      </c>
      <c r="D170" t="s">
        <v>176</v>
      </c>
      <c r="E170">
        <v>0.18</v>
      </c>
      <c r="F170">
        <v>0.13</v>
      </c>
      <c r="H170" s="3" t="s">
        <v>54</v>
      </c>
      <c r="I170">
        <v>0.4</v>
      </c>
      <c r="J170">
        <v>0.1</v>
      </c>
      <c r="K170" t="s">
        <v>357</v>
      </c>
      <c r="L170">
        <v>0.4</v>
      </c>
      <c r="M170">
        <v>0.14000000000000001</v>
      </c>
    </row>
    <row r="171" spans="1:13" x14ac:dyDescent="0.25">
      <c r="A171" s="3" t="s">
        <v>66</v>
      </c>
      <c r="B171">
        <v>0.18</v>
      </c>
      <c r="C171">
        <v>0.1</v>
      </c>
      <c r="D171" t="s">
        <v>177</v>
      </c>
      <c r="E171">
        <v>0.18</v>
      </c>
      <c r="F171">
        <v>0.13</v>
      </c>
      <c r="H171" s="3" t="s">
        <v>61</v>
      </c>
      <c r="I171">
        <v>0.4</v>
      </c>
      <c r="J171">
        <v>0.1</v>
      </c>
      <c r="K171" t="s">
        <v>358</v>
      </c>
      <c r="L171">
        <v>0.4</v>
      </c>
      <c r="M171">
        <v>0.14000000000000001</v>
      </c>
    </row>
    <row r="172" spans="1:13" x14ac:dyDescent="0.25">
      <c r="A172" s="3" t="s">
        <v>178</v>
      </c>
      <c r="B172">
        <v>0.18</v>
      </c>
      <c r="C172">
        <v>0.1</v>
      </c>
      <c r="D172" t="s">
        <v>179</v>
      </c>
      <c r="E172">
        <v>0</v>
      </c>
      <c r="F172">
        <v>0</v>
      </c>
      <c r="H172" s="3" t="s">
        <v>58</v>
      </c>
      <c r="I172">
        <v>0.34</v>
      </c>
      <c r="J172">
        <v>0.1</v>
      </c>
      <c r="K172" t="s">
        <v>359</v>
      </c>
      <c r="L172">
        <v>0.34</v>
      </c>
      <c r="M172">
        <v>0.12</v>
      </c>
    </row>
    <row r="173" spans="1:13" x14ac:dyDescent="0.25">
      <c r="A173" s="3" t="s">
        <v>180</v>
      </c>
      <c r="B173">
        <v>0.18</v>
      </c>
      <c r="C173">
        <v>0.1</v>
      </c>
      <c r="D173" t="s">
        <v>181</v>
      </c>
      <c r="E173">
        <v>0</v>
      </c>
      <c r="F173">
        <v>0</v>
      </c>
      <c r="H173" s="3" t="s">
        <v>197</v>
      </c>
      <c r="I173">
        <v>0.3</v>
      </c>
      <c r="J173">
        <v>0.1</v>
      </c>
      <c r="K173" t="s">
        <v>360</v>
      </c>
      <c r="L173">
        <v>0.04</v>
      </c>
      <c r="M173">
        <v>0.01</v>
      </c>
    </row>
    <row r="174" spans="1:13" x14ac:dyDescent="0.25">
      <c r="A174" s="3" t="s">
        <v>68</v>
      </c>
      <c r="B174">
        <v>0.16</v>
      </c>
      <c r="C174">
        <v>0.1</v>
      </c>
      <c r="D174" t="s">
        <v>182</v>
      </c>
      <c r="E174">
        <v>0.16</v>
      </c>
      <c r="F174">
        <v>0.11</v>
      </c>
      <c r="H174" s="3" t="s">
        <v>64</v>
      </c>
      <c r="I174">
        <v>0.26</v>
      </c>
      <c r="J174">
        <v>0</v>
      </c>
      <c r="K174" t="s">
        <v>361</v>
      </c>
      <c r="L174">
        <v>0.14000000000000001</v>
      </c>
      <c r="M174">
        <v>0.05</v>
      </c>
    </row>
    <row r="175" spans="1:13" x14ac:dyDescent="0.25">
      <c r="A175" s="3" t="s">
        <v>71</v>
      </c>
      <c r="B175">
        <v>0.14000000000000001</v>
      </c>
      <c r="C175">
        <v>0.1</v>
      </c>
      <c r="D175" t="s">
        <v>183</v>
      </c>
      <c r="E175">
        <v>0.14000000000000001</v>
      </c>
      <c r="F175">
        <v>0.1</v>
      </c>
      <c r="H175" s="3" t="s">
        <v>208</v>
      </c>
      <c r="I175">
        <v>0.26</v>
      </c>
      <c r="J175">
        <v>0</v>
      </c>
      <c r="K175" t="s">
        <v>362</v>
      </c>
      <c r="L175">
        <v>0</v>
      </c>
      <c r="M175">
        <v>0</v>
      </c>
    </row>
    <row r="176" spans="1:13" x14ac:dyDescent="0.25">
      <c r="A176" s="3" t="s">
        <v>74</v>
      </c>
      <c r="B176">
        <v>0.12</v>
      </c>
      <c r="C176">
        <v>0</v>
      </c>
      <c r="D176" t="s">
        <v>184</v>
      </c>
      <c r="E176">
        <v>0.12</v>
      </c>
      <c r="F176">
        <v>0.09</v>
      </c>
      <c r="H176" s="3" t="s">
        <v>210</v>
      </c>
      <c r="I176">
        <v>0.26</v>
      </c>
      <c r="J176">
        <v>0</v>
      </c>
      <c r="K176" t="s">
        <v>362</v>
      </c>
      <c r="L176">
        <v>0</v>
      </c>
      <c r="M176">
        <v>0</v>
      </c>
    </row>
    <row r="177" spans="1:13" x14ac:dyDescent="0.25">
      <c r="A177" s="3" t="s">
        <v>75</v>
      </c>
      <c r="B177">
        <v>0.12</v>
      </c>
      <c r="C177">
        <v>0</v>
      </c>
      <c r="D177" t="s">
        <v>185</v>
      </c>
      <c r="E177">
        <v>0.12</v>
      </c>
      <c r="F177">
        <v>0.09</v>
      </c>
      <c r="H177" s="3" t="s">
        <v>71</v>
      </c>
      <c r="I177">
        <v>0.24</v>
      </c>
      <c r="J177">
        <v>0</v>
      </c>
      <c r="K177" t="s">
        <v>363</v>
      </c>
      <c r="L177">
        <v>0.24</v>
      </c>
      <c r="M177">
        <v>0.08</v>
      </c>
    </row>
    <row r="178" spans="1:13" x14ac:dyDescent="0.25">
      <c r="A178" s="3" t="s">
        <v>76</v>
      </c>
      <c r="B178">
        <v>0.12</v>
      </c>
      <c r="C178">
        <v>0</v>
      </c>
      <c r="D178" t="s">
        <v>186</v>
      </c>
      <c r="E178">
        <v>0.1</v>
      </c>
      <c r="F178">
        <v>7.0000000000000007E-2</v>
      </c>
      <c r="H178" s="3" t="s">
        <v>84</v>
      </c>
      <c r="I178">
        <v>0.24</v>
      </c>
      <c r="J178">
        <v>0</v>
      </c>
      <c r="K178" t="s">
        <v>364</v>
      </c>
      <c r="L178">
        <v>0.22</v>
      </c>
      <c r="M178">
        <v>0.08</v>
      </c>
    </row>
    <row r="179" spans="1:13" x14ac:dyDescent="0.25">
      <c r="A179" s="3" t="s">
        <v>187</v>
      </c>
      <c r="B179">
        <v>0.12</v>
      </c>
      <c r="C179">
        <v>0</v>
      </c>
      <c r="D179" t="s">
        <v>188</v>
      </c>
      <c r="E179">
        <v>0</v>
      </c>
      <c r="F179">
        <v>0</v>
      </c>
      <c r="H179" s="3" t="s">
        <v>74</v>
      </c>
      <c r="I179">
        <v>0.24</v>
      </c>
      <c r="J179">
        <v>0</v>
      </c>
      <c r="K179" t="s">
        <v>365</v>
      </c>
      <c r="L179">
        <v>0.16</v>
      </c>
      <c r="M179">
        <v>0.06</v>
      </c>
    </row>
    <row r="180" spans="1:13" x14ac:dyDescent="0.25">
      <c r="A180" s="3" t="s">
        <v>77</v>
      </c>
      <c r="B180">
        <v>0.1</v>
      </c>
      <c r="C180">
        <v>0</v>
      </c>
      <c r="D180" t="s">
        <v>189</v>
      </c>
      <c r="E180">
        <v>0.1</v>
      </c>
      <c r="F180">
        <v>7.0000000000000007E-2</v>
      </c>
      <c r="H180" s="3" t="s">
        <v>232</v>
      </c>
      <c r="I180">
        <v>0.24</v>
      </c>
      <c r="J180">
        <v>0</v>
      </c>
      <c r="K180" t="s">
        <v>366</v>
      </c>
      <c r="L180">
        <v>0.02</v>
      </c>
      <c r="M180">
        <v>0.01</v>
      </c>
    </row>
    <row r="181" spans="1:13" x14ac:dyDescent="0.25">
      <c r="A181" s="3" t="s">
        <v>84</v>
      </c>
      <c r="B181">
        <v>0.1</v>
      </c>
      <c r="C181">
        <v>0</v>
      </c>
      <c r="D181" t="s">
        <v>190</v>
      </c>
      <c r="E181">
        <v>0.06</v>
      </c>
      <c r="F181">
        <v>0.04</v>
      </c>
      <c r="H181" s="3" t="s">
        <v>79</v>
      </c>
      <c r="I181">
        <v>0.22</v>
      </c>
      <c r="J181">
        <v>0</v>
      </c>
      <c r="K181" t="s">
        <v>367</v>
      </c>
      <c r="L181">
        <v>0.22</v>
      </c>
      <c r="M181">
        <v>0.08</v>
      </c>
    </row>
    <row r="182" spans="1:13" x14ac:dyDescent="0.25">
      <c r="A182" s="3" t="s">
        <v>191</v>
      </c>
      <c r="B182">
        <v>0.1</v>
      </c>
      <c r="C182">
        <v>0</v>
      </c>
      <c r="D182" t="s">
        <v>192</v>
      </c>
      <c r="E182">
        <v>0</v>
      </c>
      <c r="F182">
        <v>0</v>
      </c>
      <c r="H182" s="3" t="s">
        <v>233</v>
      </c>
      <c r="I182">
        <v>0.22</v>
      </c>
      <c r="J182">
        <v>0</v>
      </c>
      <c r="K182" t="s">
        <v>368</v>
      </c>
      <c r="L182">
        <v>0.02</v>
      </c>
      <c r="M182">
        <v>0.01</v>
      </c>
    </row>
    <row r="183" spans="1:13" x14ac:dyDescent="0.25">
      <c r="A183" s="3" t="s">
        <v>79</v>
      </c>
      <c r="B183">
        <v>0.08</v>
      </c>
      <c r="C183">
        <v>0</v>
      </c>
      <c r="D183" t="s">
        <v>193</v>
      </c>
      <c r="E183">
        <v>0.08</v>
      </c>
      <c r="F183">
        <v>0.06</v>
      </c>
      <c r="H183" s="3" t="s">
        <v>230</v>
      </c>
      <c r="I183">
        <v>0.22</v>
      </c>
      <c r="J183">
        <v>0</v>
      </c>
      <c r="K183" t="s">
        <v>368</v>
      </c>
      <c r="L183">
        <v>0</v>
      </c>
      <c r="M183">
        <v>0</v>
      </c>
    </row>
    <row r="184" spans="1:13" x14ac:dyDescent="0.25">
      <c r="A184" s="3" t="s">
        <v>80</v>
      </c>
      <c r="B184">
        <v>0.08</v>
      </c>
      <c r="C184">
        <v>0</v>
      </c>
      <c r="D184" t="s">
        <v>194</v>
      </c>
      <c r="E184">
        <v>0.08</v>
      </c>
      <c r="F184">
        <v>0.06</v>
      </c>
      <c r="H184" s="3" t="s">
        <v>68</v>
      </c>
      <c r="I184">
        <v>0.2</v>
      </c>
      <c r="J184">
        <v>0</v>
      </c>
      <c r="K184" t="s">
        <v>369</v>
      </c>
      <c r="L184">
        <v>0.2</v>
      </c>
      <c r="M184">
        <v>7.0000000000000007E-2</v>
      </c>
    </row>
    <row r="185" spans="1:13" x14ac:dyDescent="0.25">
      <c r="A185" s="3" t="s">
        <v>81</v>
      </c>
      <c r="B185">
        <v>0.08</v>
      </c>
      <c r="C185">
        <v>0</v>
      </c>
      <c r="D185" t="s">
        <v>195</v>
      </c>
      <c r="E185">
        <v>0.08</v>
      </c>
      <c r="F185">
        <v>0.06</v>
      </c>
      <c r="H185" s="3" t="s">
        <v>81</v>
      </c>
      <c r="I185">
        <v>0.2</v>
      </c>
      <c r="J185">
        <v>0</v>
      </c>
      <c r="K185" t="s">
        <v>370</v>
      </c>
      <c r="L185">
        <v>0.2</v>
      </c>
      <c r="M185">
        <v>7.0000000000000007E-2</v>
      </c>
    </row>
    <row r="186" spans="1:13" x14ac:dyDescent="0.25">
      <c r="A186" s="3" t="s">
        <v>82</v>
      </c>
      <c r="B186">
        <v>0.08</v>
      </c>
      <c r="C186">
        <v>0</v>
      </c>
      <c r="D186" t="s">
        <v>196</v>
      </c>
      <c r="E186">
        <v>0.08</v>
      </c>
      <c r="F186">
        <v>0.06</v>
      </c>
      <c r="H186" s="3" t="s">
        <v>76</v>
      </c>
      <c r="I186">
        <v>0.2</v>
      </c>
      <c r="J186">
        <v>0</v>
      </c>
      <c r="K186" t="s">
        <v>371</v>
      </c>
      <c r="L186">
        <v>0.16</v>
      </c>
      <c r="M186">
        <v>0.06</v>
      </c>
    </row>
    <row r="187" spans="1:13" x14ac:dyDescent="0.25">
      <c r="A187" s="3" t="s">
        <v>197</v>
      </c>
      <c r="B187">
        <v>0.08</v>
      </c>
      <c r="C187">
        <v>0</v>
      </c>
      <c r="D187" t="s">
        <v>198</v>
      </c>
      <c r="E187">
        <v>0</v>
      </c>
      <c r="F187">
        <v>0</v>
      </c>
      <c r="H187" s="3" t="s">
        <v>86</v>
      </c>
      <c r="I187">
        <v>0.16</v>
      </c>
      <c r="J187">
        <v>0</v>
      </c>
      <c r="K187" t="s">
        <v>372</v>
      </c>
      <c r="L187">
        <v>0.16</v>
      </c>
      <c r="M187">
        <v>0.06</v>
      </c>
    </row>
    <row r="188" spans="1:13" x14ac:dyDescent="0.25">
      <c r="A188" s="3" t="s">
        <v>199</v>
      </c>
      <c r="B188">
        <v>0.08</v>
      </c>
      <c r="C188">
        <v>0</v>
      </c>
      <c r="D188" t="s">
        <v>200</v>
      </c>
      <c r="E188">
        <v>0</v>
      </c>
      <c r="F188">
        <v>0</v>
      </c>
      <c r="H188" s="3" t="s">
        <v>82</v>
      </c>
      <c r="I188">
        <v>0.16</v>
      </c>
      <c r="J188">
        <v>0</v>
      </c>
      <c r="K188" t="s">
        <v>373</v>
      </c>
      <c r="L188">
        <v>0.16</v>
      </c>
      <c r="M188">
        <v>0.06</v>
      </c>
    </row>
    <row r="189" spans="1:13" x14ac:dyDescent="0.25">
      <c r="A189" s="3" t="s">
        <v>201</v>
      </c>
      <c r="B189">
        <v>0.08</v>
      </c>
      <c r="C189">
        <v>0</v>
      </c>
      <c r="D189" t="s">
        <v>202</v>
      </c>
      <c r="E189">
        <v>0</v>
      </c>
      <c r="F189">
        <v>0</v>
      </c>
      <c r="H189" s="3" t="s">
        <v>65</v>
      </c>
      <c r="I189">
        <v>0.14000000000000001</v>
      </c>
      <c r="J189">
        <v>0</v>
      </c>
      <c r="K189" t="s">
        <v>374</v>
      </c>
      <c r="L189">
        <v>0.14000000000000001</v>
      </c>
      <c r="M189">
        <v>0.05</v>
      </c>
    </row>
    <row r="190" spans="1:13" x14ac:dyDescent="0.25">
      <c r="A190" s="3" t="s">
        <v>85</v>
      </c>
      <c r="B190">
        <v>0.06</v>
      </c>
      <c r="C190">
        <v>0</v>
      </c>
      <c r="D190" t="s">
        <v>203</v>
      </c>
      <c r="E190">
        <v>0.06</v>
      </c>
      <c r="F190">
        <v>0.04</v>
      </c>
      <c r="H190" s="3" t="s">
        <v>66</v>
      </c>
      <c r="I190">
        <v>0.14000000000000001</v>
      </c>
      <c r="J190">
        <v>0</v>
      </c>
      <c r="K190" t="s">
        <v>374</v>
      </c>
      <c r="L190">
        <v>0.14000000000000001</v>
      </c>
      <c r="M190">
        <v>0.05</v>
      </c>
    </row>
    <row r="191" spans="1:13" x14ac:dyDescent="0.25">
      <c r="A191" s="3" t="s">
        <v>86</v>
      </c>
      <c r="B191">
        <v>0.06</v>
      </c>
      <c r="C191">
        <v>0</v>
      </c>
      <c r="D191" t="s">
        <v>204</v>
      </c>
      <c r="E191">
        <v>0.06</v>
      </c>
      <c r="F191">
        <v>0.04</v>
      </c>
      <c r="H191" s="3" t="s">
        <v>85</v>
      </c>
      <c r="I191">
        <v>0.14000000000000001</v>
      </c>
      <c r="J191">
        <v>0</v>
      </c>
      <c r="K191" t="s">
        <v>375</v>
      </c>
      <c r="L191">
        <v>0.14000000000000001</v>
      </c>
      <c r="M191">
        <v>0.05</v>
      </c>
    </row>
    <row r="192" spans="1:13" x14ac:dyDescent="0.25">
      <c r="A192" s="3" t="s">
        <v>87</v>
      </c>
      <c r="B192">
        <v>0.06</v>
      </c>
      <c r="C192">
        <v>0</v>
      </c>
      <c r="D192" t="s">
        <v>205</v>
      </c>
      <c r="E192">
        <v>0.06</v>
      </c>
      <c r="F192">
        <v>0.04</v>
      </c>
      <c r="H192" s="3" t="s">
        <v>287</v>
      </c>
      <c r="I192">
        <v>0.14000000000000001</v>
      </c>
      <c r="J192">
        <v>0</v>
      </c>
      <c r="K192" t="s">
        <v>376</v>
      </c>
      <c r="L192">
        <v>0.14000000000000001</v>
      </c>
      <c r="M192">
        <v>0.05</v>
      </c>
    </row>
    <row r="193" spans="1:13" x14ac:dyDescent="0.25">
      <c r="A193" s="3" t="s">
        <v>206</v>
      </c>
      <c r="B193">
        <v>0.06</v>
      </c>
      <c r="C193">
        <v>0</v>
      </c>
      <c r="D193" t="s">
        <v>207</v>
      </c>
      <c r="E193">
        <v>0</v>
      </c>
      <c r="F193">
        <v>0</v>
      </c>
      <c r="H193" s="3" t="s">
        <v>87</v>
      </c>
      <c r="I193">
        <v>0.14000000000000001</v>
      </c>
      <c r="J193">
        <v>0</v>
      </c>
      <c r="K193" t="s">
        <v>377</v>
      </c>
      <c r="L193">
        <v>0.14000000000000001</v>
      </c>
      <c r="M193">
        <v>0.05</v>
      </c>
    </row>
    <row r="194" spans="1:13" x14ac:dyDescent="0.25">
      <c r="A194" s="3" t="s">
        <v>208</v>
      </c>
      <c r="B194">
        <v>0.06</v>
      </c>
      <c r="C194">
        <v>0</v>
      </c>
      <c r="D194" t="s">
        <v>209</v>
      </c>
      <c r="E194">
        <v>0</v>
      </c>
      <c r="F194">
        <v>0</v>
      </c>
      <c r="H194" s="3" t="s">
        <v>103</v>
      </c>
      <c r="I194">
        <v>0.12</v>
      </c>
      <c r="J194">
        <v>0</v>
      </c>
      <c r="K194" t="s">
        <v>378</v>
      </c>
      <c r="L194">
        <v>0.12</v>
      </c>
      <c r="M194">
        <v>0.04</v>
      </c>
    </row>
    <row r="195" spans="1:13" x14ac:dyDescent="0.25">
      <c r="A195" s="3" t="s">
        <v>210</v>
      </c>
      <c r="B195">
        <v>0.06</v>
      </c>
      <c r="C195">
        <v>0</v>
      </c>
      <c r="D195" t="s">
        <v>209</v>
      </c>
      <c r="E195">
        <v>0</v>
      </c>
      <c r="F195">
        <v>0</v>
      </c>
      <c r="H195" s="3" t="s">
        <v>106</v>
      </c>
      <c r="I195">
        <v>0.12</v>
      </c>
      <c r="J195">
        <v>0</v>
      </c>
      <c r="K195" t="s">
        <v>379</v>
      </c>
      <c r="L195">
        <v>0.04</v>
      </c>
      <c r="M195">
        <v>0.01</v>
      </c>
    </row>
    <row r="196" spans="1:13" x14ac:dyDescent="0.25">
      <c r="A196" s="3" t="s">
        <v>211</v>
      </c>
      <c r="B196">
        <v>0.06</v>
      </c>
      <c r="C196">
        <v>0</v>
      </c>
      <c r="D196" t="s">
        <v>212</v>
      </c>
      <c r="E196">
        <v>0</v>
      </c>
      <c r="F196">
        <v>0</v>
      </c>
      <c r="H196" s="3" t="s">
        <v>91</v>
      </c>
      <c r="I196">
        <v>0.1</v>
      </c>
      <c r="J196">
        <v>0</v>
      </c>
      <c r="K196" t="s">
        <v>380</v>
      </c>
      <c r="L196">
        <v>0.04</v>
      </c>
      <c r="M196">
        <v>0.01</v>
      </c>
    </row>
    <row r="197" spans="1:13" x14ac:dyDescent="0.25">
      <c r="A197" s="3" t="s">
        <v>213</v>
      </c>
      <c r="B197">
        <v>0.06</v>
      </c>
      <c r="C197">
        <v>0</v>
      </c>
      <c r="D197" t="s">
        <v>214</v>
      </c>
      <c r="E197">
        <v>0</v>
      </c>
      <c r="F197">
        <v>0</v>
      </c>
      <c r="H197" s="3" t="s">
        <v>174</v>
      </c>
      <c r="I197">
        <v>0.1</v>
      </c>
      <c r="J197">
        <v>0</v>
      </c>
      <c r="K197" t="s">
        <v>381</v>
      </c>
      <c r="L197">
        <v>0</v>
      </c>
      <c r="M197">
        <v>0</v>
      </c>
    </row>
    <row r="198" spans="1:13" x14ac:dyDescent="0.25">
      <c r="A198" s="3" t="s">
        <v>215</v>
      </c>
      <c r="B198">
        <v>0.06</v>
      </c>
      <c r="C198">
        <v>0</v>
      </c>
      <c r="D198" t="s">
        <v>214</v>
      </c>
      <c r="E198">
        <v>0</v>
      </c>
      <c r="F198">
        <v>0</v>
      </c>
      <c r="H198" s="3" t="s">
        <v>180</v>
      </c>
      <c r="I198">
        <v>0.1</v>
      </c>
      <c r="J198">
        <v>0</v>
      </c>
      <c r="K198" t="s">
        <v>381</v>
      </c>
      <c r="L198">
        <v>0</v>
      </c>
      <c r="M198">
        <v>0</v>
      </c>
    </row>
    <row r="199" spans="1:13" x14ac:dyDescent="0.25">
      <c r="A199" s="3" t="s">
        <v>216</v>
      </c>
      <c r="B199">
        <v>0.06</v>
      </c>
      <c r="C199">
        <v>0</v>
      </c>
      <c r="D199" t="s">
        <v>217</v>
      </c>
      <c r="E199">
        <v>0</v>
      </c>
      <c r="F199">
        <v>0</v>
      </c>
      <c r="H199" s="3" t="s">
        <v>93</v>
      </c>
      <c r="I199">
        <v>0.08</v>
      </c>
      <c r="J199">
        <v>0</v>
      </c>
      <c r="K199" t="s">
        <v>382</v>
      </c>
      <c r="L199">
        <v>0.04</v>
      </c>
      <c r="M199">
        <v>0.01</v>
      </c>
    </row>
    <row r="200" spans="1:13" x14ac:dyDescent="0.25">
      <c r="A200" s="3" t="s">
        <v>218</v>
      </c>
      <c r="B200">
        <v>0.06</v>
      </c>
      <c r="C200">
        <v>0</v>
      </c>
      <c r="D200" t="s">
        <v>219</v>
      </c>
      <c r="E200">
        <v>0</v>
      </c>
      <c r="F200">
        <v>0</v>
      </c>
      <c r="H200" s="3" t="s">
        <v>199</v>
      </c>
      <c r="I200">
        <v>0.08</v>
      </c>
      <c r="J200">
        <v>0</v>
      </c>
      <c r="K200" t="s">
        <v>383</v>
      </c>
      <c r="L200">
        <v>0.02</v>
      </c>
      <c r="M200">
        <v>0.01</v>
      </c>
    </row>
    <row r="201" spans="1:13" x14ac:dyDescent="0.25">
      <c r="A201" s="3" t="s">
        <v>220</v>
      </c>
      <c r="B201">
        <v>0.06</v>
      </c>
      <c r="C201">
        <v>0</v>
      </c>
      <c r="D201" t="s">
        <v>221</v>
      </c>
      <c r="E201">
        <v>0</v>
      </c>
      <c r="F201">
        <v>0</v>
      </c>
      <c r="H201" s="3" t="s">
        <v>384</v>
      </c>
      <c r="I201">
        <v>0.08</v>
      </c>
      <c r="J201">
        <v>0</v>
      </c>
      <c r="K201" t="s">
        <v>224</v>
      </c>
      <c r="L201">
        <v>0</v>
      </c>
      <c r="M201">
        <v>0</v>
      </c>
    </row>
    <row r="202" spans="1:13" x14ac:dyDescent="0.25">
      <c r="A202" s="3" t="s">
        <v>88</v>
      </c>
      <c r="B202">
        <v>0.04</v>
      </c>
      <c r="C202">
        <v>0</v>
      </c>
      <c r="D202" t="s">
        <v>222</v>
      </c>
      <c r="E202">
        <v>0.04</v>
      </c>
      <c r="F202">
        <v>0.03</v>
      </c>
      <c r="H202" s="3" t="s">
        <v>244</v>
      </c>
      <c r="I202">
        <v>0.08</v>
      </c>
      <c r="J202">
        <v>0</v>
      </c>
      <c r="K202" t="s">
        <v>382</v>
      </c>
      <c r="L202">
        <v>0</v>
      </c>
      <c r="M202">
        <v>0</v>
      </c>
    </row>
    <row r="203" spans="1:13" x14ac:dyDescent="0.25">
      <c r="A203" s="3" t="s">
        <v>89</v>
      </c>
      <c r="B203">
        <v>0.04</v>
      </c>
      <c r="C203">
        <v>0</v>
      </c>
      <c r="D203" t="s">
        <v>223</v>
      </c>
      <c r="E203">
        <v>0.04</v>
      </c>
      <c r="F203">
        <v>0.03</v>
      </c>
      <c r="H203" s="3" t="s">
        <v>385</v>
      </c>
      <c r="I203">
        <v>0.06</v>
      </c>
      <c r="J203">
        <v>0</v>
      </c>
      <c r="K203" t="s">
        <v>386</v>
      </c>
      <c r="L203">
        <v>0</v>
      </c>
      <c r="M203">
        <v>0</v>
      </c>
    </row>
    <row r="204" spans="1:13" x14ac:dyDescent="0.25">
      <c r="A204" s="3" t="s">
        <v>90</v>
      </c>
      <c r="B204">
        <v>0.04</v>
      </c>
      <c r="C204">
        <v>0</v>
      </c>
      <c r="D204" t="s">
        <v>224</v>
      </c>
      <c r="E204">
        <v>0.04</v>
      </c>
      <c r="F204">
        <v>0.03</v>
      </c>
      <c r="H204" s="3" t="s">
        <v>220</v>
      </c>
      <c r="I204">
        <v>0.06</v>
      </c>
      <c r="J204">
        <v>0</v>
      </c>
      <c r="K204" t="s">
        <v>387</v>
      </c>
      <c r="L204">
        <v>0</v>
      </c>
      <c r="M204">
        <v>0</v>
      </c>
    </row>
    <row r="205" spans="1:13" x14ac:dyDescent="0.25">
      <c r="A205" s="3" t="s">
        <v>91</v>
      </c>
      <c r="B205">
        <v>0.04</v>
      </c>
      <c r="C205">
        <v>0</v>
      </c>
      <c r="D205" t="s">
        <v>225</v>
      </c>
      <c r="E205">
        <v>0.04</v>
      </c>
      <c r="F205">
        <v>0.03</v>
      </c>
      <c r="H205" s="3" t="s">
        <v>97</v>
      </c>
      <c r="I205">
        <v>0.04</v>
      </c>
      <c r="J205">
        <v>0</v>
      </c>
      <c r="K205" t="s">
        <v>388</v>
      </c>
      <c r="L205">
        <v>0.04</v>
      </c>
      <c r="M205">
        <v>0.01</v>
      </c>
    </row>
    <row r="206" spans="1:13" x14ac:dyDescent="0.25">
      <c r="A206" s="3" t="s">
        <v>93</v>
      </c>
      <c r="B206">
        <v>0.04</v>
      </c>
      <c r="C206">
        <v>0</v>
      </c>
      <c r="D206" t="s">
        <v>226</v>
      </c>
      <c r="E206">
        <v>0.02</v>
      </c>
      <c r="F206">
        <v>0.01</v>
      </c>
      <c r="H206" s="3" t="s">
        <v>77</v>
      </c>
      <c r="I206">
        <v>0.04</v>
      </c>
      <c r="J206">
        <v>0</v>
      </c>
      <c r="K206" t="s">
        <v>389</v>
      </c>
      <c r="L206">
        <v>0.04</v>
      </c>
      <c r="M206">
        <v>0.01</v>
      </c>
    </row>
    <row r="207" spans="1:13" x14ac:dyDescent="0.25">
      <c r="A207" s="3" t="s">
        <v>94</v>
      </c>
      <c r="B207">
        <v>0.04</v>
      </c>
      <c r="C207">
        <v>0</v>
      </c>
      <c r="D207" t="s">
        <v>227</v>
      </c>
      <c r="E207">
        <v>0.02</v>
      </c>
      <c r="F207">
        <v>0.01</v>
      </c>
      <c r="H207" s="3" t="s">
        <v>288</v>
      </c>
      <c r="I207">
        <v>0.04</v>
      </c>
      <c r="J207">
        <v>0</v>
      </c>
      <c r="K207" t="s">
        <v>390</v>
      </c>
      <c r="L207">
        <v>0.04</v>
      </c>
      <c r="M207">
        <v>0.01</v>
      </c>
    </row>
    <row r="208" spans="1:13" x14ac:dyDescent="0.25">
      <c r="A208" s="3" t="s">
        <v>95</v>
      </c>
      <c r="B208">
        <v>0.04</v>
      </c>
      <c r="C208">
        <v>0</v>
      </c>
      <c r="D208" t="s">
        <v>228</v>
      </c>
      <c r="E208">
        <v>0.02</v>
      </c>
      <c r="F208">
        <v>0.01</v>
      </c>
      <c r="H208" s="3" t="s">
        <v>187</v>
      </c>
      <c r="I208">
        <v>0.04</v>
      </c>
      <c r="J208">
        <v>0</v>
      </c>
      <c r="K208" t="s">
        <v>391</v>
      </c>
      <c r="L208">
        <v>0</v>
      </c>
      <c r="M208">
        <v>0</v>
      </c>
    </row>
    <row r="209" spans="1:13" x14ac:dyDescent="0.25">
      <c r="A209" s="3" t="s">
        <v>229</v>
      </c>
      <c r="B209">
        <v>0.04</v>
      </c>
      <c r="C209">
        <v>0</v>
      </c>
      <c r="D209" t="s">
        <v>228</v>
      </c>
      <c r="E209">
        <v>0</v>
      </c>
      <c r="F209">
        <v>0</v>
      </c>
      <c r="H209" s="3" t="s">
        <v>218</v>
      </c>
      <c r="I209">
        <v>0.04</v>
      </c>
      <c r="J209">
        <v>0</v>
      </c>
      <c r="K209" t="s">
        <v>392</v>
      </c>
      <c r="L209">
        <v>0</v>
      </c>
      <c r="M209">
        <v>0</v>
      </c>
    </row>
    <row r="210" spans="1:13" x14ac:dyDescent="0.25">
      <c r="A210" s="3" t="s">
        <v>230</v>
      </c>
      <c r="B210">
        <v>0.04</v>
      </c>
      <c r="C210">
        <v>0</v>
      </c>
      <c r="D210" t="s">
        <v>231</v>
      </c>
      <c r="E210">
        <v>0</v>
      </c>
      <c r="F210">
        <v>0</v>
      </c>
      <c r="H210" s="3" t="s">
        <v>245</v>
      </c>
      <c r="I210">
        <v>0.04</v>
      </c>
      <c r="J210">
        <v>0</v>
      </c>
      <c r="K210" t="s">
        <v>393</v>
      </c>
      <c r="L210">
        <v>0</v>
      </c>
      <c r="M210">
        <v>0</v>
      </c>
    </row>
    <row r="211" spans="1:13" x14ac:dyDescent="0.25">
      <c r="A211" s="3" t="s">
        <v>232</v>
      </c>
      <c r="B211">
        <v>0.04</v>
      </c>
      <c r="C211">
        <v>0</v>
      </c>
      <c r="D211" t="s">
        <v>231</v>
      </c>
      <c r="E211">
        <v>0</v>
      </c>
      <c r="F211">
        <v>0</v>
      </c>
      <c r="H211" s="3" t="s">
        <v>88</v>
      </c>
      <c r="I211">
        <v>0.02</v>
      </c>
      <c r="J211">
        <v>0</v>
      </c>
      <c r="K211" t="s">
        <v>394</v>
      </c>
      <c r="L211">
        <v>0.02</v>
      </c>
      <c r="M211">
        <v>0.01</v>
      </c>
    </row>
    <row r="212" spans="1:13" x14ac:dyDescent="0.25">
      <c r="A212" s="3" t="s">
        <v>233</v>
      </c>
      <c r="B212">
        <v>0.04</v>
      </c>
      <c r="C212">
        <v>0</v>
      </c>
      <c r="D212" t="s">
        <v>231</v>
      </c>
      <c r="E212">
        <v>0</v>
      </c>
      <c r="F212">
        <v>0</v>
      </c>
      <c r="H212" s="3" t="s">
        <v>289</v>
      </c>
      <c r="I212">
        <v>0.02</v>
      </c>
      <c r="J212">
        <v>0</v>
      </c>
      <c r="K212" t="s">
        <v>395</v>
      </c>
      <c r="L212">
        <v>0.02</v>
      </c>
      <c r="M212">
        <v>0.01</v>
      </c>
    </row>
    <row r="213" spans="1:13" x14ac:dyDescent="0.25">
      <c r="A213" s="3" t="s">
        <v>234</v>
      </c>
      <c r="B213">
        <v>0.04</v>
      </c>
      <c r="C213">
        <v>0</v>
      </c>
      <c r="D213" t="s">
        <v>223</v>
      </c>
      <c r="E213">
        <v>0</v>
      </c>
      <c r="F213">
        <v>0</v>
      </c>
      <c r="H213" s="3" t="s">
        <v>100</v>
      </c>
      <c r="I213">
        <v>0.02</v>
      </c>
      <c r="J213">
        <v>0</v>
      </c>
      <c r="K213" t="s">
        <v>256</v>
      </c>
      <c r="L213">
        <v>0.02</v>
      </c>
      <c r="M213">
        <v>0.01</v>
      </c>
    </row>
    <row r="214" spans="1:13" x14ac:dyDescent="0.25">
      <c r="A214" s="3" t="s">
        <v>235</v>
      </c>
      <c r="B214">
        <v>0.04</v>
      </c>
      <c r="C214">
        <v>0</v>
      </c>
      <c r="D214" t="s">
        <v>228</v>
      </c>
      <c r="E214">
        <v>0</v>
      </c>
      <c r="F214">
        <v>0</v>
      </c>
      <c r="H214" s="3" t="s">
        <v>80</v>
      </c>
      <c r="I214">
        <v>0.02</v>
      </c>
      <c r="J214">
        <v>0</v>
      </c>
      <c r="K214" t="s">
        <v>396</v>
      </c>
      <c r="L214">
        <v>0.02</v>
      </c>
      <c r="M214">
        <v>0.01</v>
      </c>
    </row>
    <row r="215" spans="1:13" x14ac:dyDescent="0.25">
      <c r="A215" s="3" t="s">
        <v>236</v>
      </c>
      <c r="B215">
        <v>0.04</v>
      </c>
      <c r="C215">
        <v>0</v>
      </c>
      <c r="D215" t="s">
        <v>228</v>
      </c>
      <c r="E215">
        <v>0</v>
      </c>
      <c r="F215">
        <v>0</v>
      </c>
      <c r="H215" s="3" t="s">
        <v>90</v>
      </c>
      <c r="I215">
        <v>0.02</v>
      </c>
      <c r="J215">
        <v>0</v>
      </c>
      <c r="K215" t="s">
        <v>397</v>
      </c>
      <c r="L215">
        <v>0.02</v>
      </c>
      <c r="M215">
        <v>0.01</v>
      </c>
    </row>
    <row r="216" spans="1:13" x14ac:dyDescent="0.25">
      <c r="A216" s="3" t="s">
        <v>237</v>
      </c>
      <c r="B216">
        <v>0.04</v>
      </c>
      <c r="C216">
        <v>0</v>
      </c>
      <c r="D216" t="s">
        <v>228</v>
      </c>
      <c r="E216">
        <v>0</v>
      </c>
      <c r="F216">
        <v>0</v>
      </c>
      <c r="H216" s="3" t="s">
        <v>290</v>
      </c>
      <c r="I216">
        <v>0.02</v>
      </c>
      <c r="J216">
        <v>0</v>
      </c>
      <c r="K216" t="s">
        <v>398</v>
      </c>
      <c r="L216">
        <v>0.02</v>
      </c>
      <c r="M216">
        <v>0.01</v>
      </c>
    </row>
    <row r="217" spans="1:13" x14ac:dyDescent="0.25">
      <c r="A217" s="3" t="s">
        <v>238</v>
      </c>
      <c r="B217">
        <v>0.04</v>
      </c>
      <c r="C217">
        <v>0</v>
      </c>
      <c r="D217" t="s">
        <v>228</v>
      </c>
      <c r="E217">
        <v>0</v>
      </c>
      <c r="F217">
        <v>0</v>
      </c>
      <c r="H217" s="3" t="s">
        <v>291</v>
      </c>
      <c r="I217">
        <v>0.02</v>
      </c>
      <c r="J217">
        <v>0</v>
      </c>
      <c r="K217" t="s">
        <v>254</v>
      </c>
      <c r="L217">
        <v>0.02</v>
      </c>
      <c r="M217">
        <v>0.01</v>
      </c>
    </row>
    <row r="218" spans="1:13" x14ac:dyDescent="0.25">
      <c r="A218" s="3" t="s">
        <v>239</v>
      </c>
      <c r="B218">
        <v>0.04</v>
      </c>
      <c r="C218">
        <v>0</v>
      </c>
      <c r="D218" t="s">
        <v>228</v>
      </c>
      <c r="E218">
        <v>0</v>
      </c>
      <c r="F218">
        <v>0</v>
      </c>
      <c r="H218" s="3" t="s">
        <v>247</v>
      </c>
      <c r="I218">
        <v>0.02</v>
      </c>
      <c r="J218">
        <v>0</v>
      </c>
      <c r="K218" t="s">
        <v>256</v>
      </c>
      <c r="L218">
        <v>0.02</v>
      </c>
      <c r="M218">
        <v>0.01</v>
      </c>
    </row>
    <row r="219" spans="1:13" x14ac:dyDescent="0.25">
      <c r="A219" s="3" t="s">
        <v>240</v>
      </c>
      <c r="B219">
        <v>0.04</v>
      </c>
      <c r="C219">
        <v>0</v>
      </c>
      <c r="D219" t="s">
        <v>241</v>
      </c>
      <c r="E219">
        <v>0</v>
      </c>
      <c r="F219">
        <v>0</v>
      </c>
      <c r="H219" s="3" t="s">
        <v>292</v>
      </c>
      <c r="I219">
        <v>0.02</v>
      </c>
      <c r="J219">
        <v>0</v>
      </c>
      <c r="K219" t="s">
        <v>391</v>
      </c>
      <c r="L219">
        <v>0.02</v>
      </c>
      <c r="M219">
        <v>0.01</v>
      </c>
    </row>
    <row r="220" spans="1:13" x14ac:dyDescent="0.25">
      <c r="A220" s="3" t="s">
        <v>242</v>
      </c>
      <c r="B220">
        <v>0.04</v>
      </c>
      <c r="C220">
        <v>0</v>
      </c>
      <c r="D220" t="s">
        <v>241</v>
      </c>
      <c r="E220">
        <v>0</v>
      </c>
      <c r="F220">
        <v>0</v>
      </c>
      <c r="H220" s="3" t="s">
        <v>293</v>
      </c>
      <c r="I220">
        <v>0.02</v>
      </c>
      <c r="J220">
        <v>0</v>
      </c>
      <c r="K220" t="s">
        <v>397</v>
      </c>
      <c r="L220">
        <v>0.02</v>
      </c>
      <c r="M220">
        <v>0.01</v>
      </c>
    </row>
    <row r="221" spans="1:13" x14ac:dyDescent="0.25">
      <c r="A221" s="3" t="s">
        <v>243</v>
      </c>
      <c r="B221">
        <v>0.04</v>
      </c>
      <c r="C221">
        <v>0</v>
      </c>
      <c r="D221" t="s">
        <v>223</v>
      </c>
      <c r="E221">
        <v>0</v>
      </c>
      <c r="F221">
        <v>0</v>
      </c>
      <c r="H221" s="3" t="s">
        <v>260</v>
      </c>
      <c r="I221">
        <v>0.02</v>
      </c>
      <c r="J221">
        <v>0</v>
      </c>
      <c r="K221" t="s">
        <v>399</v>
      </c>
      <c r="L221">
        <v>0</v>
      </c>
      <c r="M221">
        <v>0</v>
      </c>
    </row>
    <row r="222" spans="1:13" x14ac:dyDescent="0.25">
      <c r="A222" s="3" t="s">
        <v>244</v>
      </c>
      <c r="B222">
        <v>0.04</v>
      </c>
      <c r="C222">
        <v>0</v>
      </c>
      <c r="D222" t="s">
        <v>226</v>
      </c>
      <c r="E222">
        <v>0</v>
      </c>
      <c r="F222">
        <v>0</v>
      </c>
      <c r="H222" s="3" t="s">
        <v>400</v>
      </c>
      <c r="I222">
        <v>0.02</v>
      </c>
      <c r="J222">
        <v>0</v>
      </c>
      <c r="K222" t="s">
        <v>395</v>
      </c>
      <c r="L222">
        <v>0</v>
      </c>
      <c r="M222">
        <v>0</v>
      </c>
    </row>
    <row r="223" spans="1:13" x14ac:dyDescent="0.25">
      <c r="A223" s="3" t="s">
        <v>245</v>
      </c>
      <c r="B223">
        <v>0.04</v>
      </c>
      <c r="C223">
        <v>0</v>
      </c>
      <c r="D223" t="s">
        <v>246</v>
      </c>
      <c r="E223">
        <v>0</v>
      </c>
      <c r="F223">
        <v>0</v>
      </c>
      <c r="H223" s="3" t="s">
        <v>401</v>
      </c>
      <c r="I223">
        <v>0.02</v>
      </c>
      <c r="J223">
        <v>0</v>
      </c>
      <c r="K223" t="s">
        <v>250</v>
      </c>
      <c r="L223">
        <v>0</v>
      </c>
      <c r="M223">
        <v>0</v>
      </c>
    </row>
    <row r="224" spans="1:13" x14ac:dyDescent="0.25">
      <c r="A224" s="3" t="s">
        <v>247</v>
      </c>
      <c r="B224">
        <v>0.04</v>
      </c>
      <c r="C224">
        <v>0</v>
      </c>
      <c r="D224" t="s">
        <v>227</v>
      </c>
      <c r="E224">
        <v>0</v>
      </c>
      <c r="F224">
        <v>0</v>
      </c>
      <c r="H224" s="3" t="s">
        <v>229</v>
      </c>
      <c r="I224">
        <v>0.02</v>
      </c>
      <c r="J224">
        <v>0</v>
      </c>
      <c r="K224" t="s">
        <v>391</v>
      </c>
      <c r="L224">
        <v>0</v>
      </c>
      <c r="M224">
        <v>0</v>
      </c>
    </row>
    <row r="225" spans="1:13" x14ac:dyDescent="0.25">
      <c r="A225" s="3" t="s">
        <v>96</v>
      </c>
      <c r="B225">
        <v>0.02</v>
      </c>
      <c r="C225">
        <v>0</v>
      </c>
      <c r="D225" t="s">
        <v>248</v>
      </c>
      <c r="E225">
        <v>0.02</v>
      </c>
      <c r="F225">
        <v>0.01</v>
      </c>
      <c r="H225" s="3" t="s">
        <v>206</v>
      </c>
      <c r="I225">
        <v>0.02</v>
      </c>
      <c r="J225">
        <v>0</v>
      </c>
      <c r="K225" t="s">
        <v>254</v>
      </c>
      <c r="L225">
        <v>0</v>
      </c>
      <c r="M225">
        <v>0</v>
      </c>
    </row>
    <row r="226" spans="1:13" x14ac:dyDescent="0.25">
      <c r="A226" s="3" t="s">
        <v>97</v>
      </c>
      <c r="B226">
        <v>0.02</v>
      </c>
      <c r="C226">
        <v>0</v>
      </c>
      <c r="D226" t="s">
        <v>249</v>
      </c>
      <c r="E226">
        <v>0.02</v>
      </c>
      <c r="F226">
        <v>0.01</v>
      </c>
      <c r="H226" s="3" t="s">
        <v>262</v>
      </c>
      <c r="I226">
        <v>0.02</v>
      </c>
      <c r="J226">
        <v>0</v>
      </c>
      <c r="K226" t="s">
        <v>399</v>
      </c>
      <c r="L226">
        <v>0</v>
      </c>
      <c r="M226">
        <v>0</v>
      </c>
    </row>
    <row r="227" spans="1:13" x14ac:dyDescent="0.25">
      <c r="A227" s="3" t="s">
        <v>98</v>
      </c>
      <c r="B227">
        <v>0.02</v>
      </c>
      <c r="C227">
        <v>0</v>
      </c>
      <c r="D227" t="s">
        <v>250</v>
      </c>
      <c r="E227">
        <v>0.02</v>
      </c>
      <c r="F227">
        <v>0.01</v>
      </c>
      <c r="H227" s="3" t="s">
        <v>402</v>
      </c>
      <c r="I227">
        <v>0.02</v>
      </c>
      <c r="J227">
        <v>0</v>
      </c>
      <c r="K227" t="s">
        <v>399</v>
      </c>
      <c r="L227">
        <v>0</v>
      </c>
      <c r="M227">
        <v>0</v>
      </c>
    </row>
    <row r="228" spans="1:13" x14ac:dyDescent="0.25">
      <c r="A228" s="3" t="s">
        <v>99</v>
      </c>
      <c r="B228">
        <v>0.02</v>
      </c>
      <c r="C228">
        <v>0</v>
      </c>
      <c r="D228" t="s">
        <v>251</v>
      </c>
      <c r="E228">
        <v>0.02</v>
      </c>
      <c r="F228">
        <v>0.01</v>
      </c>
      <c r="H228" s="3" t="s">
        <v>403</v>
      </c>
      <c r="I228">
        <v>0.02</v>
      </c>
      <c r="J228">
        <v>0</v>
      </c>
      <c r="K228" t="s">
        <v>250</v>
      </c>
      <c r="L228">
        <v>0</v>
      </c>
      <c r="M228">
        <v>0</v>
      </c>
    </row>
    <row r="229" spans="1:13" x14ac:dyDescent="0.25">
      <c r="A229" s="3" t="s">
        <v>100</v>
      </c>
      <c r="B229">
        <v>0.02</v>
      </c>
      <c r="C229">
        <v>0</v>
      </c>
      <c r="D229" t="s">
        <v>252</v>
      </c>
      <c r="E229">
        <v>0.02</v>
      </c>
      <c r="F229">
        <v>0.01</v>
      </c>
      <c r="H229" s="3" t="s">
        <v>263</v>
      </c>
      <c r="I229">
        <v>0.02</v>
      </c>
      <c r="J229">
        <v>0</v>
      </c>
      <c r="K229" t="s">
        <v>256</v>
      </c>
      <c r="L229">
        <v>0</v>
      </c>
      <c r="M229">
        <v>0</v>
      </c>
    </row>
    <row r="230" spans="1:13" x14ac:dyDescent="0.25">
      <c r="A230" s="3" t="s">
        <v>101</v>
      </c>
      <c r="B230">
        <v>0.02</v>
      </c>
      <c r="C230">
        <v>0</v>
      </c>
      <c r="D230" t="s">
        <v>253</v>
      </c>
      <c r="E230">
        <v>0.02</v>
      </c>
      <c r="F230">
        <v>0.01</v>
      </c>
      <c r="H230" s="3" t="s">
        <v>404</v>
      </c>
      <c r="I230">
        <v>0.02</v>
      </c>
      <c r="J230">
        <v>0</v>
      </c>
      <c r="K230" t="s">
        <v>395</v>
      </c>
      <c r="L230">
        <v>0</v>
      </c>
      <c r="M230">
        <v>0</v>
      </c>
    </row>
    <row r="231" spans="1:13" x14ac:dyDescent="0.25">
      <c r="A231" s="3" t="s">
        <v>102</v>
      </c>
      <c r="B231">
        <v>0.02</v>
      </c>
      <c r="C231">
        <v>0</v>
      </c>
      <c r="D231" t="s">
        <v>254</v>
      </c>
      <c r="E231">
        <v>0.02</v>
      </c>
      <c r="F231">
        <v>0.01</v>
      </c>
      <c r="H231" s="3" t="s">
        <v>211</v>
      </c>
      <c r="I231">
        <v>0.02</v>
      </c>
      <c r="J231">
        <v>0</v>
      </c>
      <c r="K231" t="s">
        <v>254</v>
      </c>
      <c r="L231">
        <v>0</v>
      </c>
      <c r="M231">
        <v>0</v>
      </c>
    </row>
    <row r="232" spans="1:13" x14ac:dyDescent="0.25">
      <c r="A232" s="3" t="s">
        <v>103</v>
      </c>
      <c r="B232">
        <v>0.02</v>
      </c>
      <c r="C232">
        <v>0</v>
      </c>
      <c r="D232" t="s">
        <v>255</v>
      </c>
      <c r="E232">
        <v>0.02</v>
      </c>
      <c r="F232">
        <v>0.01</v>
      </c>
      <c r="H232" s="3" t="s">
        <v>234</v>
      </c>
      <c r="I232">
        <v>0.02</v>
      </c>
      <c r="J232">
        <v>0</v>
      </c>
      <c r="K232" t="s">
        <v>254</v>
      </c>
      <c r="L232">
        <v>0</v>
      </c>
      <c r="M232">
        <v>0</v>
      </c>
    </row>
    <row r="233" spans="1:13" x14ac:dyDescent="0.25">
      <c r="A233" s="3" t="s">
        <v>104</v>
      </c>
      <c r="B233">
        <v>0.02</v>
      </c>
      <c r="C233">
        <v>0</v>
      </c>
      <c r="D233" t="s">
        <v>256</v>
      </c>
      <c r="E233">
        <v>0.02</v>
      </c>
      <c r="F233">
        <v>0.01</v>
      </c>
      <c r="H233" s="3" t="s">
        <v>266</v>
      </c>
      <c r="I233">
        <v>0.02</v>
      </c>
      <c r="J233">
        <v>0</v>
      </c>
      <c r="K233" t="s">
        <v>256</v>
      </c>
      <c r="L233">
        <v>0</v>
      </c>
      <c r="M233">
        <v>0</v>
      </c>
    </row>
    <row r="234" spans="1:13" x14ac:dyDescent="0.25">
      <c r="A234" s="3" t="s">
        <v>105</v>
      </c>
      <c r="B234">
        <v>0.02</v>
      </c>
      <c r="C234">
        <v>0</v>
      </c>
      <c r="D234" t="s">
        <v>257</v>
      </c>
      <c r="E234">
        <v>0.02</v>
      </c>
      <c r="F234">
        <v>0.01</v>
      </c>
      <c r="H234" s="3" t="s">
        <v>235</v>
      </c>
      <c r="I234">
        <v>0.02</v>
      </c>
      <c r="J234">
        <v>0</v>
      </c>
      <c r="K234" t="s">
        <v>391</v>
      </c>
      <c r="L234">
        <v>0</v>
      </c>
      <c r="M234">
        <v>0</v>
      </c>
    </row>
    <row r="235" spans="1:13" x14ac:dyDescent="0.25">
      <c r="A235" s="3" t="s">
        <v>106</v>
      </c>
      <c r="B235">
        <v>0.02</v>
      </c>
      <c r="C235">
        <v>0</v>
      </c>
      <c r="D235" t="s">
        <v>258</v>
      </c>
      <c r="E235">
        <v>0.02</v>
      </c>
      <c r="F235">
        <v>0.01</v>
      </c>
      <c r="H235" s="3" t="s">
        <v>236</v>
      </c>
      <c r="I235">
        <v>0.02</v>
      </c>
      <c r="J235">
        <v>0</v>
      </c>
      <c r="K235" t="s">
        <v>391</v>
      </c>
      <c r="L235">
        <v>0</v>
      </c>
      <c r="M235">
        <v>0</v>
      </c>
    </row>
    <row r="236" spans="1:13" x14ac:dyDescent="0.25">
      <c r="A236" s="3" t="s">
        <v>259</v>
      </c>
      <c r="B236">
        <v>0.02</v>
      </c>
      <c r="C236">
        <v>0</v>
      </c>
      <c r="D236" t="s">
        <v>248</v>
      </c>
      <c r="E236">
        <v>0</v>
      </c>
      <c r="F236">
        <v>0</v>
      </c>
      <c r="H236" s="3" t="s">
        <v>237</v>
      </c>
      <c r="I236">
        <v>0.02</v>
      </c>
      <c r="J236">
        <v>0</v>
      </c>
      <c r="K236" t="s">
        <v>391</v>
      </c>
      <c r="L236">
        <v>0</v>
      </c>
      <c r="M236">
        <v>0</v>
      </c>
    </row>
    <row r="237" spans="1:13" x14ac:dyDescent="0.25">
      <c r="A237" s="3" t="s">
        <v>260</v>
      </c>
      <c r="B237">
        <v>0.02</v>
      </c>
      <c r="C237">
        <v>0</v>
      </c>
      <c r="D237" t="s">
        <v>261</v>
      </c>
      <c r="E237">
        <v>0</v>
      </c>
      <c r="F237">
        <v>0</v>
      </c>
      <c r="H237" s="3" t="s">
        <v>405</v>
      </c>
      <c r="I237">
        <v>0.02</v>
      </c>
      <c r="J237">
        <v>0</v>
      </c>
      <c r="K237" t="s">
        <v>395</v>
      </c>
      <c r="L237">
        <v>0</v>
      </c>
      <c r="M237">
        <v>0</v>
      </c>
    </row>
    <row r="238" spans="1:13" x14ac:dyDescent="0.25">
      <c r="A238" s="3" t="s">
        <v>262</v>
      </c>
      <c r="B238">
        <v>0.02</v>
      </c>
      <c r="C238">
        <v>0</v>
      </c>
      <c r="D238" t="s">
        <v>261</v>
      </c>
      <c r="E238">
        <v>0</v>
      </c>
      <c r="F238">
        <v>0</v>
      </c>
      <c r="H238" s="3" t="s">
        <v>406</v>
      </c>
      <c r="I238">
        <v>0.02</v>
      </c>
      <c r="J238">
        <v>0</v>
      </c>
      <c r="K238" t="s">
        <v>399</v>
      </c>
      <c r="L238">
        <v>0</v>
      </c>
      <c r="M238">
        <v>0</v>
      </c>
    </row>
    <row r="239" spans="1:13" x14ac:dyDescent="0.25">
      <c r="A239" s="3" t="s">
        <v>263</v>
      </c>
      <c r="B239">
        <v>0.02</v>
      </c>
      <c r="C239">
        <v>0</v>
      </c>
      <c r="D239" t="s">
        <v>256</v>
      </c>
      <c r="E239">
        <v>0</v>
      </c>
      <c r="F239">
        <v>0</v>
      </c>
      <c r="H239" s="3" t="s">
        <v>268</v>
      </c>
      <c r="I239">
        <v>0.02</v>
      </c>
      <c r="J239">
        <v>0</v>
      </c>
      <c r="K239" t="s">
        <v>399</v>
      </c>
      <c r="L239">
        <v>0</v>
      </c>
      <c r="M239">
        <v>0</v>
      </c>
    </row>
    <row r="240" spans="1:13" x14ac:dyDescent="0.25">
      <c r="A240" s="3" t="s">
        <v>264</v>
      </c>
      <c r="B240">
        <v>0.02</v>
      </c>
      <c r="C240">
        <v>0</v>
      </c>
      <c r="D240" t="s">
        <v>265</v>
      </c>
      <c r="E240">
        <v>0</v>
      </c>
      <c r="F240">
        <v>0</v>
      </c>
      <c r="H240" s="3" t="s">
        <v>238</v>
      </c>
      <c r="I240">
        <v>0.02</v>
      </c>
      <c r="J240">
        <v>0</v>
      </c>
      <c r="K240" t="s">
        <v>391</v>
      </c>
      <c r="L240">
        <v>0</v>
      </c>
      <c r="M240">
        <v>0</v>
      </c>
    </row>
    <row r="241" spans="1:13" x14ac:dyDescent="0.25">
      <c r="A241" s="3" t="s">
        <v>266</v>
      </c>
      <c r="B241">
        <v>0.02</v>
      </c>
      <c r="C241">
        <v>0</v>
      </c>
      <c r="D241" t="s">
        <v>256</v>
      </c>
      <c r="E241">
        <v>0</v>
      </c>
      <c r="F241">
        <v>0</v>
      </c>
      <c r="H241" s="3" t="s">
        <v>239</v>
      </c>
      <c r="I241">
        <v>0.02</v>
      </c>
      <c r="J241">
        <v>0</v>
      </c>
      <c r="K241" t="s">
        <v>391</v>
      </c>
      <c r="L241">
        <v>0</v>
      </c>
      <c r="M241">
        <v>0</v>
      </c>
    </row>
    <row r="242" spans="1:13" x14ac:dyDescent="0.25">
      <c r="A242" s="3" t="s">
        <v>267</v>
      </c>
      <c r="B242">
        <v>0.02</v>
      </c>
      <c r="C242">
        <v>0</v>
      </c>
      <c r="D242" t="s">
        <v>261</v>
      </c>
      <c r="E242">
        <v>0</v>
      </c>
      <c r="F242">
        <v>0</v>
      </c>
      <c r="H242" s="3" t="s">
        <v>269</v>
      </c>
      <c r="I242">
        <v>0.02</v>
      </c>
      <c r="J242">
        <v>0</v>
      </c>
      <c r="K242" t="s">
        <v>396</v>
      </c>
      <c r="L242">
        <v>0</v>
      </c>
      <c r="M242">
        <v>0</v>
      </c>
    </row>
    <row r="243" spans="1:13" x14ac:dyDescent="0.25">
      <c r="A243" s="3" t="s">
        <v>268</v>
      </c>
      <c r="B243">
        <v>0.02</v>
      </c>
      <c r="C243">
        <v>0</v>
      </c>
      <c r="D243" t="s">
        <v>261</v>
      </c>
      <c r="E243">
        <v>0</v>
      </c>
      <c r="F243">
        <v>0</v>
      </c>
      <c r="H243" s="3" t="s">
        <v>407</v>
      </c>
      <c r="I243">
        <v>0.02</v>
      </c>
      <c r="J243">
        <v>0</v>
      </c>
      <c r="K243" t="s">
        <v>250</v>
      </c>
      <c r="L243">
        <v>0</v>
      </c>
      <c r="M243">
        <v>0</v>
      </c>
    </row>
    <row r="244" spans="1:13" x14ac:dyDescent="0.25">
      <c r="A244" s="3" t="s">
        <v>269</v>
      </c>
      <c r="B244">
        <v>0.02</v>
      </c>
      <c r="C244">
        <v>0</v>
      </c>
      <c r="D244" t="s">
        <v>261</v>
      </c>
      <c r="E244">
        <v>0</v>
      </c>
      <c r="F244">
        <v>0</v>
      </c>
      <c r="H244" s="3" t="s">
        <v>408</v>
      </c>
      <c r="I244">
        <v>0.02</v>
      </c>
      <c r="J244">
        <v>0</v>
      </c>
      <c r="K244" t="s">
        <v>391</v>
      </c>
      <c r="L244">
        <v>0</v>
      </c>
      <c r="M244">
        <v>0</v>
      </c>
    </row>
    <row r="245" spans="1:13" x14ac:dyDescent="0.25">
      <c r="A245" s="3" t="s">
        <v>270</v>
      </c>
      <c r="B245">
        <v>0.02</v>
      </c>
      <c r="C245">
        <v>0</v>
      </c>
      <c r="D245" t="s">
        <v>253</v>
      </c>
      <c r="E245">
        <v>0</v>
      </c>
      <c r="F245">
        <v>0</v>
      </c>
      <c r="H245" s="3" t="s">
        <v>191</v>
      </c>
      <c r="I245">
        <v>0.02</v>
      </c>
      <c r="J245">
        <v>0</v>
      </c>
      <c r="K245" t="s">
        <v>254</v>
      </c>
      <c r="L245">
        <v>0</v>
      </c>
      <c r="M245">
        <v>0</v>
      </c>
    </row>
    <row r="246" spans="1:13" x14ac:dyDescent="0.25">
      <c r="A246" s="3" t="s">
        <v>271</v>
      </c>
      <c r="B246">
        <v>0.02</v>
      </c>
      <c r="C246">
        <v>0</v>
      </c>
      <c r="D246" t="s">
        <v>249</v>
      </c>
      <c r="E246">
        <v>0</v>
      </c>
      <c r="F246">
        <v>0</v>
      </c>
      <c r="H246" s="3" t="s">
        <v>213</v>
      </c>
      <c r="I246">
        <v>0.02</v>
      </c>
      <c r="J246">
        <v>0</v>
      </c>
      <c r="K246" t="s">
        <v>391</v>
      </c>
      <c r="L246">
        <v>0</v>
      </c>
      <c r="M246">
        <v>0</v>
      </c>
    </row>
    <row r="247" spans="1:13" x14ac:dyDescent="0.25">
      <c r="A247" s="3" t="s">
        <v>272</v>
      </c>
      <c r="B247">
        <v>0.02</v>
      </c>
      <c r="C247">
        <v>0</v>
      </c>
      <c r="D247" t="s">
        <v>253</v>
      </c>
      <c r="E247">
        <v>0</v>
      </c>
      <c r="F247">
        <v>0</v>
      </c>
      <c r="H247" s="3" t="s">
        <v>240</v>
      </c>
      <c r="I247">
        <v>0.02</v>
      </c>
      <c r="J247">
        <v>0</v>
      </c>
      <c r="K247" t="s">
        <v>399</v>
      </c>
      <c r="L247">
        <v>0</v>
      </c>
      <c r="M247">
        <v>0</v>
      </c>
    </row>
    <row r="248" spans="1:13" x14ac:dyDescent="0.25">
      <c r="A248" s="3" t="s">
        <v>273</v>
      </c>
      <c r="B248">
        <v>0.02</v>
      </c>
      <c r="C248">
        <v>0</v>
      </c>
      <c r="D248" t="s">
        <v>265</v>
      </c>
      <c r="E248">
        <v>0</v>
      </c>
      <c r="F248">
        <v>0</v>
      </c>
      <c r="H248" s="3" t="s">
        <v>242</v>
      </c>
      <c r="I248">
        <v>0.02</v>
      </c>
      <c r="J248">
        <v>0</v>
      </c>
      <c r="K248" t="s">
        <v>399</v>
      </c>
      <c r="L248">
        <v>0</v>
      </c>
      <c r="M248">
        <v>0</v>
      </c>
    </row>
    <row r="249" spans="1:13" x14ac:dyDescent="0.25">
      <c r="A249" s="3" t="s">
        <v>274</v>
      </c>
      <c r="B249">
        <v>0.02</v>
      </c>
      <c r="C249">
        <v>0</v>
      </c>
      <c r="D249" t="s">
        <v>275</v>
      </c>
      <c r="E249">
        <v>0</v>
      </c>
      <c r="F249">
        <v>0</v>
      </c>
      <c r="H249" s="3" t="s">
        <v>215</v>
      </c>
      <c r="I249">
        <v>0.02</v>
      </c>
      <c r="J249">
        <v>0</v>
      </c>
      <c r="K249" t="s">
        <v>391</v>
      </c>
      <c r="L249">
        <v>0</v>
      </c>
      <c r="M249">
        <v>0</v>
      </c>
    </row>
    <row r="250" spans="1:13" x14ac:dyDescent="0.25">
      <c r="A250" s="3" t="s">
        <v>276</v>
      </c>
      <c r="B250">
        <v>0.02</v>
      </c>
      <c r="C250">
        <v>0</v>
      </c>
      <c r="D250" t="s">
        <v>275</v>
      </c>
      <c r="E250">
        <v>0</v>
      </c>
      <c r="F250">
        <v>0</v>
      </c>
      <c r="H250" s="3" t="s">
        <v>201</v>
      </c>
      <c r="I250">
        <v>0.02</v>
      </c>
      <c r="J250">
        <v>0</v>
      </c>
      <c r="K250" t="s">
        <v>254</v>
      </c>
      <c r="L250">
        <v>0</v>
      </c>
      <c r="M250">
        <v>0</v>
      </c>
    </row>
    <row r="251" spans="1:13" x14ac:dyDescent="0.25">
      <c r="A251" s="3" t="s">
        <v>277</v>
      </c>
      <c r="B251">
        <v>0.02</v>
      </c>
      <c r="C251">
        <v>0</v>
      </c>
      <c r="D251" t="s">
        <v>261</v>
      </c>
      <c r="E251">
        <v>0</v>
      </c>
      <c r="F251">
        <v>0</v>
      </c>
      <c r="H251" s="3" t="s">
        <v>274</v>
      </c>
      <c r="I251">
        <v>0.02</v>
      </c>
      <c r="J251">
        <v>0</v>
      </c>
      <c r="K251" t="s">
        <v>397</v>
      </c>
      <c r="L251">
        <v>0</v>
      </c>
      <c r="M251">
        <v>0</v>
      </c>
    </row>
    <row r="252" spans="1:13" x14ac:dyDescent="0.25">
      <c r="A252" s="3" t="s">
        <v>278</v>
      </c>
      <c r="B252">
        <v>0.02</v>
      </c>
      <c r="C252">
        <v>0</v>
      </c>
      <c r="D252" t="s">
        <v>249</v>
      </c>
      <c r="E252">
        <v>0</v>
      </c>
      <c r="F252">
        <v>0</v>
      </c>
      <c r="H252" s="3" t="s">
        <v>276</v>
      </c>
      <c r="I252">
        <v>0.02</v>
      </c>
      <c r="J252">
        <v>0</v>
      </c>
      <c r="K252" t="s">
        <v>397</v>
      </c>
      <c r="L252">
        <v>0</v>
      </c>
      <c r="M252">
        <v>0</v>
      </c>
    </row>
    <row r="253" spans="1:13" x14ac:dyDescent="0.25">
      <c r="A253" s="3" t="s">
        <v>279</v>
      </c>
      <c r="B253">
        <v>0.02</v>
      </c>
      <c r="C253">
        <v>0</v>
      </c>
      <c r="D253" t="s">
        <v>280</v>
      </c>
      <c r="E253">
        <v>0</v>
      </c>
      <c r="F253">
        <v>0</v>
      </c>
      <c r="H253" s="3" t="s">
        <v>409</v>
      </c>
      <c r="I253">
        <v>0.02</v>
      </c>
      <c r="J253">
        <v>0</v>
      </c>
      <c r="K253" t="s">
        <v>396</v>
      </c>
      <c r="L253">
        <v>0</v>
      </c>
      <c r="M253">
        <v>0</v>
      </c>
    </row>
    <row r="254" spans="1:13" x14ac:dyDescent="0.25">
      <c r="A254" s="3" t="s">
        <v>281</v>
      </c>
      <c r="B254">
        <v>0.02</v>
      </c>
      <c r="C254">
        <v>0</v>
      </c>
      <c r="D254" t="s">
        <v>253</v>
      </c>
      <c r="E254">
        <v>0</v>
      </c>
      <c r="F254">
        <v>0</v>
      </c>
      <c r="H254" s="3" t="s">
        <v>410</v>
      </c>
      <c r="I254">
        <v>0.02</v>
      </c>
      <c r="J254">
        <v>0</v>
      </c>
      <c r="K254" t="s">
        <v>396</v>
      </c>
      <c r="L254">
        <v>0</v>
      </c>
      <c r="M254">
        <v>0</v>
      </c>
    </row>
    <row r="255" spans="1:13" x14ac:dyDescent="0.25">
      <c r="A255" s="3" t="s">
        <v>282</v>
      </c>
      <c r="B255">
        <v>0.02</v>
      </c>
      <c r="C255">
        <v>0</v>
      </c>
      <c r="D255" t="s">
        <v>261</v>
      </c>
      <c r="E255">
        <v>0</v>
      </c>
      <c r="F255">
        <v>0</v>
      </c>
      <c r="H255" s="3" t="s">
        <v>216</v>
      </c>
      <c r="I255">
        <v>0.02</v>
      </c>
      <c r="J255">
        <v>0</v>
      </c>
      <c r="K255" t="s">
        <v>256</v>
      </c>
      <c r="L255">
        <v>0</v>
      </c>
      <c r="M255">
        <v>0</v>
      </c>
    </row>
    <row r="256" spans="1:13" x14ac:dyDescent="0.25">
      <c r="A256" s="3" t="s">
        <v>283</v>
      </c>
      <c r="B256">
        <v>0.02</v>
      </c>
      <c r="C256">
        <v>0</v>
      </c>
      <c r="D256" t="s">
        <v>261</v>
      </c>
      <c r="E256">
        <v>0</v>
      </c>
      <c r="F256">
        <v>0</v>
      </c>
      <c r="H256" s="3" t="s">
        <v>277</v>
      </c>
      <c r="I256">
        <v>0.02</v>
      </c>
      <c r="J256">
        <v>0</v>
      </c>
      <c r="K256" t="s">
        <v>399</v>
      </c>
      <c r="L256">
        <v>0</v>
      </c>
      <c r="M256">
        <v>0</v>
      </c>
    </row>
    <row r="257" spans="1:13" x14ac:dyDescent="0.25">
      <c r="A257" s="3" t="s">
        <v>284</v>
      </c>
      <c r="B257">
        <v>0.02</v>
      </c>
      <c r="C257">
        <v>0</v>
      </c>
      <c r="D257" t="s">
        <v>261</v>
      </c>
      <c r="E257">
        <v>0</v>
      </c>
      <c r="F257">
        <v>0</v>
      </c>
      <c r="H257" s="3" t="s">
        <v>95</v>
      </c>
      <c r="I257">
        <v>0.02</v>
      </c>
      <c r="J257">
        <v>0</v>
      </c>
      <c r="K257" t="s">
        <v>256</v>
      </c>
      <c r="L257">
        <v>0</v>
      </c>
      <c r="M257">
        <v>0</v>
      </c>
    </row>
    <row r="258" spans="1:13" x14ac:dyDescent="0.25">
      <c r="A258" s="3" t="s">
        <v>285</v>
      </c>
      <c r="B258">
        <v>0.02</v>
      </c>
      <c r="C258">
        <v>0</v>
      </c>
      <c r="D258" t="s">
        <v>261</v>
      </c>
      <c r="E258">
        <v>0</v>
      </c>
      <c r="F258">
        <v>0</v>
      </c>
      <c r="H258" s="3" t="s">
        <v>243</v>
      </c>
      <c r="I258">
        <v>0.02</v>
      </c>
      <c r="J258">
        <v>0</v>
      </c>
      <c r="K258" t="s">
        <v>254</v>
      </c>
      <c r="L258">
        <v>0</v>
      </c>
      <c r="M258">
        <v>0</v>
      </c>
    </row>
    <row r="259" spans="1:13" x14ac:dyDescent="0.25">
      <c r="A259" s="3" t="s">
        <v>286</v>
      </c>
      <c r="B259">
        <v>0.02</v>
      </c>
      <c r="C259">
        <v>0</v>
      </c>
      <c r="D259" t="s">
        <v>254</v>
      </c>
      <c r="E259">
        <v>0</v>
      </c>
      <c r="F259">
        <v>0</v>
      </c>
      <c r="H259" s="3" t="s">
        <v>279</v>
      </c>
      <c r="I259">
        <v>0.02</v>
      </c>
      <c r="J259">
        <v>0</v>
      </c>
      <c r="K259" t="s">
        <v>396</v>
      </c>
      <c r="L259">
        <v>0</v>
      </c>
      <c r="M259">
        <v>0</v>
      </c>
    </row>
    <row r="260" spans="1:13" x14ac:dyDescent="0.25">
      <c r="H260" s="3" t="s">
        <v>282</v>
      </c>
      <c r="I260">
        <v>0.02</v>
      </c>
      <c r="J260">
        <v>0</v>
      </c>
      <c r="K260" t="s">
        <v>399</v>
      </c>
      <c r="L260">
        <v>0</v>
      </c>
      <c r="M260">
        <v>0</v>
      </c>
    </row>
    <row r="261" spans="1:13" x14ac:dyDescent="0.25">
      <c r="H261" s="3" t="s">
        <v>283</v>
      </c>
      <c r="I261">
        <v>0.02</v>
      </c>
      <c r="J261">
        <v>0</v>
      </c>
      <c r="K261" t="s">
        <v>399</v>
      </c>
      <c r="L261">
        <v>0</v>
      </c>
      <c r="M261">
        <v>0</v>
      </c>
    </row>
    <row r="262" spans="1:13" x14ac:dyDescent="0.25">
      <c r="H262" s="3" t="s">
        <v>284</v>
      </c>
      <c r="I262">
        <v>0.02</v>
      </c>
      <c r="J262">
        <v>0</v>
      </c>
      <c r="K262" t="s">
        <v>399</v>
      </c>
      <c r="L262">
        <v>0</v>
      </c>
      <c r="M262">
        <v>0</v>
      </c>
    </row>
    <row r="263" spans="1:13" x14ac:dyDescent="0.25">
      <c r="H263" s="3" t="s">
        <v>285</v>
      </c>
      <c r="I263">
        <v>0.02</v>
      </c>
      <c r="J263">
        <v>0</v>
      </c>
      <c r="K263" t="s">
        <v>399</v>
      </c>
      <c r="L263">
        <v>0</v>
      </c>
      <c r="M263">
        <v>0</v>
      </c>
    </row>
    <row r="264" spans="1:13" x14ac:dyDescent="0.25">
      <c r="H264" s="3" t="s">
        <v>411</v>
      </c>
      <c r="I264">
        <v>0.02</v>
      </c>
      <c r="J264">
        <v>0</v>
      </c>
      <c r="K264" t="s">
        <v>391</v>
      </c>
      <c r="L264">
        <v>0</v>
      </c>
      <c r="M264">
        <v>0</v>
      </c>
    </row>
    <row r="265" spans="1:13" x14ac:dyDescent="0.25">
      <c r="H265" s="3" t="s">
        <v>412</v>
      </c>
      <c r="I265">
        <v>0.02</v>
      </c>
      <c r="J265">
        <v>0</v>
      </c>
      <c r="K265" t="s">
        <v>391</v>
      </c>
      <c r="L265">
        <v>0</v>
      </c>
      <c r="M265">
        <v>0</v>
      </c>
    </row>
    <row r="279" spans="1:1" x14ac:dyDescent="0.25">
      <c r="A279" s="2" t="s">
        <v>0</v>
      </c>
    </row>
    <row r="280" spans="1:1" x14ac:dyDescent="0.25">
      <c r="A280" s="2" t="s">
        <v>413</v>
      </c>
    </row>
    <row r="281" spans="1:1" x14ac:dyDescent="0.25">
      <c r="A281" s="2" t="s">
        <v>414</v>
      </c>
    </row>
    <row r="282" spans="1:1" x14ac:dyDescent="0.25">
      <c r="A282" s="2" t="s">
        <v>415</v>
      </c>
    </row>
    <row r="283" spans="1:1" x14ac:dyDescent="0.25">
      <c r="A283" s="2" t="s">
        <v>416</v>
      </c>
    </row>
    <row r="284" spans="1:1" x14ac:dyDescent="0.25">
      <c r="A284" s="2" t="s">
        <v>417</v>
      </c>
    </row>
    <row r="285" spans="1:1" x14ac:dyDescent="0.25">
      <c r="A285" s="2" t="s">
        <v>418</v>
      </c>
    </row>
    <row r="286" spans="1:1" x14ac:dyDescent="0.25">
      <c r="A286" s="2" t="s">
        <v>419</v>
      </c>
    </row>
    <row r="287" spans="1:1" x14ac:dyDescent="0.25">
      <c r="A287" s="2" t="s">
        <v>420</v>
      </c>
    </row>
    <row r="288" spans="1:1" x14ac:dyDescent="0.25">
      <c r="A288" s="2" t="s">
        <v>421</v>
      </c>
    </row>
    <row r="289" spans="1:1" x14ac:dyDescent="0.25">
      <c r="A289" s="2" t="s">
        <v>422</v>
      </c>
    </row>
    <row r="290" spans="1:1" x14ac:dyDescent="0.25">
      <c r="A290" s="2" t="s">
        <v>423</v>
      </c>
    </row>
    <row r="291" spans="1:1" x14ac:dyDescent="0.25">
      <c r="A291" s="2" t="s">
        <v>424</v>
      </c>
    </row>
    <row r="292" spans="1:1" x14ac:dyDescent="0.25">
      <c r="A292" s="2" t="s">
        <v>425</v>
      </c>
    </row>
    <row r="293" spans="1:1" x14ac:dyDescent="0.25">
      <c r="A293" s="2" t="s">
        <v>426</v>
      </c>
    </row>
    <row r="294" spans="1:1" x14ac:dyDescent="0.25">
      <c r="A294" s="2" t="s">
        <v>427</v>
      </c>
    </row>
    <row r="295" spans="1:1" x14ac:dyDescent="0.25">
      <c r="A295" s="2" t="s">
        <v>428</v>
      </c>
    </row>
    <row r="296" spans="1:1" x14ac:dyDescent="0.25">
      <c r="A296" s="2" t="s">
        <v>429</v>
      </c>
    </row>
    <row r="297" spans="1:1" x14ac:dyDescent="0.25">
      <c r="A297" s="2" t="s">
        <v>430</v>
      </c>
    </row>
    <row r="298" spans="1:1" x14ac:dyDescent="0.25">
      <c r="A298" s="2" t="s">
        <v>431</v>
      </c>
    </row>
    <row r="299" spans="1:1" x14ac:dyDescent="0.25">
      <c r="A299" s="2" t="s">
        <v>432</v>
      </c>
    </row>
    <row r="300" spans="1:1" x14ac:dyDescent="0.25">
      <c r="A300" s="2" t="s">
        <v>433</v>
      </c>
    </row>
    <row r="301" spans="1:1" x14ac:dyDescent="0.25">
      <c r="A301" s="2" t="s">
        <v>434</v>
      </c>
    </row>
    <row r="302" spans="1:1" x14ac:dyDescent="0.25">
      <c r="A302" s="2" t="s">
        <v>435</v>
      </c>
    </row>
    <row r="303" spans="1:1" x14ac:dyDescent="0.25">
      <c r="A303" s="2" t="s">
        <v>436</v>
      </c>
    </row>
    <row r="304" spans="1:1" x14ac:dyDescent="0.25">
      <c r="A304" s="2" t="s">
        <v>437</v>
      </c>
    </row>
    <row r="305" spans="1:1" x14ac:dyDescent="0.25">
      <c r="A305" s="2" t="s">
        <v>438</v>
      </c>
    </row>
    <row r="306" spans="1:1" x14ac:dyDescent="0.25">
      <c r="A306" s="2" t="s">
        <v>439</v>
      </c>
    </row>
    <row r="307" spans="1:1" x14ac:dyDescent="0.25">
      <c r="A307" s="2" t="s">
        <v>440</v>
      </c>
    </row>
    <row r="308" spans="1:1" x14ac:dyDescent="0.25">
      <c r="A308" s="2" t="s">
        <v>441</v>
      </c>
    </row>
    <row r="309" spans="1:1" x14ac:dyDescent="0.25">
      <c r="A309" s="2" t="s">
        <v>442</v>
      </c>
    </row>
    <row r="310" spans="1:1" x14ac:dyDescent="0.25">
      <c r="A310" s="2" t="s">
        <v>443</v>
      </c>
    </row>
    <row r="311" spans="1:1" x14ac:dyDescent="0.25">
      <c r="A311" s="2" t="s">
        <v>444</v>
      </c>
    </row>
    <row r="312" spans="1:1" x14ac:dyDescent="0.25">
      <c r="A312" s="2" t="s">
        <v>445</v>
      </c>
    </row>
    <row r="313" spans="1:1" x14ac:dyDescent="0.25">
      <c r="A313" s="2" t="s">
        <v>446</v>
      </c>
    </row>
    <row r="314" spans="1:1" x14ac:dyDescent="0.25">
      <c r="A314" s="2" t="s">
        <v>447</v>
      </c>
    </row>
    <row r="315" spans="1:1" x14ac:dyDescent="0.25">
      <c r="A315" s="2" t="s">
        <v>448</v>
      </c>
    </row>
    <row r="316" spans="1:1" x14ac:dyDescent="0.25">
      <c r="A316" s="2" t="s">
        <v>449</v>
      </c>
    </row>
    <row r="317" spans="1:1" x14ac:dyDescent="0.25">
      <c r="A317" s="2" t="s">
        <v>450</v>
      </c>
    </row>
    <row r="318" spans="1:1" x14ac:dyDescent="0.25">
      <c r="A318" s="2" t="s">
        <v>451</v>
      </c>
    </row>
    <row r="319" spans="1:1" x14ac:dyDescent="0.25">
      <c r="A319" s="2" t="s">
        <v>452</v>
      </c>
    </row>
    <row r="320" spans="1:1" x14ac:dyDescent="0.25">
      <c r="A320" s="2" t="s">
        <v>453</v>
      </c>
    </row>
    <row r="321" spans="1:1" x14ac:dyDescent="0.25">
      <c r="A321" s="2" t="s">
        <v>454</v>
      </c>
    </row>
    <row r="322" spans="1:1" x14ac:dyDescent="0.25">
      <c r="A322" s="2" t="s">
        <v>455</v>
      </c>
    </row>
    <row r="323" spans="1:1" x14ac:dyDescent="0.25">
      <c r="A323" s="2" t="s">
        <v>456</v>
      </c>
    </row>
    <row r="324" spans="1:1" x14ac:dyDescent="0.25">
      <c r="A324" s="2" t="s">
        <v>457</v>
      </c>
    </row>
    <row r="325" spans="1:1" x14ac:dyDescent="0.25">
      <c r="A325" s="2" t="s">
        <v>458</v>
      </c>
    </row>
    <row r="326" spans="1:1" x14ac:dyDescent="0.25">
      <c r="A326" s="2" t="s">
        <v>459</v>
      </c>
    </row>
    <row r="327" spans="1:1" x14ac:dyDescent="0.25">
      <c r="A327" s="2" t="s">
        <v>460</v>
      </c>
    </row>
    <row r="328" spans="1:1" x14ac:dyDescent="0.25">
      <c r="A328" s="2" t="s">
        <v>461</v>
      </c>
    </row>
    <row r="329" spans="1:1" x14ac:dyDescent="0.25">
      <c r="A329" s="2" t="s">
        <v>462</v>
      </c>
    </row>
    <row r="330" spans="1:1" x14ac:dyDescent="0.25">
      <c r="A330" s="2" t="s">
        <v>463</v>
      </c>
    </row>
    <row r="331" spans="1:1" x14ac:dyDescent="0.25">
      <c r="A331" s="2" t="s">
        <v>464</v>
      </c>
    </row>
    <row r="332" spans="1:1" x14ac:dyDescent="0.25">
      <c r="A332" s="2" t="s">
        <v>465</v>
      </c>
    </row>
    <row r="333" spans="1:1" x14ac:dyDescent="0.25">
      <c r="A333" s="2" t="s">
        <v>466</v>
      </c>
    </row>
    <row r="334" spans="1:1" x14ac:dyDescent="0.25">
      <c r="A334" s="2" t="s">
        <v>467</v>
      </c>
    </row>
    <row r="335" spans="1:1" x14ac:dyDescent="0.25">
      <c r="A335" s="2" t="s">
        <v>468</v>
      </c>
    </row>
    <row r="336" spans="1:1" x14ac:dyDescent="0.25">
      <c r="A336" s="2" t="s">
        <v>469</v>
      </c>
    </row>
    <row r="337" spans="1:1" x14ac:dyDescent="0.25">
      <c r="A337" s="2" t="s">
        <v>470</v>
      </c>
    </row>
    <row r="338" spans="1:1" x14ac:dyDescent="0.25">
      <c r="A338" s="2" t="s">
        <v>471</v>
      </c>
    </row>
    <row r="339" spans="1:1" x14ac:dyDescent="0.25">
      <c r="A339" s="2" t="s">
        <v>472</v>
      </c>
    </row>
    <row r="340" spans="1:1" x14ac:dyDescent="0.25">
      <c r="A340" s="2" t="s">
        <v>473</v>
      </c>
    </row>
    <row r="341" spans="1:1" x14ac:dyDescent="0.25">
      <c r="A341" s="2" t="s">
        <v>474</v>
      </c>
    </row>
    <row r="342" spans="1:1" x14ac:dyDescent="0.25">
      <c r="A342" s="2" t="s">
        <v>475</v>
      </c>
    </row>
    <row r="343" spans="1:1" x14ac:dyDescent="0.25">
      <c r="A343" s="2" t="s">
        <v>476</v>
      </c>
    </row>
    <row r="344" spans="1:1" x14ac:dyDescent="0.25">
      <c r="A344" s="2" t="s">
        <v>477</v>
      </c>
    </row>
    <row r="345" spans="1:1" x14ac:dyDescent="0.25">
      <c r="A345" s="2" t="s">
        <v>478</v>
      </c>
    </row>
    <row r="346" spans="1:1" x14ac:dyDescent="0.25">
      <c r="A346" s="2" t="s">
        <v>479</v>
      </c>
    </row>
    <row r="347" spans="1:1" x14ac:dyDescent="0.25">
      <c r="A347" s="2" t="s">
        <v>480</v>
      </c>
    </row>
    <row r="348" spans="1:1" x14ac:dyDescent="0.25">
      <c r="A348" s="2" t="s">
        <v>481</v>
      </c>
    </row>
    <row r="349" spans="1:1" x14ac:dyDescent="0.25">
      <c r="A349" s="2" t="s">
        <v>482</v>
      </c>
    </row>
    <row r="350" spans="1:1" x14ac:dyDescent="0.25">
      <c r="A350" s="2" t="s">
        <v>483</v>
      </c>
    </row>
    <row r="351" spans="1:1" x14ac:dyDescent="0.25">
      <c r="A351" s="2" t="s">
        <v>484</v>
      </c>
    </row>
    <row r="352" spans="1:1" x14ac:dyDescent="0.25">
      <c r="A352" s="2" t="s">
        <v>485</v>
      </c>
    </row>
    <row r="353" spans="1:1" x14ac:dyDescent="0.25">
      <c r="A353" s="2" t="s">
        <v>486</v>
      </c>
    </row>
    <row r="354" spans="1:1" x14ac:dyDescent="0.25">
      <c r="A354" s="2" t="s">
        <v>487</v>
      </c>
    </row>
    <row r="355" spans="1:1" x14ac:dyDescent="0.25">
      <c r="A355" s="2" t="s">
        <v>488</v>
      </c>
    </row>
    <row r="356" spans="1:1" x14ac:dyDescent="0.25">
      <c r="A356" s="2" t="s">
        <v>489</v>
      </c>
    </row>
    <row r="357" spans="1:1" x14ac:dyDescent="0.25">
      <c r="A357" s="2" t="s">
        <v>490</v>
      </c>
    </row>
    <row r="358" spans="1:1" x14ac:dyDescent="0.25">
      <c r="A358" s="2" t="s">
        <v>491</v>
      </c>
    </row>
    <row r="359" spans="1:1" x14ac:dyDescent="0.25">
      <c r="A359" s="2" t="s">
        <v>492</v>
      </c>
    </row>
    <row r="360" spans="1:1" x14ac:dyDescent="0.25">
      <c r="A360" s="2" t="s">
        <v>493</v>
      </c>
    </row>
    <row r="361" spans="1:1" x14ac:dyDescent="0.25">
      <c r="A361" s="2" t="s">
        <v>494</v>
      </c>
    </row>
    <row r="362" spans="1:1" x14ac:dyDescent="0.25">
      <c r="A362" s="2" t="s">
        <v>495</v>
      </c>
    </row>
    <row r="363" spans="1:1" x14ac:dyDescent="0.25">
      <c r="A363" s="2" t="s">
        <v>496</v>
      </c>
    </row>
    <row r="364" spans="1:1" x14ac:dyDescent="0.25">
      <c r="A364" s="2" t="s">
        <v>497</v>
      </c>
    </row>
    <row r="365" spans="1:1" x14ac:dyDescent="0.25">
      <c r="A365" s="2" t="s">
        <v>498</v>
      </c>
    </row>
    <row r="366" spans="1:1" x14ac:dyDescent="0.25">
      <c r="A366" s="2" t="s">
        <v>499</v>
      </c>
    </row>
    <row r="367" spans="1:1" x14ac:dyDescent="0.25">
      <c r="A367" s="2" t="s">
        <v>500</v>
      </c>
    </row>
    <row r="368" spans="1:1" x14ac:dyDescent="0.25">
      <c r="A368" s="2" t="s">
        <v>501</v>
      </c>
    </row>
    <row r="369" spans="1:1" x14ac:dyDescent="0.25">
      <c r="A369" s="2" t="s">
        <v>502</v>
      </c>
    </row>
    <row r="370" spans="1:1" x14ac:dyDescent="0.25">
      <c r="A370" s="2" t="s">
        <v>503</v>
      </c>
    </row>
    <row r="371" spans="1:1" x14ac:dyDescent="0.25">
      <c r="A371" s="2" t="s">
        <v>504</v>
      </c>
    </row>
    <row r="372" spans="1:1" x14ac:dyDescent="0.25">
      <c r="A372" s="2" t="s">
        <v>505</v>
      </c>
    </row>
    <row r="373" spans="1:1" x14ac:dyDescent="0.25">
      <c r="A373" s="2" t="s">
        <v>506</v>
      </c>
    </row>
    <row r="374" spans="1:1" x14ac:dyDescent="0.25">
      <c r="A374" s="2" t="s">
        <v>507</v>
      </c>
    </row>
    <row r="375" spans="1:1" x14ac:dyDescent="0.25">
      <c r="A375" s="2" t="s">
        <v>508</v>
      </c>
    </row>
    <row r="376" spans="1:1" x14ac:dyDescent="0.25">
      <c r="A376" s="2" t="s">
        <v>509</v>
      </c>
    </row>
    <row r="377" spans="1:1" x14ac:dyDescent="0.25">
      <c r="A377" s="2" t="s">
        <v>510</v>
      </c>
    </row>
    <row r="378" spans="1:1" x14ac:dyDescent="0.25">
      <c r="A378" s="2" t="s">
        <v>511</v>
      </c>
    </row>
    <row r="379" spans="1:1" x14ac:dyDescent="0.25">
      <c r="A379" s="2" t="s">
        <v>512</v>
      </c>
    </row>
    <row r="380" spans="1:1" x14ac:dyDescent="0.25">
      <c r="A380" s="2" t="s">
        <v>513</v>
      </c>
    </row>
    <row r="381" spans="1:1" x14ac:dyDescent="0.25">
      <c r="A381" s="2" t="s">
        <v>514</v>
      </c>
    </row>
    <row r="382" spans="1:1" x14ac:dyDescent="0.25">
      <c r="A382" s="2" t="s">
        <v>515</v>
      </c>
    </row>
    <row r="383" spans="1:1" x14ac:dyDescent="0.25">
      <c r="A383" s="2" t="s">
        <v>516</v>
      </c>
    </row>
    <row r="384" spans="1:1" x14ac:dyDescent="0.25">
      <c r="A384" s="2" t="s">
        <v>517</v>
      </c>
    </row>
    <row r="385" spans="1:1" x14ac:dyDescent="0.25">
      <c r="A385" s="2" t="s">
        <v>518</v>
      </c>
    </row>
    <row r="386" spans="1:1" x14ac:dyDescent="0.25">
      <c r="A386" s="2" t="s">
        <v>519</v>
      </c>
    </row>
    <row r="387" spans="1:1" x14ac:dyDescent="0.25">
      <c r="A387" s="2" t="s">
        <v>520</v>
      </c>
    </row>
    <row r="388" spans="1:1" x14ac:dyDescent="0.25">
      <c r="A388" s="2" t="s">
        <v>521</v>
      </c>
    </row>
    <row r="389" spans="1:1" x14ac:dyDescent="0.25">
      <c r="A389" s="2" t="s">
        <v>522</v>
      </c>
    </row>
    <row r="390" spans="1:1" x14ac:dyDescent="0.25">
      <c r="A390" s="2" t="s">
        <v>523</v>
      </c>
    </row>
    <row r="391" spans="1:1" x14ac:dyDescent="0.25">
      <c r="A391" s="2" t="s">
        <v>524</v>
      </c>
    </row>
    <row r="392" spans="1:1" x14ac:dyDescent="0.25">
      <c r="A392" s="2" t="s">
        <v>525</v>
      </c>
    </row>
    <row r="393" spans="1:1" x14ac:dyDescent="0.25">
      <c r="A393" s="2" t="s">
        <v>526</v>
      </c>
    </row>
    <row r="394" spans="1:1" x14ac:dyDescent="0.25">
      <c r="A394" s="2" t="s">
        <v>527</v>
      </c>
    </row>
    <row r="395" spans="1:1" x14ac:dyDescent="0.25">
      <c r="A395" s="2" t="s">
        <v>528</v>
      </c>
    </row>
    <row r="396" spans="1:1" x14ac:dyDescent="0.25">
      <c r="A396" s="2" t="s">
        <v>529</v>
      </c>
    </row>
    <row r="397" spans="1:1" x14ac:dyDescent="0.25">
      <c r="A397" s="2" t="s">
        <v>530</v>
      </c>
    </row>
    <row r="398" spans="1:1" x14ac:dyDescent="0.25">
      <c r="A398" s="2" t="s">
        <v>531</v>
      </c>
    </row>
    <row r="399" spans="1:1" x14ac:dyDescent="0.25">
      <c r="A399" s="2" t="s">
        <v>532</v>
      </c>
    </row>
    <row r="400" spans="1:1" x14ac:dyDescent="0.25">
      <c r="A400" s="2" t="s">
        <v>533</v>
      </c>
    </row>
    <row r="401" spans="1:1" x14ac:dyDescent="0.25">
      <c r="A401" s="2" t="s">
        <v>534</v>
      </c>
    </row>
    <row r="402" spans="1:1" x14ac:dyDescent="0.25">
      <c r="A402" s="2" t="s">
        <v>535</v>
      </c>
    </row>
    <row r="403" spans="1:1" x14ac:dyDescent="0.25">
      <c r="A403" s="2" t="s">
        <v>536</v>
      </c>
    </row>
    <row r="404" spans="1:1" x14ac:dyDescent="0.25">
      <c r="A404" s="2" t="s">
        <v>537</v>
      </c>
    </row>
    <row r="405" spans="1:1" x14ac:dyDescent="0.25">
      <c r="A405" s="2" t="s">
        <v>538</v>
      </c>
    </row>
    <row r="406" spans="1:1" x14ac:dyDescent="0.25">
      <c r="A406" s="2" t="s">
        <v>539</v>
      </c>
    </row>
    <row r="407" spans="1:1" x14ac:dyDescent="0.25">
      <c r="A407" s="2" t="s">
        <v>540</v>
      </c>
    </row>
    <row r="408" spans="1:1" x14ac:dyDescent="0.25">
      <c r="A408" s="2" t="s">
        <v>541</v>
      </c>
    </row>
    <row r="409" spans="1:1" x14ac:dyDescent="0.25">
      <c r="A409" s="2" t="s">
        <v>542</v>
      </c>
    </row>
    <row r="410" spans="1:1" x14ac:dyDescent="0.25">
      <c r="A410" s="2" t="s">
        <v>543</v>
      </c>
    </row>
    <row r="411" spans="1:1" x14ac:dyDescent="0.25">
      <c r="A411" s="2" t="s">
        <v>544</v>
      </c>
    </row>
    <row r="412" spans="1:1" x14ac:dyDescent="0.25">
      <c r="A412" s="2" t="s">
        <v>545</v>
      </c>
    </row>
    <row r="413" spans="1:1" x14ac:dyDescent="0.25">
      <c r="A413" s="2" t="s">
        <v>546</v>
      </c>
    </row>
    <row r="414" spans="1:1" x14ac:dyDescent="0.25">
      <c r="A414" s="1"/>
    </row>
    <row r="415" spans="1:1" x14ac:dyDescent="0.25">
      <c r="A415" s="2" t="s">
        <v>1</v>
      </c>
    </row>
    <row r="416" spans="1:1" x14ac:dyDescent="0.25">
      <c r="A416" s="2" t="s">
        <v>2</v>
      </c>
    </row>
    <row r="417" spans="1:1" x14ac:dyDescent="0.25">
      <c r="A417" s="2" t="s">
        <v>547</v>
      </c>
    </row>
    <row r="418" spans="1:1" x14ac:dyDescent="0.25">
      <c r="A418" s="2" t="s">
        <v>548</v>
      </c>
    </row>
    <row r="419" spans="1:1" x14ac:dyDescent="0.25">
      <c r="A419" s="2" t="s">
        <v>549</v>
      </c>
    </row>
    <row r="420" spans="1:1" x14ac:dyDescent="0.25">
      <c r="A420" s="2" t="s">
        <v>550</v>
      </c>
    </row>
    <row r="421" spans="1:1" x14ac:dyDescent="0.25">
      <c r="A421" s="2" t="s">
        <v>551</v>
      </c>
    </row>
    <row r="422" spans="1:1" x14ac:dyDescent="0.25">
      <c r="A422" s="2" t="s">
        <v>552</v>
      </c>
    </row>
    <row r="423" spans="1:1" x14ac:dyDescent="0.25">
      <c r="A423" s="2" t="s">
        <v>553</v>
      </c>
    </row>
    <row r="424" spans="1:1" x14ac:dyDescent="0.25">
      <c r="A424" s="2" t="s">
        <v>554</v>
      </c>
    </row>
    <row r="425" spans="1:1" x14ac:dyDescent="0.25">
      <c r="A425" s="2" t="s">
        <v>555</v>
      </c>
    </row>
    <row r="426" spans="1:1" x14ac:dyDescent="0.25">
      <c r="A426" s="2" t="s">
        <v>556</v>
      </c>
    </row>
    <row r="427" spans="1:1" x14ac:dyDescent="0.25">
      <c r="A427" s="2" t="s">
        <v>557</v>
      </c>
    </row>
    <row r="428" spans="1:1" x14ac:dyDescent="0.25">
      <c r="A428" s="2" t="s">
        <v>558</v>
      </c>
    </row>
    <row r="429" spans="1:1" x14ac:dyDescent="0.25">
      <c r="A429" s="2" t="s">
        <v>559</v>
      </c>
    </row>
    <row r="430" spans="1:1" x14ac:dyDescent="0.25">
      <c r="A430" s="2" t="s">
        <v>560</v>
      </c>
    </row>
    <row r="431" spans="1:1" x14ac:dyDescent="0.25">
      <c r="A431" s="2" t="s">
        <v>561</v>
      </c>
    </row>
    <row r="432" spans="1:1" x14ac:dyDescent="0.25">
      <c r="A432" s="2" t="s">
        <v>562</v>
      </c>
    </row>
    <row r="433" spans="1:1" x14ac:dyDescent="0.25">
      <c r="A433" s="2" t="s">
        <v>563</v>
      </c>
    </row>
    <row r="434" spans="1:1" x14ac:dyDescent="0.25">
      <c r="A434" s="2" t="s">
        <v>564</v>
      </c>
    </row>
    <row r="435" spans="1:1" x14ac:dyDescent="0.25">
      <c r="A435" s="2" t="s">
        <v>565</v>
      </c>
    </row>
    <row r="436" spans="1:1" x14ac:dyDescent="0.25">
      <c r="A436" s="2" t="s">
        <v>566</v>
      </c>
    </row>
    <row r="437" spans="1:1" x14ac:dyDescent="0.25">
      <c r="A437" s="2" t="s">
        <v>567</v>
      </c>
    </row>
    <row r="438" spans="1:1" x14ac:dyDescent="0.25">
      <c r="A438" s="2" t="s">
        <v>568</v>
      </c>
    </row>
    <row r="439" spans="1:1" x14ac:dyDescent="0.25">
      <c r="A439" s="2" t="s">
        <v>569</v>
      </c>
    </row>
    <row r="440" spans="1:1" x14ac:dyDescent="0.25">
      <c r="A440" s="2" t="s">
        <v>570</v>
      </c>
    </row>
    <row r="441" spans="1:1" x14ac:dyDescent="0.25">
      <c r="A441" s="2" t="s">
        <v>571</v>
      </c>
    </row>
    <row r="442" spans="1:1" x14ac:dyDescent="0.25">
      <c r="A442" s="2" t="s">
        <v>572</v>
      </c>
    </row>
    <row r="443" spans="1:1" x14ac:dyDescent="0.25">
      <c r="A443" s="2" t="s">
        <v>573</v>
      </c>
    </row>
    <row r="444" spans="1:1" x14ac:dyDescent="0.25">
      <c r="A444" s="2" t="s">
        <v>574</v>
      </c>
    </row>
    <row r="445" spans="1:1" x14ac:dyDescent="0.25">
      <c r="A445" s="2" t="s">
        <v>575</v>
      </c>
    </row>
    <row r="446" spans="1:1" x14ac:dyDescent="0.25">
      <c r="A446" s="2" t="s">
        <v>576</v>
      </c>
    </row>
    <row r="447" spans="1:1" x14ac:dyDescent="0.25">
      <c r="A447" s="2" t="s">
        <v>577</v>
      </c>
    </row>
    <row r="448" spans="1:1" x14ac:dyDescent="0.25">
      <c r="A448" s="2" t="s">
        <v>578</v>
      </c>
    </row>
    <row r="449" spans="1:1" x14ac:dyDescent="0.25">
      <c r="A449" s="2" t="s">
        <v>579</v>
      </c>
    </row>
    <row r="450" spans="1:1" x14ac:dyDescent="0.25">
      <c r="A450" s="2" t="s">
        <v>580</v>
      </c>
    </row>
    <row r="451" spans="1:1" x14ac:dyDescent="0.25">
      <c r="A451" s="2" t="s">
        <v>581</v>
      </c>
    </row>
    <row r="452" spans="1:1" x14ac:dyDescent="0.25">
      <c r="A452" s="2" t="s">
        <v>582</v>
      </c>
    </row>
    <row r="453" spans="1:1" x14ac:dyDescent="0.25">
      <c r="A453" s="2" t="s">
        <v>583</v>
      </c>
    </row>
    <row r="454" spans="1:1" x14ac:dyDescent="0.25">
      <c r="A454" s="2" t="s">
        <v>584</v>
      </c>
    </row>
    <row r="455" spans="1:1" x14ac:dyDescent="0.25">
      <c r="A455" s="2" t="s">
        <v>585</v>
      </c>
    </row>
    <row r="456" spans="1:1" x14ac:dyDescent="0.25">
      <c r="A456" s="2" t="s">
        <v>586</v>
      </c>
    </row>
    <row r="457" spans="1:1" x14ac:dyDescent="0.25">
      <c r="A457" s="2" t="s">
        <v>587</v>
      </c>
    </row>
    <row r="458" spans="1:1" x14ac:dyDescent="0.25">
      <c r="A458" s="2" t="s">
        <v>588</v>
      </c>
    </row>
    <row r="459" spans="1:1" x14ac:dyDescent="0.25">
      <c r="A459" s="2" t="s">
        <v>589</v>
      </c>
    </row>
    <row r="460" spans="1:1" x14ac:dyDescent="0.25">
      <c r="A460" s="2" t="s">
        <v>590</v>
      </c>
    </row>
    <row r="461" spans="1:1" x14ac:dyDescent="0.25">
      <c r="A461" s="2" t="s">
        <v>591</v>
      </c>
    </row>
    <row r="462" spans="1:1" x14ac:dyDescent="0.25">
      <c r="A462" s="2" t="s">
        <v>592</v>
      </c>
    </row>
    <row r="463" spans="1:1" x14ac:dyDescent="0.25">
      <c r="A463" s="2" t="s">
        <v>593</v>
      </c>
    </row>
    <row r="464" spans="1:1" x14ac:dyDescent="0.25">
      <c r="A464" s="2" t="s">
        <v>594</v>
      </c>
    </row>
    <row r="465" spans="1:1" x14ac:dyDescent="0.25">
      <c r="A465" s="2" t="s">
        <v>595</v>
      </c>
    </row>
    <row r="466" spans="1:1" x14ac:dyDescent="0.25">
      <c r="A466" s="2" t="s">
        <v>596</v>
      </c>
    </row>
    <row r="467" spans="1:1" x14ac:dyDescent="0.25">
      <c r="A467" s="2" t="s">
        <v>597</v>
      </c>
    </row>
    <row r="468" spans="1:1" x14ac:dyDescent="0.25">
      <c r="A468" s="2" t="s">
        <v>598</v>
      </c>
    </row>
    <row r="469" spans="1:1" x14ac:dyDescent="0.25">
      <c r="A469" s="2" t="s">
        <v>599</v>
      </c>
    </row>
    <row r="470" spans="1:1" x14ac:dyDescent="0.25">
      <c r="A470" s="2" t="s">
        <v>600</v>
      </c>
    </row>
    <row r="471" spans="1:1" x14ac:dyDescent="0.25">
      <c r="A471" s="2" t="s">
        <v>601</v>
      </c>
    </row>
    <row r="472" spans="1:1" x14ac:dyDescent="0.25">
      <c r="A472" s="2" t="s">
        <v>602</v>
      </c>
    </row>
    <row r="473" spans="1:1" x14ac:dyDescent="0.25">
      <c r="A473" s="2" t="s">
        <v>603</v>
      </c>
    </row>
    <row r="474" spans="1:1" x14ac:dyDescent="0.25">
      <c r="A474" s="2" t="s">
        <v>604</v>
      </c>
    </row>
    <row r="475" spans="1:1" x14ac:dyDescent="0.25">
      <c r="A475" s="2" t="s">
        <v>605</v>
      </c>
    </row>
    <row r="476" spans="1:1" x14ac:dyDescent="0.25">
      <c r="A476" s="2" t="s">
        <v>606</v>
      </c>
    </row>
    <row r="477" spans="1:1" x14ac:dyDescent="0.25">
      <c r="A477" s="2" t="s">
        <v>607</v>
      </c>
    </row>
    <row r="478" spans="1:1" x14ac:dyDescent="0.25">
      <c r="A478" s="2" t="s">
        <v>608</v>
      </c>
    </row>
    <row r="479" spans="1:1" x14ac:dyDescent="0.25">
      <c r="A479" s="2" t="s">
        <v>609</v>
      </c>
    </row>
    <row r="480" spans="1:1" x14ac:dyDescent="0.25">
      <c r="A480" s="2" t="s">
        <v>610</v>
      </c>
    </row>
    <row r="481" spans="1:1" x14ac:dyDescent="0.25">
      <c r="A481" s="2" t="s">
        <v>611</v>
      </c>
    </row>
    <row r="482" spans="1:1" x14ac:dyDescent="0.25">
      <c r="A482" s="2" t="s">
        <v>612</v>
      </c>
    </row>
    <row r="483" spans="1:1" x14ac:dyDescent="0.25">
      <c r="A483" s="2" t="s">
        <v>613</v>
      </c>
    </row>
    <row r="484" spans="1:1" x14ac:dyDescent="0.25">
      <c r="A484" s="2" t="s">
        <v>614</v>
      </c>
    </row>
    <row r="485" spans="1:1" x14ac:dyDescent="0.25">
      <c r="A485" s="2" t="s">
        <v>615</v>
      </c>
    </row>
    <row r="486" spans="1:1" x14ac:dyDescent="0.25">
      <c r="A486" s="2" t="s">
        <v>616</v>
      </c>
    </row>
    <row r="487" spans="1:1" x14ac:dyDescent="0.25">
      <c r="A487" s="2" t="s">
        <v>617</v>
      </c>
    </row>
    <row r="488" spans="1:1" x14ac:dyDescent="0.25">
      <c r="A488" s="2" t="s">
        <v>618</v>
      </c>
    </row>
    <row r="489" spans="1:1" x14ac:dyDescent="0.25">
      <c r="A489" s="2" t="s">
        <v>619</v>
      </c>
    </row>
    <row r="490" spans="1:1" x14ac:dyDescent="0.25">
      <c r="A490" s="2" t="s">
        <v>620</v>
      </c>
    </row>
    <row r="491" spans="1:1" x14ac:dyDescent="0.25">
      <c r="A491" s="2" t="s">
        <v>621</v>
      </c>
    </row>
    <row r="492" spans="1:1" x14ac:dyDescent="0.25">
      <c r="A492" s="2" t="s">
        <v>622</v>
      </c>
    </row>
    <row r="493" spans="1:1" x14ac:dyDescent="0.25">
      <c r="A493" s="2" t="s">
        <v>623</v>
      </c>
    </row>
    <row r="494" spans="1:1" x14ac:dyDescent="0.25">
      <c r="A494" s="2" t="s">
        <v>624</v>
      </c>
    </row>
    <row r="495" spans="1:1" x14ac:dyDescent="0.25">
      <c r="A495" s="2" t="s">
        <v>625</v>
      </c>
    </row>
    <row r="496" spans="1:1" x14ac:dyDescent="0.25">
      <c r="A496" s="2" t="s">
        <v>626</v>
      </c>
    </row>
    <row r="497" spans="1:1" x14ac:dyDescent="0.25">
      <c r="A497" s="2" t="s">
        <v>627</v>
      </c>
    </row>
    <row r="498" spans="1:1" x14ac:dyDescent="0.25">
      <c r="A498" s="2" t="s">
        <v>628</v>
      </c>
    </row>
    <row r="499" spans="1:1" x14ac:dyDescent="0.25">
      <c r="A499" s="2" t="s">
        <v>629</v>
      </c>
    </row>
    <row r="500" spans="1:1" x14ac:dyDescent="0.25">
      <c r="A500" s="2" t="s">
        <v>630</v>
      </c>
    </row>
    <row r="501" spans="1:1" x14ac:dyDescent="0.25">
      <c r="A501" s="2" t="s">
        <v>631</v>
      </c>
    </row>
    <row r="502" spans="1:1" x14ac:dyDescent="0.25">
      <c r="A502" s="2" t="s">
        <v>632</v>
      </c>
    </row>
    <row r="503" spans="1:1" x14ac:dyDescent="0.25">
      <c r="A503" s="2" t="s">
        <v>633</v>
      </c>
    </row>
    <row r="504" spans="1:1" x14ac:dyDescent="0.25">
      <c r="A504" s="2" t="s">
        <v>634</v>
      </c>
    </row>
    <row r="505" spans="1:1" x14ac:dyDescent="0.25">
      <c r="A505" s="2" t="s">
        <v>635</v>
      </c>
    </row>
    <row r="506" spans="1:1" x14ac:dyDescent="0.25">
      <c r="A506" s="2" t="s">
        <v>636</v>
      </c>
    </row>
    <row r="507" spans="1:1" x14ac:dyDescent="0.25">
      <c r="A507" s="2" t="s">
        <v>637</v>
      </c>
    </row>
    <row r="508" spans="1:1" x14ac:dyDescent="0.25">
      <c r="A508" s="2" t="s">
        <v>638</v>
      </c>
    </row>
    <row r="509" spans="1:1" x14ac:dyDescent="0.25">
      <c r="A509" s="2" t="s">
        <v>639</v>
      </c>
    </row>
    <row r="510" spans="1:1" x14ac:dyDescent="0.25">
      <c r="A510" s="2" t="s">
        <v>640</v>
      </c>
    </row>
    <row r="511" spans="1:1" x14ac:dyDescent="0.25">
      <c r="A511" s="2" t="s">
        <v>641</v>
      </c>
    </row>
    <row r="512" spans="1:1" x14ac:dyDescent="0.25">
      <c r="A512" s="2" t="s">
        <v>642</v>
      </c>
    </row>
    <row r="513" spans="1:1" x14ac:dyDescent="0.25">
      <c r="A513" s="2" t="s">
        <v>643</v>
      </c>
    </row>
    <row r="514" spans="1:1" x14ac:dyDescent="0.25">
      <c r="A514" s="2" t="s">
        <v>644</v>
      </c>
    </row>
    <row r="515" spans="1:1" x14ac:dyDescent="0.25">
      <c r="A515" s="2" t="s">
        <v>645</v>
      </c>
    </row>
    <row r="516" spans="1:1" x14ac:dyDescent="0.25">
      <c r="A516" s="2" t="s">
        <v>646</v>
      </c>
    </row>
    <row r="517" spans="1:1" x14ac:dyDescent="0.25">
      <c r="A517" s="2" t="s">
        <v>647</v>
      </c>
    </row>
    <row r="518" spans="1:1" x14ac:dyDescent="0.25">
      <c r="A518" s="2" t="s">
        <v>648</v>
      </c>
    </row>
    <row r="519" spans="1:1" x14ac:dyDescent="0.25">
      <c r="A519" s="2" t="s">
        <v>649</v>
      </c>
    </row>
    <row r="520" spans="1:1" x14ac:dyDescent="0.25">
      <c r="A520" s="2" t="s">
        <v>650</v>
      </c>
    </row>
    <row r="521" spans="1:1" x14ac:dyDescent="0.25">
      <c r="A521" s="2" t="s">
        <v>651</v>
      </c>
    </row>
    <row r="522" spans="1:1" x14ac:dyDescent="0.25">
      <c r="A522" s="2" t="s">
        <v>652</v>
      </c>
    </row>
    <row r="523" spans="1:1" x14ac:dyDescent="0.25">
      <c r="A523" s="2" t="s">
        <v>653</v>
      </c>
    </row>
    <row r="524" spans="1:1" x14ac:dyDescent="0.25">
      <c r="A524" s="2" t="s">
        <v>654</v>
      </c>
    </row>
    <row r="525" spans="1:1" x14ac:dyDescent="0.25">
      <c r="A525" s="2" t="s">
        <v>655</v>
      </c>
    </row>
    <row r="526" spans="1:1" x14ac:dyDescent="0.25">
      <c r="A526" s="2" t="s">
        <v>656</v>
      </c>
    </row>
    <row r="527" spans="1:1" x14ac:dyDescent="0.25">
      <c r="A527" s="2" t="s">
        <v>657</v>
      </c>
    </row>
    <row r="528" spans="1:1" x14ac:dyDescent="0.25">
      <c r="A528" s="2" t="s">
        <v>658</v>
      </c>
    </row>
    <row r="529" spans="1:1" x14ac:dyDescent="0.25">
      <c r="A529" s="2" t="s">
        <v>659</v>
      </c>
    </row>
    <row r="530" spans="1:1" x14ac:dyDescent="0.25">
      <c r="A530" s="2" t="s">
        <v>660</v>
      </c>
    </row>
    <row r="531" spans="1:1" x14ac:dyDescent="0.25">
      <c r="A531" s="2" t="s">
        <v>661</v>
      </c>
    </row>
    <row r="532" spans="1:1" x14ac:dyDescent="0.25">
      <c r="A532" s="2" t="s">
        <v>662</v>
      </c>
    </row>
    <row r="533" spans="1:1" x14ac:dyDescent="0.25">
      <c r="A533" s="2" t="s">
        <v>663</v>
      </c>
    </row>
    <row r="534" spans="1:1" x14ac:dyDescent="0.25">
      <c r="A534" s="2" t="s">
        <v>664</v>
      </c>
    </row>
    <row r="535" spans="1:1" x14ac:dyDescent="0.25">
      <c r="A535" s="2" t="s">
        <v>665</v>
      </c>
    </row>
    <row r="536" spans="1:1" x14ac:dyDescent="0.25">
      <c r="A536" s="2" t="s">
        <v>666</v>
      </c>
    </row>
    <row r="537" spans="1:1" x14ac:dyDescent="0.25">
      <c r="A537" s="2" t="s">
        <v>667</v>
      </c>
    </row>
    <row r="538" spans="1:1" x14ac:dyDescent="0.25">
      <c r="A538" s="2" t="s">
        <v>668</v>
      </c>
    </row>
    <row r="539" spans="1:1" x14ac:dyDescent="0.25">
      <c r="A539" s="2" t="s">
        <v>669</v>
      </c>
    </row>
    <row r="540" spans="1:1" x14ac:dyDescent="0.25">
      <c r="A540" s="2" t="s">
        <v>670</v>
      </c>
    </row>
    <row r="541" spans="1:1" x14ac:dyDescent="0.25">
      <c r="A541" s="2" t="s">
        <v>671</v>
      </c>
    </row>
    <row r="542" spans="1:1" x14ac:dyDescent="0.25">
      <c r="A542" s="2" t="s">
        <v>672</v>
      </c>
    </row>
    <row r="543" spans="1:1" x14ac:dyDescent="0.25">
      <c r="A543" s="2" t="s">
        <v>673</v>
      </c>
    </row>
    <row r="544" spans="1:1" x14ac:dyDescent="0.25">
      <c r="A544" s="2" t="s">
        <v>674</v>
      </c>
    </row>
    <row r="545" spans="1:1" x14ac:dyDescent="0.25">
      <c r="A545" s="2" t="s">
        <v>675</v>
      </c>
    </row>
    <row r="546" spans="1:1" x14ac:dyDescent="0.25">
      <c r="A546" s="2" t="s">
        <v>676</v>
      </c>
    </row>
    <row r="547" spans="1:1" x14ac:dyDescent="0.25">
      <c r="A547" s="2" t="s">
        <v>677</v>
      </c>
    </row>
    <row r="548" spans="1:1" x14ac:dyDescent="0.25">
      <c r="A548" s="2" t="s">
        <v>678</v>
      </c>
    </row>
    <row r="549" spans="1:1" x14ac:dyDescent="0.25">
      <c r="A549" s="2" t="s">
        <v>679</v>
      </c>
    </row>
    <row r="550" spans="1:1" x14ac:dyDescent="0.25">
      <c r="A550" s="2" t="s">
        <v>680</v>
      </c>
    </row>
    <row r="551" spans="1:1" x14ac:dyDescent="0.25">
      <c r="A551" s="2" t="s">
        <v>681</v>
      </c>
    </row>
    <row r="552" spans="1:1" x14ac:dyDescent="0.25">
      <c r="A552" s="2" t="s">
        <v>682</v>
      </c>
    </row>
    <row r="553" spans="1:1" x14ac:dyDescent="0.25">
      <c r="A553" s="2" t="s">
        <v>683</v>
      </c>
    </row>
    <row r="554" spans="1:1" x14ac:dyDescent="0.25">
      <c r="A554" s="2" t="s">
        <v>684</v>
      </c>
    </row>
    <row r="555" spans="1:1" x14ac:dyDescent="0.25">
      <c r="A555" s="2" t="s">
        <v>685</v>
      </c>
    </row>
    <row r="556" spans="1:1" x14ac:dyDescent="0.25">
      <c r="A556" s="2" t="s">
        <v>686</v>
      </c>
    </row>
    <row r="557" spans="1:1" x14ac:dyDescent="0.25">
      <c r="A557" s="2" t="s">
        <v>687</v>
      </c>
    </row>
    <row r="558" spans="1:1" x14ac:dyDescent="0.25">
      <c r="A558" s="2" t="s">
        <v>688</v>
      </c>
    </row>
    <row r="559" spans="1:1" x14ac:dyDescent="0.25">
      <c r="A559" s="2" t="s">
        <v>689</v>
      </c>
    </row>
    <row r="560" spans="1:1" x14ac:dyDescent="0.25">
      <c r="A560" s="2" t="s">
        <v>690</v>
      </c>
    </row>
    <row r="561" spans="1:1" x14ac:dyDescent="0.25">
      <c r="A561" s="2" t="s">
        <v>691</v>
      </c>
    </row>
    <row r="562" spans="1:1" x14ac:dyDescent="0.25">
      <c r="A562" s="2" t="s">
        <v>692</v>
      </c>
    </row>
    <row r="563" spans="1:1" x14ac:dyDescent="0.25">
      <c r="A563" s="2" t="s">
        <v>693</v>
      </c>
    </row>
    <row r="564" spans="1:1" x14ac:dyDescent="0.25">
      <c r="A564" s="2" t="s">
        <v>694</v>
      </c>
    </row>
    <row r="565" spans="1:1" x14ac:dyDescent="0.25">
      <c r="A565" s="2" t="s">
        <v>695</v>
      </c>
    </row>
    <row r="566" spans="1:1" x14ac:dyDescent="0.25">
      <c r="A566" s="2" t="s">
        <v>696</v>
      </c>
    </row>
    <row r="567" spans="1:1" x14ac:dyDescent="0.25">
      <c r="A567" s="2" t="s">
        <v>697</v>
      </c>
    </row>
    <row r="568" spans="1:1" x14ac:dyDescent="0.25">
      <c r="A568" s="2" t="s">
        <v>698</v>
      </c>
    </row>
    <row r="569" spans="1:1" x14ac:dyDescent="0.25">
      <c r="A569" s="2" t="s">
        <v>699</v>
      </c>
    </row>
    <row r="570" spans="1:1" x14ac:dyDescent="0.25">
      <c r="A570" s="2" t="s">
        <v>700</v>
      </c>
    </row>
    <row r="571" spans="1:1" x14ac:dyDescent="0.25">
      <c r="A571" s="2" t="s">
        <v>701</v>
      </c>
    </row>
    <row r="572" spans="1:1" x14ac:dyDescent="0.25">
      <c r="A572" s="2" t="s">
        <v>702</v>
      </c>
    </row>
    <row r="573" spans="1:1" x14ac:dyDescent="0.25">
      <c r="A573" s="2" t="s">
        <v>703</v>
      </c>
    </row>
    <row r="574" spans="1:1" x14ac:dyDescent="0.25">
      <c r="A574" s="2" t="s">
        <v>704</v>
      </c>
    </row>
    <row r="575" spans="1:1" x14ac:dyDescent="0.25">
      <c r="A575" s="2" t="s">
        <v>705</v>
      </c>
    </row>
    <row r="576" spans="1:1" x14ac:dyDescent="0.25">
      <c r="A576" s="2" t="s">
        <v>706</v>
      </c>
    </row>
    <row r="577" spans="1:1" x14ac:dyDescent="0.25">
      <c r="A577" s="2" t="s">
        <v>707</v>
      </c>
    </row>
    <row r="578" spans="1:1" x14ac:dyDescent="0.25">
      <c r="A578" s="2" t="s">
        <v>708</v>
      </c>
    </row>
    <row r="579" spans="1:1" x14ac:dyDescent="0.25">
      <c r="A579" s="2" t="s">
        <v>709</v>
      </c>
    </row>
    <row r="580" spans="1:1" x14ac:dyDescent="0.25">
      <c r="A580" s="2" t="s">
        <v>710</v>
      </c>
    </row>
    <row r="581" spans="1:1" x14ac:dyDescent="0.25">
      <c r="A581" s="2" t="s">
        <v>711</v>
      </c>
    </row>
    <row r="582" spans="1:1" x14ac:dyDescent="0.25">
      <c r="A582" s="2" t="s">
        <v>712</v>
      </c>
    </row>
    <row r="583" spans="1:1" x14ac:dyDescent="0.25">
      <c r="A583" s="2" t="s">
        <v>713</v>
      </c>
    </row>
    <row r="584" spans="1:1" x14ac:dyDescent="0.25">
      <c r="A584" s="2" t="s">
        <v>714</v>
      </c>
    </row>
    <row r="585" spans="1:1" x14ac:dyDescent="0.25">
      <c r="A585" s="2" t="s">
        <v>715</v>
      </c>
    </row>
    <row r="586" spans="1:1" x14ac:dyDescent="0.25">
      <c r="A586" s="2" t="s">
        <v>716</v>
      </c>
    </row>
    <row r="587" spans="1:1" x14ac:dyDescent="0.25">
      <c r="A587" s="2" t="s">
        <v>717</v>
      </c>
    </row>
    <row r="588" spans="1:1" x14ac:dyDescent="0.25">
      <c r="A588" s="2" t="s">
        <v>718</v>
      </c>
    </row>
    <row r="589" spans="1:1" x14ac:dyDescent="0.25">
      <c r="A589" s="2" t="s">
        <v>719</v>
      </c>
    </row>
    <row r="590" spans="1:1" x14ac:dyDescent="0.25">
      <c r="A590" s="2" t="s">
        <v>720</v>
      </c>
    </row>
    <row r="591" spans="1:1" x14ac:dyDescent="0.25">
      <c r="A591" s="2" t="s">
        <v>721</v>
      </c>
    </row>
    <row r="592" spans="1:1" x14ac:dyDescent="0.25">
      <c r="A592" s="2" t="s">
        <v>722</v>
      </c>
    </row>
    <row r="593" spans="1:1" x14ac:dyDescent="0.25">
      <c r="A593" s="2" t="s">
        <v>723</v>
      </c>
    </row>
    <row r="594" spans="1:1" x14ac:dyDescent="0.25">
      <c r="A594" s="2" t="s">
        <v>724</v>
      </c>
    </row>
    <row r="595" spans="1:1" x14ac:dyDescent="0.25">
      <c r="A595" s="2" t="s">
        <v>725</v>
      </c>
    </row>
    <row r="596" spans="1:1" x14ac:dyDescent="0.25">
      <c r="A596" s="2" t="s">
        <v>726</v>
      </c>
    </row>
    <row r="597" spans="1:1" x14ac:dyDescent="0.25">
      <c r="A597" s="2" t="s">
        <v>727</v>
      </c>
    </row>
    <row r="598" spans="1:1" x14ac:dyDescent="0.25">
      <c r="A598" s="2" t="s">
        <v>728</v>
      </c>
    </row>
    <row r="599" spans="1:1" x14ac:dyDescent="0.25">
      <c r="A599" s="2" t="s">
        <v>729</v>
      </c>
    </row>
    <row r="600" spans="1:1" x14ac:dyDescent="0.25">
      <c r="A600" s="2" t="s">
        <v>730</v>
      </c>
    </row>
    <row r="601" spans="1:1" x14ac:dyDescent="0.25">
      <c r="A601" s="2" t="s">
        <v>731</v>
      </c>
    </row>
    <row r="602" spans="1:1" x14ac:dyDescent="0.25">
      <c r="A602" s="2" t="s">
        <v>732</v>
      </c>
    </row>
    <row r="603" spans="1:1" x14ac:dyDescent="0.25">
      <c r="A603" s="2" t="s">
        <v>733</v>
      </c>
    </row>
    <row r="604" spans="1:1" x14ac:dyDescent="0.25">
      <c r="A604" s="2" t="s">
        <v>734</v>
      </c>
    </row>
    <row r="605" spans="1:1" x14ac:dyDescent="0.25">
      <c r="A605" s="2" t="s">
        <v>735</v>
      </c>
    </row>
    <row r="606" spans="1:1" x14ac:dyDescent="0.25">
      <c r="A606" s="2" t="s">
        <v>736</v>
      </c>
    </row>
    <row r="607" spans="1:1" x14ac:dyDescent="0.25">
      <c r="A607" s="2" t="s">
        <v>737</v>
      </c>
    </row>
    <row r="608" spans="1:1" x14ac:dyDescent="0.25">
      <c r="A608" s="2" t="s">
        <v>738</v>
      </c>
    </row>
    <row r="609" spans="1:1" x14ac:dyDescent="0.25">
      <c r="A609" s="2" t="s">
        <v>739</v>
      </c>
    </row>
    <row r="610" spans="1:1" x14ac:dyDescent="0.25">
      <c r="A610" s="2" t="s">
        <v>740</v>
      </c>
    </row>
    <row r="611" spans="1:1" x14ac:dyDescent="0.25">
      <c r="A611" s="2" t="s">
        <v>741</v>
      </c>
    </row>
    <row r="612" spans="1:1" x14ac:dyDescent="0.25">
      <c r="A612" s="2" t="s">
        <v>742</v>
      </c>
    </row>
    <row r="613" spans="1:1" x14ac:dyDescent="0.25">
      <c r="A613" s="2" t="s">
        <v>743</v>
      </c>
    </row>
    <row r="614" spans="1:1" x14ac:dyDescent="0.25">
      <c r="A614" s="2" t="s">
        <v>744</v>
      </c>
    </row>
    <row r="615" spans="1:1" x14ac:dyDescent="0.25">
      <c r="A615" s="2" t="s">
        <v>745</v>
      </c>
    </row>
    <row r="616" spans="1:1" x14ac:dyDescent="0.25">
      <c r="A616" s="2" t="s">
        <v>746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0"/>
  <sheetViews>
    <sheetView topLeftCell="B1" workbookViewId="0">
      <selection activeCell="C10" sqref="C10"/>
    </sheetView>
  </sheetViews>
  <sheetFormatPr defaultRowHeight="15" x14ac:dyDescent="0.25"/>
  <cols>
    <col min="1" max="1" width="18.42578125" bestFit="1" customWidth="1"/>
    <col min="3" max="3" width="31.42578125" style="15" bestFit="1" customWidth="1"/>
    <col min="4" max="4" width="11.42578125" customWidth="1"/>
    <col min="5" max="5" width="8.42578125" bestFit="1" customWidth="1"/>
    <col min="6" max="6" width="12.7109375" customWidth="1"/>
    <col min="11" max="11" width="24.42578125" customWidth="1"/>
  </cols>
  <sheetData>
    <row r="1" spans="1:16" x14ac:dyDescent="0.25"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J1" s="5"/>
      <c r="K1" s="16" t="s">
        <v>1</v>
      </c>
    </row>
    <row r="2" spans="1:16" x14ac:dyDescent="0.25">
      <c r="A2" s="2" t="s">
        <v>806</v>
      </c>
      <c r="C2" s="16" t="s">
        <v>9</v>
      </c>
      <c r="D2">
        <v>4361.9799999999996</v>
      </c>
      <c r="E2">
        <v>54.69</v>
      </c>
      <c r="F2">
        <v>4377.96</v>
      </c>
      <c r="G2">
        <v>54.89</v>
      </c>
      <c r="H2">
        <v>168830.1</v>
      </c>
      <c r="K2" s="16"/>
      <c r="L2" t="s">
        <v>5</v>
      </c>
      <c r="M2" t="s">
        <v>6</v>
      </c>
      <c r="N2" t="s">
        <v>7</v>
      </c>
      <c r="O2" t="s">
        <v>3</v>
      </c>
      <c r="P2" t="s">
        <v>4</v>
      </c>
    </row>
    <row r="3" spans="1:16" x14ac:dyDescent="0.25">
      <c r="A3" s="2" t="s">
        <v>747</v>
      </c>
      <c r="C3" s="16" t="s">
        <v>8</v>
      </c>
      <c r="D3">
        <v>1001.72</v>
      </c>
      <c r="E3">
        <v>12.56</v>
      </c>
      <c r="F3">
        <v>1001.74</v>
      </c>
      <c r="G3">
        <v>12.56</v>
      </c>
      <c r="H3">
        <v>61743.5</v>
      </c>
      <c r="K3" s="16" t="s">
        <v>37</v>
      </c>
      <c r="L3">
        <v>7975.3</v>
      </c>
      <c r="M3">
        <v>100</v>
      </c>
      <c r="N3">
        <v>398736.8</v>
      </c>
      <c r="O3">
        <v>36.64</v>
      </c>
      <c r="P3">
        <v>0.46</v>
      </c>
    </row>
    <row r="4" spans="1:16" x14ac:dyDescent="0.25">
      <c r="A4" s="1"/>
      <c r="C4" s="16" t="s">
        <v>10</v>
      </c>
      <c r="D4">
        <v>569.52</v>
      </c>
      <c r="E4">
        <v>7.14</v>
      </c>
      <c r="F4">
        <v>698.5</v>
      </c>
      <c r="G4">
        <v>8.76</v>
      </c>
      <c r="H4">
        <v>50698</v>
      </c>
      <c r="K4" s="16" t="s">
        <v>9</v>
      </c>
      <c r="L4">
        <v>4377.96</v>
      </c>
      <c r="M4">
        <v>54.89</v>
      </c>
      <c r="N4">
        <v>168830.1</v>
      </c>
      <c r="O4">
        <v>4361.9799999999996</v>
      </c>
      <c r="P4">
        <v>54.69</v>
      </c>
    </row>
    <row r="5" spans="1:16" x14ac:dyDescent="0.25">
      <c r="A5" s="2" t="s">
        <v>748</v>
      </c>
      <c r="C5" s="16" t="s">
        <v>11</v>
      </c>
      <c r="D5">
        <v>275.52</v>
      </c>
      <c r="E5">
        <v>3.45</v>
      </c>
      <c r="F5">
        <v>275.52</v>
      </c>
      <c r="G5">
        <v>3.45</v>
      </c>
      <c r="H5">
        <v>16597.599999999999</v>
      </c>
      <c r="K5" s="16" t="s">
        <v>49</v>
      </c>
      <c r="L5">
        <v>2549.36</v>
      </c>
      <c r="M5">
        <v>31.97</v>
      </c>
      <c r="N5">
        <v>206048.4</v>
      </c>
      <c r="O5">
        <v>9.76</v>
      </c>
      <c r="P5">
        <v>0.12</v>
      </c>
    </row>
    <row r="6" spans="1:16" x14ac:dyDescent="0.25">
      <c r="A6" s="2" t="s">
        <v>750</v>
      </c>
      <c r="C6" s="16" t="s">
        <v>13</v>
      </c>
      <c r="D6">
        <v>197.52</v>
      </c>
      <c r="E6">
        <v>2.48</v>
      </c>
      <c r="F6">
        <v>2051.7399999999998</v>
      </c>
      <c r="G6">
        <v>25.73</v>
      </c>
      <c r="H6">
        <v>144071.9</v>
      </c>
      <c r="K6" s="16" t="s">
        <v>25</v>
      </c>
      <c r="L6">
        <v>2323.7399999999998</v>
      </c>
      <c r="M6">
        <v>29.14</v>
      </c>
      <c r="N6">
        <v>188143.4</v>
      </c>
      <c r="O6">
        <v>27.78</v>
      </c>
      <c r="P6">
        <v>0.35</v>
      </c>
    </row>
    <row r="7" spans="1:16" x14ac:dyDescent="0.25">
      <c r="A7" s="2"/>
      <c r="C7" s="16" t="s">
        <v>12</v>
      </c>
      <c r="D7">
        <v>164.22</v>
      </c>
      <c r="E7">
        <v>2.06</v>
      </c>
      <c r="F7">
        <v>223.72</v>
      </c>
      <c r="G7">
        <v>2.81</v>
      </c>
      <c r="H7">
        <v>17396.5</v>
      </c>
      <c r="K7" s="16" t="s">
        <v>19</v>
      </c>
      <c r="L7">
        <v>2088.04</v>
      </c>
      <c r="M7">
        <v>26.18</v>
      </c>
      <c r="N7">
        <v>146463.79999999999</v>
      </c>
      <c r="O7">
        <v>37.92</v>
      </c>
      <c r="P7">
        <v>0.48</v>
      </c>
    </row>
    <row r="8" spans="1:16" x14ac:dyDescent="0.25">
      <c r="A8" s="2"/>
      <c r="C8" s="16" t="s">
        <v>14</v>
      </c>
      <c r="D8">
        <v>128.44</v>
      </c>
      <c r="E8">
        <v>1.61</v>
      </c>
      <c r="F8">
        <v>1276.76</v>
      </c>
      <c r="G8">
        <v>16.010000000000002</v>
      </c>
      <c r="H8">
        <v>80771.7</v>
      </c>
      <c r="K8" s="16" t="s">
        <v>13</v>
      </c>
      <c r="L8">
        <v>2051.7399999999998</v>
      </c>
      <c r="M8">
        <v>25.73</v>
      </c>
      <c r="N8">
        <v>144071.9</v>
      </c>
      <c r="O8">
        <v>197.52</v>
      </c>
      <c r="P8">
        <v>2.48</v>
      </c>
    </row>
    <row r="9" spans="1:16" x14ac:dyDescent="0.25">
      <c r="A9" s="2"/>
      <c r="C9" s="16" t="s">
        <v>15</v>
      </c>
      <c r="D9">
        <v>106.72</v>
      </c>
      <c r="E9">
        <v>1.34</v>
      </c>
      <c r="F9">
        <v>703.28</v>
      </c>
      <c r="G9">
        <v>8.82</v>
      </c>
      <c r="H9">
        <v>48294.7</v>
      </c>
      <c r="K9" s="16" t="s">
        <v>14</v>
      </c>
      <c r="L9">
        <v>1276.76</v>
      </c>
      <c r="M9">
        <v>16.010000000000002</v>
      </c>
      <c r="N9">
        <v>80771.7</v>
      </c>
      <c r="O9">
        <v>128.44</v>
      </c>
      <c r="P9">
        <v>1.61</v>
      </c>
    </row>
    <row r="10" spans="1:16" x14ac:dyDescent="0.25">
      <c r="A10" s="2"/>
      <c r="C10" s="16" t="s">
        <v>17</v>
      </c>
      <c r="D10">
        <v>78.540000000000006</v>
      </c>
      <c r="E10">
        <v>0.98</v>
      </c>
      <c r="F10">
        <v>123.48</v>
      </c>
      <c r="G10">
        <v>1.55</v>
      </c>
      <c r="H10">
        <v>4991.3</v>
      </c>
      <c r="K10" s="16" t="s">
        <v>35</v>
      </c>
      <c r="L10">
        <v>1226.2</v>
      </c>
      <c r="M10">
        <v>15.37</v>
      </c>
      <c r="N10">
        <v>99534.9</v>
      </c>
      <c r="O10">
        <v>16.66</v>
      </c>
      <c r="P10">
        <v>0.21</v>
      </c>
    </row>
    <row r="11" spans="1:16" x14ac:dyDescent="0.25">
      <c r="A11" s="2"/>
      <c r="C11" s="16" t="s">
        <v>20</v>
      </c>
      <c r="D11">
        <v>70.42</v>
      </c>
      <c r="E11">
        <v>0.88</v>
      </c>
      <c r="F11">
        <v>129.46</v>
      </c>
      <c r="G11">
        <v>1.62</v>
      </c>
      <c r="H11">
        <v>10848.7</v>
      </c>
      <c r="K11" s="16" t="s">
        <v>8</v>
      </c>
      <c r="L11">
        <v>1001.74</v>
      </c>
      <c r="M11">
        <v>12.56</v>
      </c>
      <c r="N11">
        <v>61743.5</v>
      </c>
      <c r="O11">
        <v>1001.72</v>
      </c>
      <c r="P11">
        <v>12.56</v>
      </c>
    </row>
    <row r="12" spans="1:16" x14ac:dyDescent="0.25">
      <c r="A12" s="2"/>
      <c r="C12" s="16" t="s">
        <v>16</v>
      </c>
      <c r="D12">
        <v>67.540000000000006</v>
      </c>
      <c r="E12">
        <v>0.85</v>
      </c>
      <c r="F12">
        <v>85.7</v>
      </c>
      <c r="G12">
        <v>1.07</v>
      </c>
      <c r="H12">
        <v>6195.9</v>
      </c>
      <c r="K12" s="16" t="s">
        <v>23</v>
      </c>
      <c r="L12">
        <v>830.08</v>
      </c>
      <c r="M12">
        <v>10.41</v>
      </c>
      <c r="N12">
        <v>67444.2</v>
      </c>
      <c r="O12">
        <v>26.14</v>
      </c>
      <c r="P12">
        <v>0.33</v>
      </c>
    </row>
    <row r="13" spans="1:16" x14ac:dyDescent="0.25">
      <c r="A13" s="2"/>
      <c r="C13" s="16" t="s">
        <v>27</v>
      </c>
      <c r="D13">
        <v>62.66</v>
      </c>
      <c r="E13">
        <v>0.79</v>
      </c>
      <c r="F13">
        <v>62.66</v>
      </c>
      <c r="G13">
        <v>0.79</v>
      </c>
      <c r="H13">
        <v>1441.1</v>
      </c>
      <c r="K13" s="16" t="s">
        <v>15</v>
      </c>
      <c r="L13">
        <v>703.28</v>
      </c>
      <c r="M13">
        <v>8.82</v>
      </c>
      <c r="N13">
        <v>48294.7</v>
      </c>
      <c r="O13">
        <v>106.72</v>
      </c>
      <c r="P13">
        <v>1.34</v>
      </c>
    </row>
    <row r="14" spans="1:16" x14ac:dyDescent="0.25">
      <c r="A14" s="2"/>
      <c r="C14" s="16" t="s">
        <v>24</v>
      </c>
      <c r="D14">
        <v>57.8</v>
      </c>
      <c r="E14">
        <v>0.72</v>
      </c>
      <c r="F14">
        <v>693.5</v>
      </c>
      <c r="G14">
        <v>8.6999999999999993</v>
      </c>
      <c r="H14">
        <v>15688.7</v>
      </c>
      <c r="K14" s="16" t="s">
        <v>10</v>
      </c>
      <c r="L14">
        <v>698.5</v>
      </c>
      <c r="M14">
        <v>8.76</v>
      </c>
      <c r="N14">
        <v>50698</v>
      </c>
      <c r="O14">
        <v>569.52</v>
      </c>
      <c r="P14">
        <v>7.14</v>
      </c>
    </row>
    <row r="15" spans="1:16" x14ac:dyDescent="0.25">
      <c r="A15" s="2"/>
      <c r="C15" s="16" t="s">
        <v>18</v>
      </c>
      <c r="D15">
        <v>54.88</v>
      </c>
      <c r="E15">
        <v>0.69</v>
      </c>
      <c r="F15">
        <v>62.26</v>
      </c>
      <c r="G15">
        <v>0.78</v>
      </c>
      <c r="H15">
        <v>4996.3</v>
      </c>
      <c r="K15" s="16" t="s">
        <v>24</v>
      </c>
      <c r="L15">
        <v>693.5</v>
      </c>
      <c r="M15">
        <v>8.6999999999999993</v>
      </c>
      <c r="N15">
        <v>15688.7</v>
      </c>
      <c r="O15">
        <v>57.8</v>
      </c>
      <c r="P15">
        <v>0.72</v>
      </c>
    </row>
    <row r="16" spans="1:16" x14ac:dyDescent="0.25">
      <c r="A16" s="2"/>
      <c r="C16" s="16" t="s">
        <v>21</v>
      </c>
      <c r="D16">
        <v>52.42</v>
      </c>
      <c r="E16">
        <v>0.66</v>
      </c>
      <c r="F16">
        <v>68.62</v>
      </c>
      <c r="G16">
        <v>0.86</v>
      </c>
      <c r="H16">
        <v>5656.8</v>
      </c>
      <c r="K16" s="16" t="s">
        <v>38</v>
      </c>
      <c r="L16">
        <v>546.66</v>
      </c>
      <c r="M16">
        <v>6.85</v>
      </c>
      <c r="N16">
        <v>43712.5</v>
      </c>
      <c r="O16">
        <v>17.739999999999998</v>
      </c>
      <c r="P16">
        <v>0.22</v>
      </c>
    </row>
    <row r="17" spans="1:16" x14ac:dyDescent="0.25">
      <c r="A17" s="2"/>
      <c r="C17" s="16" t="s">
        <v>19</v>
      </c>
      <c r="D17">
        <v>37.92</v>
      </c>
      <c r="E17">
        <v>0.48</v>
      </c>
      <c r="F17">
        <v>2088.04</v>
      </c>
      <c r="G17">
        <v>26.18</v>
      </c>
      <c r="H17">
        <v>146463.79999999999</v>
      </c>
      <c r="K17" s="16" t="s">
        <v>50</v>
      </c>
      <c r="L17">
        <v>340.8</v>
      </c>
      <c r="M17">
        <v>4.2699999999999996</v>
      </c>
      <c r="N17">
        <v>7836.1</v>
      </c>
      <c r="O17">
        <v>8.56</v>
      </c>
      <c r="P17">
        <v>0.11</v>
      </c>
    </row>
    <row r="18" spans="1:16" x14ac:dyDescent="0.25">
      <c r="A18" s="2"/>
      <c r="C18" s="16" t="s">
        <v>37</v>
      </c>
      <c r="D18">
        <v>36.64</v>
      </c>
      <c r="E18">
        <v>0.46</v>
      </c>
      <c r="F18">
        <v>7975.3</v>
      </c>
      <c r="G18">
        <v>100</v>
      </c>
      <c r="H18">
        <v>398736.8</v>
      </c>
      <c r="K18" s="16" t="s">
        <v>60</v>
      </c>
      <c r="L18">
        <v>296.32</v>
      </c>
      <c r="M18">
        <v>3.72</v>
      </c>
      <c r="N18">
        <v>6805.1</v>
      </c>
      <c r="O18">
        <v>9.02</v>
      </c>
      <c r="P18">
        <v>0.11</v>
      </c>
    </row>
    <row r="19" spans="1:16" x14ac:dyDescent="0.25">
      <c r="A19" s="2"/>
      <c r="C19" s="16" t="s">
        <v>28</v>
      </c>
      <c r="D19">
        <v>33.68</v>
      </c>
      <c r="E19">
        <v>0.42</v>
      </c>
      <c r="F19">
        <v>226.22</v>
      </c>
      <c r="G19">
        <v>2.84</v>
      </c>
      <c r="H19">
        <v>5230.1000000000004</v>
      </c>
      <c r="K19" s="16" t="s">
        <v>11</v>
      </c>
      <c r="L19">
        <v>275.52</v>
      </c>
      <c r="M19">
        <v>3.45</v>
      </c>
      <c r="N19">
        <v>16597.599999999999</v>
      </c>
      <c r="O19">
        <v>275.52</v>
      </c>
      <c r="P19">
        <v>3.45</v>
      </c>
    </row>
    <row r="20" spans="1:16" x14ac:dyDescent="0.25">
      <c r="A20" s="2"/>
      <c r="C20" s="16" t="s">
        <v>34</v>
      </c>
      <c r="D20">
        <v>30.38</v>
      </c>
      <c r="E20">
        <v>0.38</v>
      </c>
      <c r="F20">
        <v>30.38</v>
      </c>
      <c r="G20">
        <v>0.38</v>
      </c>
      <c r="H20">
        <v>2549.5</v>
      </c>
      <c r="K20" s="16" t="s">
        <v>26</v>
      </c>
      <c r="L20">
        <v>239.88</v>
      </c>
      <c r="M20">
        <v>3.01</v>
      </c>
      <c r="N20">
        <v>6453.3</v>
      </c>
      <c r="O20">
        <v>28.48</v>
      </c>
      <c r="P20">
        <v>0.36</v>
      </c>
    </row>
    <row r="21" spans="1:16" x14ac:dyDescent="0.25">
      <c r="A21" s="2"/>
      <c r="C21" s="16" t="s">
        <v>26</v>
      </c>
      <c r="D21">
        <v>28.48</v>
      </c>
      <c r="E21">
        <v>0.36</v>
      </c>
      <c r="F21">
        <v>239.88</v>
      </c>
      <c r="G21">
        <v>3.01</v>
      </c>
      <c r="H21">
        <v>6453.3</v>
      </c>
      <c r="K21" s="16" t="s">
        <v>28</v>
      </c>
      <c r="L21">
        <v>226.22</v>
      </c>
      <c r="M21">
        <v>2.84</v>
      </c>
      <c r="N21">
        <v>5230.1000000000004</v>
      </c>
      <c r="O21">
        <v>33.68</v>
      </c>
      <c r="P21">
        <v>0.42</v>
      </c>
    </row>
    <row r="22" spans="1:16" x14ac:dyDescent="0.25">
      <c r="A22" s="2"/>
      <c r="C22" s="16" t="s">
        <v>25</v>
      </c>
      <c r="D22">
        <v>27.78</v>
      </c>
      <c r="E22">
        <v>0.35</v>
      </c>
      <c r="F22">
        <v>2323.7399999999998</v>
      </c>
      <c r="G22">
        <v>29.14</v>
      </c>
      <c r="H22">
        <v>188143.4</v>
      </c>
      <c r="K22" s="16" t="s">
        <v>12</v>
      </c>
      <c r="L22">
        <v>223.72</v>
      </c>
      <c r="M22">
        <v>2.81</v>
      </c>
      <c r="N22">
        <v>17396.5</v>
      </c>
      <c r="O22">
        <v>164.22</v>
      </c>
      <c r="P22">
        <v>2.06</v>
      </c>
    </row>
    <row r="23" spans="1:16" x14ac:dyDescent="0.25">
      <c r="A23" s="2"/>
      <c r="C23" s="16" t="s">
        <v>23</v>
      </c>
      <c r="D23">
        <v>26.14</v>
      </c>
      <c r="E23">
        <v>0.33</v>
      </c>
      <c r="F23">
        <v>830.08</v>
      </c>
      <c r="G23">
        <v>10.41</v>
      </c>
      <c r="H23">
        <v>67444.2</v>
      </c>
      <c r="K23" s="16" t="s">
        <v>52</v>
      </c>
      <c r="L23">
        <v>202.36</v>
      </c>
      <c r="M23">
        <v>2.54</v>
      </c>
      <c r="N23">
        <v>16813.2</v>
      </c>
      <c r="O23">
        <v>6.86</v>
      </c>
      <c r="P23">
        <v>0.09</v>
      </c>
    </row>
    <row r="24" spans="1:16" x14ac:dyDescent="0.25">
      <c r="A24" s="2"/>
      <c r="C24" s="16" t="s">
        <v>22</v>
      </c>
      <c r="D24">
        <v>25.56</v>
      </c>
      <c r="E24">
        <v>0.32</v>
      </c>
      <c r="F24">
        <v>89.56</v>
      </c>
      <c r="G24">
        <v>1.1200000000000001</v>
      </c>
      <c r="H24">
        <v>7104.2</v>
      </c>
      <c r="K24" s="16" t="s">
        <v>42</v>
      </c>
      <c r="L24">
        <v>194.86</v>
      </c>
      <c r="M24">
        <v>2.44</v>
      </c>
      <c r="N24">
        <v>4516.3</v>
      </c>
      <c r="O24">
        <v>11.1</v>
      </c>
      <c r="P24">
        <v>0.14000000000000001</v>
      </c>
    </row>
    <row r="25" spans="1:16" x14ac:dyDescent="0.25">
      <c r="A25" s="2"/>
      <c r="C25" s="16" t="s">
        <v>31</v>
      </c>
      <c r="D25">
        <v>23.86</v>
      </c>
      <c r="E25">
        <v>0.3</v>
      </c>
      <c r="F25">
        <v>36.46</v>
      </c>
      <c r="G25">
        <v>0.46</v>
      </c>
      <c r="H25">
        <v>3006.7</v>
      </c>
      <c r="K25" s="16" t="s">
        <v>92</v>
      </c>
      <c r="L25">
        <v>147.08000000000001</v>
      </c>
      <c r="M25">
        <v>1.84</v>
      </c>
      <c r="N25">
        <v>12156</v>
      </c>
      <c r="O25">
        <v>1.48</v>
      </c>
      <c r="P25">
        <v>0.02</v>
      </c>
    </row>
    <row r="26" spans="1:16" x14ac:dyDescent="0.25">
      <c r="A26" s="2"/>
      <c r="C26" s="16" t="s">
        <v>29</v>
      </c>
      <c r="D26">
        <v>22.48</v>
      </c>
      <c r="E26">
        <v>0.28000000000000003</v>
      </c>
      <c r="F26">
        <v>23.04</v>
      </c>
      <c r="G26">
        <v>0.28999999999999998</v>
      </c>
      <c r="H26">
        <v>1669.5</v>
      </c>
      <c r="K26" s="16" t="s">
        <v>62</v>
      </c>
      <c r="L26">
        <v>146.13999999999999</v>
      </c>
      <c r="M26">
        <v>1.83</v>
      </c>
      <c r="N26">
        <v>12071.3</v>
      </c>
      <c r="O26">
        <v>6.36</v>
      </c>
      <c r="P26">
        <v>0.08</v>
      </c>
    </row>
    <row r="27" spans="1:16" x14ac:dyDescent="0.25">
      <c r="A27" s="2"/>
      <c r="C27" s="16" t="s">
        <v>32</v>
      </c>
      <c r="D27">
        <v>22.46</v>
      </c>
      <c r="E27">
        <v>0.28000000000000003</v>
      </c>
      <c r="F27">
        <v>22.46</v>
      </c>
      <c r="G27">
        <v>0.28000000000000003</v>
      </c>
      <c r="H27">
        <v>1747.9</v>
      </c>
      <c r="K27" s="16" t="s">
        <v>43</v>
      </c>
      <c r="L27">
        <v>140.38</v>
      </c>
      <c r="M27">
        <v>1.76</v>
      </c>
      <c r="N27">
        <v>3263.7</v>
      </c>
      <c r="O27">
        <v>7.5</v>
      </c>
      <c r="P27">
        <v>0.09</v>
      </c>
    </row>
    <row r="28" spans="1:16" x14ac:dyDescent="0.25">
      <c r="A28" s="2"/>
      <c r="C28" s="16" t="s">
        <v>30</v>
      </c>
      <c r="D28">
        <v>21.64</v>
      </c>
      <c r="E28">
        <v>0.27</v>
      </c>
      <c r="F28">
        <v>26.5</v>
      </c>
      <c r="G28">
        <v>0.33</v>
      </c>
      <c r="H28">
        <v>2216.3000000000002</v>
      </c>
      <c r="K28" s="16" t="s">
        <v>20</v>
      </c>
      <c r="L28">
        <v>129.46</v>
      </c>
      <c r="M28">
        <v>1.62</v>
      </c>
      <c r="N28">
        <v>10848.7</v>
      </c>
      <c r="O28">
        <v>70.42</v>
      </c>
      <c r="P28">
        <v>0.88</v>
      </c>
    </row>
    <row r="29" spans="1:16" x14ac:dyDescent="0.25">
      <c r="A29" s="2"/>
      <c r="C29" s="16" t="s">
        <v>33</v>
      </c>
      <c r="D29">
        <v>21.26</v>
      </c>
      <c r="E29">
        <v>0.27</v>
      </c>
      <c r="F29">
        <v>28.68</v>
      </c>
      <c r="G29">
        <v>0.36</v>
      </c>
      <c r="H29">
        <v>2177.9</v>
      </c>
      <c r="K29" s="16" t="s">
        <v>17</v>
      </c>
      <c r="L29">
        <v>123.48</v>
      </c>
      <c r="M29">
        <v>1.55</v>
      </c>
      <c r="N29">
        <v>4991.3</v>
      </c>
      <c r="O29">
        <v>78.540000000000006</v>
      </c>
      <c r="P29">
        <v>0.98</v>
      </c>
    </row>
    <row r="30" spans="1:16" x14ac:dyDescent="0.25">
      <c r="A30" s="2"/>
      <c r="C30" s="16" t="s">
        <v>46</v>
      </c>
      <c r="D30">
        <v>20.5</v>
      </c>
      <c r="E30">
        <v>0.26</v>
      </c>
      <c r="F30">
        <v>20.5</v>
      </c>
      <c r="G30">
        <v>0.26</v>
      </c>
      <c r="H30">
        <v>465.2</v>
      </c>
      <c r="K30" s="16" t="s">
        <v>67</v>
      </c>
      <c r="L30">
        <v>120.1</v>
      </c>
      <c r="M30">
        <v>1.51</v>
      </c>
      <c r="N30">
        <v>2691.2</v>
      </c>
      <c r="O30">
        <v>6.38</v>
      </c>
      <c r="P30">
        <v>0.08</v>
      </c>
    </row>
    <row r="31" spans="1:16" x14ac:dyDescent="0.25">
      <c r="A31" s="2"/>
      <c r="C31" s="16" t="s">
        <v>48</v>
      </c>
      <c r="D31">
        <v>20.04</v>
      </c>
      <c r="E31">
        <v>0.25</v>
      </c>
      <c r="F31">
        <v>20.04</v>
      </c>
      <c r="G31">
        <v>0.25</v>
      </c>
      <c r="H31">
        <v>1726.8</v>
      </c>
      <c r="K31" s="16" t="s">
        <v>39</v>
      </c>
      <c r="L31">
        <v>111.42</v>
      </c>
      <c r="M31">
        <v>1.4</v>
      </c>
      <c r="N31">
        <v>8305</v>
      </c>
      <c r="O31">
        <v>17.2</v>
      </c>
      <c r="P31">
        <v>0.22</v>
      </c>
    </row>
    <row r="32" spans="1:16" x14ac:dyDescent="0.25">
      <c r="A32" s="2"/>
      <c r="C32" s="16" t="s">
        <v>40</v>
      </c>
      <c r="D32">
        <v>18.78</v>
      </c>
      <c r="E32">
        <v>0.24</v>
      </c>
      <c r="F32">
        <v>83.02</v>
      </c>
      <c r="G32">
        <v>1.04</v>
      </c>
      <c r="H32">
        <v>1889.7</v>
      </c>
      <c r="K32" s="16" t="s">
        <v>72</v>
      </c>
      <c r="L32">
        <v>111.38</v>
      </c>
      <c r="M32">
        <v>1.4</v>
      </c>
      <c r="N32">
        <v>9249.4</v>
      </c>
      <c r="O32">
        <v>2.86</v>
      </c>
      <c r="P32">
        <v>0.04</v>
      </c>
    </row>
    <row r="33" spans="1:16" x14ac:dyDescent="0.25">
      <c r="A33" s="2"/>
      <c r="C33" s="16" t="s">
        <v>36</v>
      </c>
      <c r="D33">
        <v>18.32</v>
      </c>
      <c r="E33">
        <v>0.23</v>
      </c>
      <c r="F33">
        <v>18.32</v>
      </c>
      <c r="G33">
        <v>0.23</v>
      </c>
      <c r="H33">
        <v>1287.7</v>
      </c>
      <c r="K33" s="16" t="s">
        <v>73</v>
      </c>
      <c r="L33">
        <v>102.04</v>
      </c>
      <c r="M33">
        <v>1.28</v>
      </c>
      <c r="N33">
        <v>8450.4</v>
      </c>
      <c r="O33">
        <v>6.08</v>
      </c>
      <c r="P33">
        <v>0.08</v>
      </c>
    </row>
    <row r="34" spans="1:16" x14ac:dyDescent="0.25">
      <c r="A34" s="2"/>
      <c r="C34" s="16" t="s">
        <v>38</v>
      </c>
      <c r="D34">
        <v>17.739999999999998</v>
      </c>
      <c r="E34">
        <v>0.22</v>
      </c>
      <c r="F34">
        <v>546.66</v>
      </c>
      <c r="G34">
        <v>6.85</v>
      </c>
      <c r="H34">
        <v>43712.5</v>
      </c>
      <c r="K34" s="16" t="s">
        <v>69</v>
      </c>
      <c r="L34">
        <v>101.4</v>
      </c>
      <c r="M34">
        <v>1.27</v>
      </c>
      <c r="N34">
        <v>8441.7999999999993</v>
      </c>
      <c r="O34">
        <v>1.82</v>
      </c>
      <c r="P34">
        <v>0.02</v>
      </c>
    </row>
    <row r="35" spans="1:16" x14ac:dyDescent="0.25">
      <c r="A35" s="2"/>
      <c r="C35" s="16" t="s">
        <v>39</v>
      </c>
      <c r="D35">
        <v>17.2</v>
      </c>
      <c r="E35">
        <v>0.22</v>
      </c>
      <c r="F35">
        <v>111.42</v>
      </c>
      <c r="G35">
        <v>1.4</v>
      </c>
      <c r="H35">
        <v>8305</v>
      </c>
      <c r="K35" s="16" t="s">
        <v>22</v>
      </c>
      <c r="L35">
        <v>89.56</v>
      </c>
      <c r="M35">
        <v>1.1200000000000001</v>
      </c>
      <c r="N35">
        <v>7104.2</v>
      </c>
      <c r="O35">
        <v>25.56</v>
      </c>
      <c r="P35">
        <v>0.32</v>
      </c>
    </row>
    <row r="36" spans="1:16" x14ac:dyDescent="0.25">
      <c r="A36" s="2"/>
      <c r="C36" s="16" t="s">
        <v>35</v>
      </c>
      <c r="D36">
        <v>16.66</v>
      </c>
      <c r="E36">
        <v>0.21</v>
      </c>
      <c r="F36">
        <v>1226.2</v>
      </c>
      <c r="G36">
        <v>15.37</v>
      </c>
      <c r="H36">
        <v>99534.9</v>
      </c>
      <c r="K36" s="16" t="s">
        <v>16</v>
      </c>
      <c r="L36">
        <v>85.7</v>
      </c>
      <c r="M36">
        <v>1.07</v>
      </c>
      <c r="N36">
        <v>6195.9</v>
      </c>
      <c r="O36">
        <v>67.540000000000006</v>
      </c>
      <c r="P36">
        <v>0.85</v>
      </c>
    </row>
    <row r="37" spans="1:16" x14ac:dyDescent="0.25">
      <c r="A37" s="2"/>
      <c r="C37" s="16" t="s">
        <v>53</v>
      </c>
      <c r="D37">
        <v>16.18</v>
      </c>
      <c r="E37">
        <v>0.2</v>
      </c>
      <c r="F37">
        <v>16.18</v>
      </c>
      <c r="G37">
        <v>0.2</v>
      </c>
      <c r="H37">
        <v>384.7</v>
      </c>
      <c r="K37" s="16" t="s">
        <v>40</v>
      </c>
      <c r="L37">
        <v>83.02</v>
      </c>
      <c r="M37">
        <v>1.04</v>
      </c>
      <c r="N37">
        <v>1889.7</v>
      </c>
      <c r="O37">
        <v>18.78</v>
      </c>
      <c r="P37">
        <v>0.24</v>
      </c>
    </row>
    <row r="38" spans="1:16" x14ac:dyDescent="0.25">
      <c r="A38" s="2"/>
      <c r="C38" s="16" t="s">
        <v>55</v>
      </c>
      <c r="D38">
        <v>12.54</v>
      </c>
      <c r="E38">
        <v>0.16</v>
      </c>
      <c r="F38">
        <v>59.04</v>
      </c>
      <c r="G38">
        <v>0.74</v>
      </c>
      <c r="H38">
        <v>5014.3</v>
      </c>
      <c r="K38" s="16" t="s">
        <v>45</v>
      </c>
      <c r="L38">
        <v>72.739999999999995</v>
      </c>
      <c r="M38">
        <v>0.91</v>
      </c>
      <c r="N38">
        <v>1685.7</v>
      </c>
      <c r="O38">
        <v>9.0399999999999991</v>
      </c>
      <c r="P38">
        <v>0.11</v>
      </c>
    </row>
    <row r="39" spans="1:16" x14ac:dyDescent="0.25">
      <c r="A39" s="2"/>
      <c r="C39" s="16" t="s">
        <v>42</v>
      </c>
      <c r="D39">
        <v>11.1</v>
      </c>
      <c r="E39">
        <v>0.14000000000000001</v>
      </c>
      <c r="F39">
        <v>194.86</v>
      </c>
      <c r="G39">
        <v>2.44</v>
      </c>
      <c r="H39">
        <v>4516.3</v>
      </c>
      <c r="K39" s="16" t="s">
        <v>70</v>
      </c>
      <c r="L39">
        <v>70.180000000000007</v>
      </c>
      <c r="M39">
        <v>0.88</v>
      </c>
      <c r="N39">
        <v>1597.7</v>
      </c>
      <c r="O39">
        <v>4.4400000000000004</v>
      </c>
      <c r="P39">
        <v>0.06</v>
      </c>
    </row>
    <row r="40" spans="1:16" x14ac:dyDescent="0.25">
      <c r="A40" s="2"/>
      <c r="C40" s="16" t="s">
        <v>49</v>
      </c>
      <c r="D40">
        <v>9.76</v>
      </c>
      <c r="E40">
        <v>0.12</v>
      </c>
      <c r="F40">
        <v>2549.36</v>
      </c>
      <c r="G40">
        <v>31.97</v>
      </c>
      <c r="H40">
        <v>206048.4</v>
      </c>
      <c r="K40" s="16" t="s">
        <v>21</v>
      </c>
      <c r="L40">
        <v>68.62</v>
      </c>
      <c r="M40">
        <v>0.86</v>
      </c>
      <c r="N40">
        <v>5656.8</v>
      </c>
      <c r="O40">
        <v>52.42</v>
      </c>
      <c r="P40">
        <v>0.66</v>
      </c>
    </row>
    <row r="41" spans="1:16" x14ac:dyDescent="0.25">
      <c r="A41" s="2"/>
      <c r="C41" s="16" t="s">
        <v>41</v>
      </c>
      <c r="D41">
        <v>9.2799999999999994</v>
      </c>
      <c r="E41">
        <v>0.12</v>
      </c>
      <c r="F41">
        <v>9.2799999999999994</v>
      </c>
      <c r="G41">
        <v>0.12</v>
      </c>
      <c r="H41">
        <v>639.9</v>
      </c>
      <c r="K41" s="16" t="s">
        <v>27</v>
      </c>
      <c r="L41">
        <v>62.66</v>
      </c>
      <c r="M41">
        <v>0.79</v>
      </c>
      <c r="N41">
        <v>1441.1</v>
      </c>
      <c r="O41">
        <v>62.66</v>
      </c>
      <c r="P41">
        <v>0.79</v>
      </c>
    </row>
    <row r="42" spans="1:16" x14ac:dyDescent="0.25">
      <c r="A42" s="2"/>
      <c r="C42" s="16" t="s">
        <v>45</v>
      </c>
      <c r="D42">
        <v>9.0399999999999991</v>
      </c>
      <c r="E42">
        <v>0.11</v>
      </c>
      <c r="F42">
        <v>72.739999999999995</v>
      </c>
      <c r="G42">
        <v>0.91</v>
      </c>
      <c r="H42">
        <v>1685.7</v>
      </c>
      <c r="K42" s="16" t="s">
        <v>18</v>
      </c>
      <c r="L42">
        <v>62.26</v>
      </c>
      <c r="M42">
        <v>0.78</v>
      </c>
      <c r="N42">
        <v>4996.3</v>
      </c>
      <c r="O42">
        <v>54.88</v>
      </c>
      <c r="P42">
        <v>0.69</v>
      </c>
    </row>
    <row r="43" spans="1:16" x14ac:dyDescent="0.25">
      <c r="A43" s="2"/>
      <c r="C43" s="16" t="s">
        <v>60</v>
      </c>
      <c r="D43">
        <v>9.02</v>
      </c>
      <c r="E43">
        <v>0.11</v>
      </c>
      <c r="F43">
        <v>296.32</v>
      </c>
      <c r="G43">
        <v>3.72</v>
      </c>
      <c r="H43">
        <v>6805.1</v>
      </c>
      <c r="K43" s="16" t="s">
        <v>63</v>
      </c>
      <c r="L43">
        <v>61.08</v>
      </c>
      <c r="M43">
        <v>0.77</v>
      </c>
      <c r="N43">
        <v>1358.4</v>
      </c>
      <c r="O43">
        <v>5.46</v>
      </c>
      <c r="P43">
        <v>7.0000000000000007E-2</v>
      </c>
    </row>
    <row r="44" spans="1:16" x14ac:dyDescent="0.25">
      <c r="A44" s="2"/>
      <c r="C44" s="16" t="s">
        <v>57</v>
      </c>
      <c r="D44">
        <v>8.68</v>
      </c>
      <c r="E44">
        <v>0.11</v>
      </c>
      <c r="F44">
        <v>8.68</v>
      </c>
      <c r="G44">
        <v>0.11</v>
      </c>
      <c r="H44">
        <v>467.5</v>
      </c>
      <c r="K44" s="16" t="s">
        <v>55</v>
      </c>
      <c r="L44">
        <v>59.04</v>
      </c>
      <c r="M44">
        <v>0.74</v>
      </c>
      <c r="N44">
        <v>5014.3</v>
      </c>
      <c r="O44">
        <v>12.54</v>
      </c>
      <c r="P44">
        <v>0.16</v>
      </c>
    </row>
    <row r="45" spans="1:16" x14ac:dyDescent="0.25">
      <c r="A45" s="2"/>
      <c r="C45" s="16" t="s">
        <v>50</v>
      </c>
      <c r="D45">
        <v>8.56</v>
      </c>
      <c r="E45">
        <v>0.11</v>
      </c>
      <c r="F45">
        <v>340.8</v>
      </c>
      <c r="G45">
        <v>4.2699999999999996</v>
      </c>
      <c r="H45">
        <v>7836.1</v>
      </c>
      <c r="K45" s="16" t="s">
        <v>83</v>
      </c>
      <c r="L45">
        <v>40.56</v>
      </c>
      <c r="M45">
        <v>0.51</v>
      </c>
      <c r="N45">
        <v>938.3</v>
      </c>
      <c r="O45">
        <v>3.88</v>
      </c>
      <c r="P45">
        <v>0.05</v>
      </c>
    </row>
    <row r="46" spans="1:16" x14ac:dyDescent="0.25">
      <c r="A46" s="2"/>
      <c r="C46" s="16" t="s">
        <v>47</v>
      </c>
      <c r="D46">
        <v>8.48</v>
      </c>
      <c r="E46">
        <v>0.11</v>
      </c>
      <c r="F46">
        <v>8.48</v>
      </c>
      <c r="G46">
        <v>0.11</v>
      </c>
      <c r="H46">
        <v>666</v>
      </c>
      <c r="K46" s="16" t="s">
        <v>31</v>
      </c>
      <c r="L46">
        <v>36.46</v>
      </c>
      <c r="M46">
        <v>0.46</v>
      </c>
      <c r="N46">
        <v>3006.7</v>
      </c>
      <c r="O46">
        <v>23.86</v>
      </c>
      <c r="P46">
        <v>0.3</v>
      </c>
    </row>
    <row r="47" spans="1:16" x14ac:dyDescent="0.25">
      <c r="A47" s="2"/>
      <c r="C47" s="16" t="s">
        <v>43</v>
      </c>
      <c r="D47">
        <v>7.5</v>
      </c>
      <c r="E47">
        <v>0.09</v>
      </c>
      <c r="F47">
        <v>140.38</v>
      </c>
      <c r="G47">
        <v>1.76</v>
      </c>
      <c r="H47">
        <v>3263.7</v>
      </c>
      <c r="K47" s="16" t="s">
        <v>34</v>
      </c>
      <c r="L47">
        <v>30.38</v>
      </c>
      <c r="M47">
        <v>0.38</v>
      </c>
      <c r="N47">
        <v>2549.5</v>
      </c>
      <c r="O47">
        <v>30.38</v>
      </c>
      <c r="P47">
        <v>0.38</v>
      </c>
    </row>
    <row r="48" spans="1:16" x14ac:dyDescent="0.25">
      <c r="A48" s="2"/>
      <c r="C48" s="16" t="s">
        <v>44</v>
      </c>
      <c r="D48">
        <v>7.38</v>
      </c>
      <c r="E48">
        <v>0.09</v>
      </c>
      <c r="F48">
        <v>7.38</v>
      </c>
      <c r="G48">
        <v>0.09</v>
      </c>
      <c r="H48">
        <v>593.5</v>
      </c>
      <c r="K48" s="16" t="s">
        <v>33</v>
      </c>
      <c r="L48">
        <v>28.68</v>
      </c>
      <c r="M48">
        <v>0.36</v>
      </c>
      <c r="N48">
        <v>2177.9</v>
      </c>
      <c r="O48">
        <v>21.26</v>
      </c>
      <c r="P48">
        <v>0.27</v>
      </c>
    </row>
    <row r="49" spans="1:16" x14ac:dyDescent="0.25">
      <c r="A49" s="2"/>
      <c r="C49" s="16" t="s">
        <v>52</v>
      </c>
      <c r="D49">
        <v>6.86</v>
      </c>
      <c r="E49">
        <v>0.09</v>
      </c>
      <c r="F49">
        <v>202.36</v>
      </c>
      <c r="G49">
        <v>2.54</v>
      </c>
      <c r="H49">
        <v>16813.2</v>
      </c>
      <c r="K49" s="16" t="s">
        <v>30</v>
      </c>
      <c r="L49">
        <v>26.5</v>
      </c>
      <c r="M49">
        <v>0.33</v>
      </c>
      <c r="N49">
        <v>2216.3000000000002</v>
      </c>
      <c r="O49">
        <v>21.64</v>
      </c>
      <c r="P49">
        <v>0.27</v>
      </c>
    </row>
    <row r="50" spans="1:16" x14ac:dyDescent="0.25">
      <c r="A50" s="2"/>
      <c r="C50" s="16" t="s">
        <v>51</v>
      </c>
      <c r="D50">
        <v>6.62</v>
      </c>
      <c r="E50">
        <v>0.08</v>
      </c>
      <c r="F50">
        <v>12.72</v>
      </c>
      <c r="G50">
        <v>0.16</v>
      </c>
      <c r="H50">
        <v>993.4</v>
      </c>
      <c r="K50" s="16" t="s">
        <v>29</v>
      </c>
      <c r="L50">
        <v>23.04</v>
      </c>
      <c r="M50">
        <v>0.28999999999999998</v>
      </c>
      <c r="N50">
        <v>1669.5</v>
      </c>
      <c r="O50">
        <v>22.48</v>
      </c>
      <c r="P50">
        <v>0.28000000000000003</v>
      </c>
    </row>
    <row r="51" spans="1:16" x14ac:dyDescent="0.25">
      <c r="A51" s="2"/>
      <c r="C51" s="16" t="s">
        <v>56</v>
      </c>
      <c r="D51">
        <v>6.4</v>
      </c>
      <c r="E51">
        <v>0.08</v>
      </c>
      <c r="F51">
        <v>6.4</v>
      </c>
      <c r="G51">
        <v>0.08</v>
      </c>
      <c r="H51">
        <v>560.20000000000005</v>
      </c>
      <c r="K51" s="16" t="s">
        <v>32</v>
      </c>
      <c r="L51">
        <v>22.46</v>
      </c>
      <c r="M51">
        <v>0.28000000000000003</v>
      </c>
      <c r="N51">
        <v>1747.9</v>
      </c>
      <c r="O51">
        <v>22.46</v>
      </c>
      <c r="P51">
        <v>0.28000000000000003</v>
      </c>
    </row>
    <row r="52" spans="1:16" x14ac:dyDescent="0.25">
      <c r="A52" s="2"/>
      <c r="C52" s="16" t="s">
        <v>67</v>
      </c>
      <c r="D52">
        <v>6.38</v>
      </c>
      <c r="E52">
        <v>0.08</v>
      </c>
      <c r="F52">
        <v>120.1</v>
      </c>
      <c r="G52">
        <v>1.51</v>
      </c>
      <c r="H52">
        <v>2691.2</v>
      </c>
      <c r="K52" s="16" t="s">
        <v>46</v>
      </c>
      <c r="L52">
        <v>20.5</v>
      </c>
      <c r="M52">
        <v>0.26</v>
      </c>
      <c r="N52">
        <v>465.2</v>
      </c>
      <c r="O52">
        <v>20.5</v>
      </c>
      <c r="P52">
        <v>0.26</v>
      </c>
    </row>
    <row r="53" spans="1:16" x14ac:dyDescent="0.25">
      <c r="A53" s="2"/>
      <c r="C53" s="16" t="s">
        <v>62</v>
      </c>
      <c r="D53">
        <v>6.36</v>
      </c>
      <c r="E53">
        <v>0.08</v>
      </c>
      <c r="F53">
        <v>146.13999999999999</v>
      </c>
      <c r="G53">
        <v>1.83</v>
      </c>
      <c r="H53">
        <v>12071.3</v>
      </c>
      <c r="K53" s="16" t="s">
        <v>48</v>
      </c>
      <c r="L53">
        <v>20.04</v>
      </c>
      <c r="M53">
        <v>0.25</v>
      </c>
      <c r="N53">
        <v>1726.8</v>
      </c>
      <c r="O53">
        <v>20.04</v>
      </c>
      <c r="P53">
        <v>0.25</v>
      </c>
    </row>
    <row r="54" spans="1:16" x14ac:dyDescent="0.25">
      <c r="A54" s="2"/>
      <c r="C54" s="16" t="s">
        <v>73</v>
      </c>
      <c r="D54">
        <v>6.08</v>
      </c>
      <c r="E54">
        <v>0.08</v>
      </c>
      <c r="F54">
        <v>102.04</v>
      </c>
      <c r="G54">
        <v>1.28</v>
      </c>
      <c r="H54">
        <v>8450.4</v>
      </c>
      <c r="K54" s="16" t="s">
        <v>36</v>
      </c>
      <c r="L54">
        <v>18.32</v>
      </c>
      <c r="M54">
        <v>0.23</v>
      </c>
      <c r="N54">
        <v>1287.7</v>
      </c>
      <c r="O54">
        <v>18.32</v>
      </c>
      <c r="P54">
        <v>0.23</v>
      </c>
    </row>
    <row r="55" spans="1:16" x14ac:dyDescent="0.25">
      <c r="A55" s="2"/>
      <c r="C55" s="16" t="s">
        <v>63</v>
      </c>
      <c r="D55">
        <v>5.46</v>
      </c>
      <c r="E55">
        <v>7.0000000000000007E-2</v>
      </c>
      <c r="F55">
        <v>61.08</v>
      </c>
      <c r="G55">
        <v>0.77</v>
      </c>
      <c r="H55">
        <v>1358.4</v>
      </c>
      <c r="K55" s="16" t="s">
        <v>53</v>
      </c>
      <c r="L55">
        <v>16.18</v>
      </c>
      <c r="M55">
        <v>0.2</v>
      </c>
      <c r="N55">
        <v>384.7</v>
      </c>
      <c r="O55">
        <v>16.18</v>
      </c>
      <c r="P55">
        <v>0.2</v>
      </c>
    </row>
    <row r="56" spans="1:16" x14ac:dyDescent="0.25">
      <c r="A56" s="2"/>
      <c r="C56" s="16" t="s">
        <v>61</v>
      </c>
      <c r="D56">
        <v>5.14</v>
      </c>
      <c r="E56">
        <v>0.06</v>
      </c>
      <c r="F56">
        <v>5.14</v>
      </c>
      <c r="G56">
        <v>0.06</v>
      </c>
      <c r="H56">
        <v>390.9</v>
      </c>
      <c r="K56" s="16" t="s">
        <v>51</v>
      </c>
      <c r="L56">
        <v>12.72</v>
      </c>
      <c r="M56">
        <v>0.16</v>
      </c>
      <c r="N56">
        <v>993.4</v>
      </c>
      <c r="O56">
        <v>6.62</v>
      </c>
      <c r="P56">
        <v>0.08</v>
      </c>
    </row>
    <row r="57" spans="1:16" x14ac:dyDescent="0.25">
      <c r="A57" s="2"/>
      <c r="C57" s="16" t="s">
        <v>54</v>
      </c>
      <c r="D57">
        <v>4.9400000000000004</v>
      </c>
      <c r="E57">
        <v>0.06</v>
      </c>
      <c r="F57">
        <v>4.9400000000000004</v>
      </c>
      <c r="G57">
        <v>0.06</v>
      </c>
      <c r="H57">
        <v>416.9</v>
      </c>
      <c r="K57" s="16" t="s">
        <v>41</v>
      </c>
      <c r="L57">
        <v>9.2799999999999994</v>
      </c>
      <c r="M57">
        <v>0.12</v>
      </c>
      <c r="N57">
        <v>639.9</v>
      </c>
      <c r="O57">
        <v>9.2799999999999994</v>
      </c>
      <c r="P57">
        <v>0.12</v>
      </c>
    </row>
    <row r="58" spans="1:16" x14ac:dyDescent="0.25">
      <c r="A58" s="2"/>
      <c r="C58" s="16" t="s">
        <v>58</v>
      </c>
      <c r="D58">
        <v>4.68</v>
      </c>
      <c r="E58">
        <v>0.06</v>
      </c>
      <c r="F58">
        <v>4.68</v>
      </c>
      <c r="G58">
        <v>0.06</v>
      </c>
      <c r="H58">
        <v>115.4</v>
      </c>
      <c r="K58" s="16" t="s">
        <v>57</v>
      </c>
      <c r="L58">
        <v>8.68</v>
      </c>
      <c r="M58">
        <v>0.11</v>
      </c>
      <c r="N58">
        <v>467.5</v>
      </c>
      <c r="O58">
        <v>8.68</v>
      </c>
      <c r="P58">
        <v>0.11</v>
      </c>
    </row>
    <row r="59" spans="1:16" x14ac:dyDescent="0.25">
      <c r="A59" s="2"/>
      <c r="C59" s="16" t="s">
        <v>70</v>
      </c>
      <c r="D59">
        <v>4.4400000000000004</v>
      </c>
      <c r="E59">
        <v>0.06</v>
      </c>
      <c r="F59">
        <v>70.180000000000007</v>
      </c>
      <c r="G59">
        <v>0.88</v>
      </c>
      <c r="H59">
        <v>1597.7</v>
      </c>
      <c r="K59" s="16" t="s">
        <v>47</v>
      </c>
      <c r="L59">
        <v>8.48</v>
      </c>
      <c r="M59">
        <v>0.11</v>
      </c>
      <c r="N59">
        <v>666</v>
      </c>
      <c r="O59">
        <v>8.48</v>
      </c>
      <c r="P59">
        <v>0.11</v>
      </c>
    </row>
    <row r="60" spans="1:16" x14ac:dyDescent="0.25">
      <c r="A60" s="2"/>
      <c r="C60" s="16" t="s">
        <v>75</v>
      </c>
      <c r="D60">
        <v>4.3600000000000003</v>
      </c>
      <c r="E60">
        <v>0.05</v>
      </c>
      <c r="F60">
        <v>4.3600000000000003</v>
      </c>
      <c r="G60">
        <v>0.05</v>
      </c>
      <c r="H60">
        <v>224.5</v>
      </c>
      <c r="K60" s="16" t="s">
        <v>78</v>
      </c>
      <c r="L60">
        <v>7.88</v>
      </c>
      <c r="M60">
        <v>0.1</v>
      </c>
      <c r="N60">
        <v>188.9</v>
      </c>
      <c r="O60">
        <v>3.72</v>
      </c>
      <c r="P60">
        <v>0.05</v>
      </c>
    </row>
    <row r="61" spans="1:16" x14ac:dyDescent="0.25">
      <c r="A61" s="2"/>
      <c r="C61" s="16" t="s">
        <v>83</v>
      </c>
      <c r="D61">
        <v>3.88</v>
      </c>
      <c r="E61">
        <v>0.05</v>
      </c>
      <c r="F61">
        <v>40.56</v>
      </c>
      <c r="G61">
        <v>0.51</v>
      </c>
      <c r="H61">
        <v>938.3</v>
      </c>
      <c r="K61" s="16" t="s">
        <v>44</v>
      </c>
      <c r="L61">
        <v>7.38</v>
      </c>
      <c r="M61">
        <v>0.09</v>
      </c>
      <c r="N61">
        <v>593.5</v>
      </c>
      <c r="O61">
        <v>7.38</v>
      </c>
      <c r="P61">
        <v>0.09</v>
      </c>
    </row>
    <row r="62" spans="1:16" x14ac:dyDescent="0.25">
      <c r="A62" s="2"/>
      <c r="C62" s="16" t="s">
        <v>78</v>
      </c>
      <c r="D62">
        <v>3.72</v>
      </c>
      <c r="E62">
        <v>0.05</v>
      </c>
      <c r="F62">
        <v>7.88</v>
      </c>
      <c r="G62">
        <v>0.1</v>
      </c>
      <c r="H62">
        <v>188.9</v>
      </c>
      <c r="K62" s="16" t="s">
        <v>56</v>
      </c>
      <c r="L62">
        <v>6.4</v>
      </c>
      <c r="M62">
        <v>0.08</v>
      </c>
      <c r="N62">
        <v>560.20000000000005</v>
      </c>
      <c r="O62">
        <v>6.4</v>
      </c>
      <c r="P62">
        <v>0.08</v>
      </c>
    </row>
    <row r="63" spans="1:16" x14ac:dyDescent="0.25">
      <c r="A63" s="2"/>
      <c r="C63" s="16" t="s">
        <v>71</v>
      </c>
      <c r="D63">
        <v>3.08</v>
      </c>
      <c r="E63">
        <v>0.04</v>
      </c>
      <c r="F63">
        <v>3.08</v>
      </c>
      <c r="G63">
        <v>0.04</v>
      </c>
      <c r="H63">
        <v>201.7</v>
      </c>
      <c r="K63" s="16" t="s">
        <v>178</v>
      </c>
      <c r="L63">
        <v>6.3</v>
      </c>
      <c r="M63">
        <v>0.08</v>
      </c>
      <c r="N63">
        <v>136.19999999999999</v>
      </c>
      <c r="O63">
        <v>0.06</v>
      </c>
      <c r="P63">
        <v>0</v>
      </c>
    </row>
    <row r="64" spans="1:16" x14ac:dyDescent="0.25">
      <c r="A64" s="2"/>
      <c r="C64" s="16" t="s">
        <v>59</v>
      </c>
      <c r="D64">
        <v>3.06</v>
      </c>
      <c r="E64">
        <v>0.04</v>
      </c>
      <c r="F64">
        <v>3.06</v>
      </c>
      <c r="G64">
        <v>0.04</v>
      </c>
      <c r="H64">
        <v>243.6</v>
      </c>
      <c r="K64" s="16" t="s">
        <v>61</v>
      </c>
      <c r="L64">
        <v>5.14</v>
      </c>
      <c r="M64">
        <v>0.06</v>
      </c>
      <c r="N64">
        <v>390.9</v>
      </c>
      <c r="O64">
        <v>5.14</v>
      </c>
      <c r="P64">
        <v>0.06</v>
      </c>
    </row>
    <row r="65" spans="1:16" x14ac:dyDescent="0.25">
      <c r="A65" s="2"/>
      <c r="C65" s="16" t="s">
        <v>66</v>
      </c>
      <c r="D65">
        <v>3.02</v>
      </c>
      <c r="E65">
        <v>0.04</v>
      </c>
      <c r="F65">
        <v>3.02</v>
      </c>
      <c r="G65">
        <v>0.04</v>
      </c>
      <c r="H65">
        <v>235.4</v>
      </c>
      <c r="K65" s="16" t="s">
        <v>54</v>
      </c>
      <c r="L65">
        <v>4.9400000000000004</v>
      </c>
      <c r="M65">
        <v>0.06</v>
      </c>
      <c r="N65">
        <v>416.9</v>
      </c>
      <c r="O65">
        <v>4.9400000000000004</v>
      </c>
      <c r="P65">
        <v>0.06</v>
      </c>
    </row>
    <row r="66" spans="1:16" x14ac:dyDescent="0.25">
      <c r="A66" s="2"/>
      <c r="C66" s="16" t="s">
        <v>72</v>
      </c>
      <c r="D66">
        <v>2.86</v>
      </c>
      <c r="E66">
        <v>0.04</v>
      </c>
      <c r="F66">
        <v>111.38</v>
      </c>
      <c r="G66">
        <v>1.4</v>
      </c>
      <c r="H66">
        <v>9249.4</v>
      </c>
      <c r="K66" s="16" t="s">
        <v>58</v>
      </c>
      <c r="L66">
        <v>4.68</v>
      </c>
      <c r="M66">
        <v>0.06</v>
      </c>
      <c r="N66">
        <v>115.4</v>
      </c>
      <c r="O66">
        <v>4.68</v>
      </c>
      <c r="P66">
        <v>0.06</v>
      </c>
    </row>
    <row r="67" spans="1:16" x14ac:dyDescent="0.25">
      <c r="A67" s="2"/>
      <c r="C67" s="16" t="s">
        <v>65</v>
      </c>
      <c r="D67">
        <v>2.38</v>
      </c>
      <c r="E67">
        <v>0.03</v>
      </c>
      <c r="F67">
        <v>2.38</v>
      </c>
      <c r="G67">
        <v>0.03</v>
      </c>
      <c r="H67">
        <v>176</v>
      </c>
      <c r="K67" s="16" t="s">
        <v>75</v>
      </c>
      <c r="L67">
        <v>4.3600000000000003</v>
      </c>
      <c r="M67">
        <v>0.05</v>
      </c>
      <c r="N67">
        <v>224.5</v>
      </c>
      <c r="O67">
        <v>4.3600000000000003</v>
      </c>
      <c r="P67">
        <v>0.05</v>
      </c>
    </row>
    <row r="68" spans="1:16" x14ac:dyDescent="0.25">
      <c r="A68" s="2"/>
      <c r="C68" s="16" t="s">
        <v>79</v>
      </c>
      <c r="D68">
        <v>2.2799999999999998</v>
      </c>
      <c r="E68">
        <v>0.03</v>
      </c>
      <c r="F68">
        <v>2.2799999999999998</v>
      </c>
      <c r="G68">
        <v>0.03</v>
      </c>
      <c r="H68">
        <v>162</v>
      </c>
      <c r="K68" s="16" t="s">
        <v>64</v>
      </c>
      <c r="L68">
        <v>3.24</v>
      </c>
      <c r="M68">
        <v>0.04</v>
      </c>
      <c r="N68">
        <v>279</v>
      </c>
      <c r="O68">
        <v>1.94</v>
      </c>
      <c r="P68">
        <v>0.02</v>
      </c>
    </row>
    <row r="69" spans="1:16" x14ac:dyDescent="0.25">
      <c r="A69" s="2"/>
      <c r="C69" s="16" t="s">
        <v>68</v>
      </c>
      <c r="D69">
        <v>2.16</v>
      </c>
      <c r="E69">
        <v>0.03</v>
      </c>
      <c r="F69">
        <v>2.16</v>
      </c>
      <c r="G69">
        <v>0.03</v>
      </c>
      <c r="H69">
        <v>149.69999999999999</v>
      </c>
      <c r="K69" s="16" t="s">
        <v>71</v>
      </c>
      <c r="L69">
        <v>3.08</v>
      </c>
      <c r="M69">
        <v>0.04</v>
      </c>
      <c r="N69">
        <v>201.7</v>
      </c>
      <c r="O69">
        <v>3.08</v>
      </c>
      <c r="P69">
        <v>0.04</v>
      </c>
    </row>
    <row r="70" spans="1:16" x14ac:dyDescent="0.25">
      <c r="A70" s="2"/>
      <c r="C70" s="16" t="s">
        <v>64</v>
      </c>
      <c r="D70">
        <v>1.94</v>
      </c>
      <c r="E70">
        <v>0.02</v>
      </c>
      <c r="F70">
        <v>3.24</v>
      </c>
      <c r="G70">
        <v>0.04</v>
      </c>
      <c r="H70">
        <v>279</v>
      </c>
      <c r="K70" s="16" t="s">
        <v>59</v>
      </c>
      <c r="L70">
        <v>3.06</v>
      </c>
      <c r="M70">
        <v>0.04</v>
      </c>
      <c r="N70">
        <v>243.6</v>
      </c>
      <c r="O70">
        <v>3.06</v>
      </c>
      <c r="P70">
        <v>0.04</v>
      </c>
    </row>
    <row r="71" spans="1:16" x14ac:dyDescent="0.25">
      <c r="A71" s="2"/>
      <c r="C71" s="16" t="s">
        <v>74</v>
      </c>
      <c r="D71">
        <v>1.94</v>
      </c>
      <c r="E71">
        <v>0.02</v>
      </c>
      <c r="F71">
        <v>2.2799999999999998</v>
      </c>
      <c r="G71">
        <v>0.03</v>
      </c>
      <c r="H71">
        <v>49</v>
      </c>
      <c r="K71" s="16" t="s">
        <v>197</v>
      </c>
      <c r="L71">
        <v>3.06</v>
      </c>
      <c r="M71">
        <v>0.04</v>
      </c>
      <c r="N71">
        <v>60.5</v>
      </c>
      <c r="O71">
        <v>0.48</v>
      </c>
      <c r="P71">
        <v>0.01</v>
      </c>
    </row>
    <row r="72" spans="1:16" x14ac:dyDescent="0.25">
      <c r="A72" s="2"/>
      <c r="C72" s="16" t="s">
        <v>69</v>
      </c>
      <c r="D72">
        <v>1.82</v>
      </c>
      <c r="E72">
        <v>0.02</v>
      </c>
      <c r="F72">
        <v>101.4</v>
      </c>
      <c r="G72">
        <v>1.27</v>
      </c>
      <c r="H72">
        <v>8441.7999999999993</v>
      </c>
      <c r="K72" s="16" t="s">
        <v>66</v>
      </c>
      <c r="L72">
        <v>3.02</v>
      </c>
      <c r="M72">
        <v>0.04</v>
      </c>
      <c r="N72">
        <v>235.4</v>
      </c>
      <c r="O72">
        <v>3.02</v>
      </c>
      <c r="P72">
        <v>0.04</v>
      </c>
    </row>
    <row r="73" spans="1:16" x14ac:dyDescent="0.25">
      <c r="A73" s="2"/>
      <c r="C73" s="16" t="s">
        <v>76</v>
      </c>
      <c r="D73">
        <v>1.8</v>
      </c>
      <c r="E73">
        <v>0.02</v>
      </c>
      <c r="F73">
        <v>2.2999999999999998</v>
      </c>
      <c r="G73">
        <v>0.03</v>
      </c>
      <c r="H73">
        <v>167</v>
      </c>
      <c r="K73" s="16" t="s">
        <v>210</v>
      </c>
      <c r="L73">
        <v>2.88</v>
      </c>
      <c r="M73">
        <v>0.04</v>
      </c>
      <c r="N73">
        <v>56.9</v>
      </c>
      <c r="O73">
        <v>0.02</v>
      </c>
      <c r="P73">
        <v>0</v>
      </c>
    </row>
    <row r="74" spans="1:16" x14ac:dyDescent="0.25">
      <c r="A74" s="2"/>
      <c r="C74" s="16" t="s">
        <v>82</v>
      </c>
      <c r="D74">
        <v>1.8</v>
      </c>
      <c r="E74">
        <v>0.02</v>
      </c>
      <c r="F74">
        <v>1.8</v>
      </c>
      <c r="G74">
        <v>0.02</v>
      </c>
      <c r="H74">
        <v>158.6</v>
      </c>
      <c r="K74" s="16" t="s">
        <v>208</v>
      </c>
      <c r="L74">
        <v>2.86</v>
      </c>
      <c r="M74">
        <v>0.04</v>
      </c>
      <c r="N74">
        <v>56.6</v>
      </c>
      <c r="O74">
        <v>0</v>
      </c>
      <c r="P74">
        <v>0</v>
      </c>
    </row>
    <row r="75" spans="1:16" x14ac:dyDescent="0.25">
      <c r="A75" s="2"/>
      <c r="C75" s="16" t="s">
        <v>80</v>
      </c>
      <c r="D75">
        <v>1.72</v>
      </c>
      <c r="E75">
        <v>0.02</v>
      </c>
      <c r="F75">
        <v>1.78</v>
      </c>
      <c r="G75">
        <v>0.02</v>
      </c>
      <c r="H75">
        <v>144.9</v>
      </c>
      <c r="K75" s="16" t="s">
        <v>65</v>
      </c>
      <c r="L75">
        <v>2.38</v>
      </c>
      <c r="M75">
        <v>0.03</v>
      </c>
      <c r="N75">
        <v>176</v>
      </c>
      <c r="O75">
        <v>2.38</v>
      </c>
      <c r="P75">
        <v>0.03</v>
      </c>
    </row>
    <row r="76" spans="1:16" x14ac:dyDescent="0.25">
      <c r="A76" s="2"/>
      <c r="C76" s="16" t="s">
        <v>86</v>
      </c>
      <c r="D76">
        <v>1.56</v>
      </c>
      <c r="E76">
        <v>0.02</v>
      </c>
      <c r="F76">
        <v>1.56</v>
      </c>
      <c r="G76">
        <v>0.02</v>
      </c>
      <c r="H76">
        <v>109.5</v>
      </c>
      <c r="K76" s="16" t="s">
        <v>76</v>
      </c>
      <c r="L76">
        <v>2.2999999999999998</v>
      </c>
      <c r="M76">
        <v>0.03</v>
      </c>
      <c r="N76">
        <v>167</v>
      </c>
      <c r="O76">
        <v>1.8</v>
      </c>
      <c r="P76">
        <v>0.02</v>
      </c>
    </row>
    <row r="77" spans="1:16" x14ac:dyDescent="0.25">
      <c r="A77" s="2"/>
      <c r="C77" s="16" t="s">
        <v>92</v>
      </c>
      <c r="D77">
        <v>1.48</v>
      </c>
      <c r="E77">
        <v>0.02</v>
      </c>
      <c r="F77">
        <v>147.08000000000001</v>
      </c>
      <c r="G77">
        <v>1.84</v>
      </c>
      <c r="H77">
        <v>12156</v>
      </c>
      <c r="K77" s="16" t="s">
        <v>79</v>
      </c>
      <c r="L77">
        <v>2.2799999999999998</v>
      </c>
      <c r="M77">
        <v>0.03</v>
      </c>
      <c r="N77">
        <v>162</v>
      </c>
      <c r="O77">
        <v>2.2799999999999998</v>
      </c>
      <c r="P77">
        <v>0.03</v>
      </c>
    </row>
    <row r="78" spans="1:16" x14ac:dyDescent="0.25">
      <c r="A78" s="2"/>
      <c r="C78" s="16" t="s">
        <v>84</v>
      </c>
      <c r="D78">
        <v>1.26</v>
      </c>
      <c r="E78">
        <v>0.02</v>
      </c>
      <c r="F78">
        <v>1.54</v>
      </c>
      <c r="G78">
        <v>0.02</v>
      </c>
      <c r="H78">
        <v>127.8</v>
      </c>
      <c r="K78" s="16" t="s">
        <v>74</v>
      </c>
      <c r="L78">
        <v>2.2799999999999998</v>
      </c>
      <c r="M78">
        <v>0.03</v>
      </c>
      <c r="N78">
        <v>49</v>
      </c>
      <c r="O78">
        <v>1.94</v>
      </c>
      <c r="P78">
        <v>0.02</v>
      </c>
    </row>
    <row r="79" spans="1:16" x14ac:dyDescent="0.25">
      <c r="A79" s="2"/>
      <c r="C79" s="16" t="s">
        <v>81</v>
      </c>
      <c r="D79">
        <v>1.18</v>
      </c>
      <c r="E79">
        <v>0.01</v>
      </c>
      <c r="F79">
        <v>1.18</v>
      </c>
      <c r="G79">
        <v>0.01</v>
      </c>
      <c r="H79">
        <v>107.7</v>
      </c>
      <c r="K79" s="16" t="s">
        <v>68</v>
      </c>
      <c r="L79">
        <v>2.16</v>
      </c>
      <c r="M79">
        <v>0.03</v>
      </c>
      <c r="N79">
        <v>149.69999999999999</v>
      </c>
      <c r="O79">
        <v>2.16</v>
      </c>
      <c r="P79">
        <v>0.03</v>
      </c>
    </row>
    <row r="80" spans="1:16" x14ac:dyDescent="0.25">
      <c r="A80" s="2"/>
      <c r="C80" s="16" t="s">
        <v>85</v>
      </c>
      <c r="D80">
        <v>1.08</v>
      </c>
      <c r="E80">
        <v>0.01</v>
      </c>
      <c r="F80">
        <v>1.08</v>
      </c>
      <c r="G80">
        <v>0.01</v>
      </c>
      <c r="H80">
        <v>25</v>
      </c>
      <c r="K80" s="16" t="s">
        <v>232</v>
      </c>
      <c r="L80">
        <v>2.12</v>
      </c>
      <c r="M80">
        <v>0.03</v>
      </c>
      <c r="N80">
        <v>41</v>
      </c>
      <c r="O80">
        <v>0.2</v>
      </c>
      <c r="P80">
        <v>0</v>
      </c>
    </row>
    <row r="81" spans="1:16" x14ac:dyDescent="0.25">
      <c r="A81" s="2"/>
      <c r="C81" s="16" t="s">
        <v>287</v>
      </c>
      <c r="D81">
        <v>1.04</v>
      </c>
      <c r="E81">
        <v>0.01</v>
      </c>
      <c r="F81">
        <v>1.04</v>
      </c>
      <c r="G81">
        <v>0.01</v>
      </c>
      <c r="H81">
        <v>23.5</v>
      </c>
      <c r="K81" s="16" t="s">
        <v>230</v>
      </c>
      <c r="L81">
        <v>2.1</v>
      </c>
      <c r="M81">
        <v>0.03</v>
      </c>
      <c r="N81">
        <v>39.700000000000003</v>
      </c>
      <c r="O81">
        <v>0</v>
      </c>
      <c r="P81">
        <v>0</v>
      </c>
    </row>
    <row r="82" spans="1:16" x14ac:dyDescent="0.25">
      <c r="A82" s="2"/>
      <c r="C82" s="16" t="s">
        <v>91</v>
      </c>
      <c r="D82">
        <v>0.96</v>
      </c>
      <c r="E82">
        <v>0.01</v>
      </c>
      <c r="F82">
        <v>1.64</v>
      </c>
      <c r="G82">
        <v>0.02</v>
      </c>
      <c r="H82">
        <v>64</v>
      </c>
      <c r="K82" s="16" t="s">
        <v>199</v>
      </c>
      <c r="L82">
        <v>1.94</v>
      </c>
      <c r="M82">
        <v>0.02</v>
      </c>
      <c r="N82">
        <v>138.4</v>
      </c>
      <c r="O82">
        <v>0.02</v>
      </c>
      <c r="P82">
        <v>0</v>
      </c>
    </row>
    <row r="83" spans="1:16" x14ac:dyDescent="0.25">
      <c r="A83" s="2"/>
      <c r="C83" s="16" t="s">
        <v>77</v>
      </c>
      <c r="D83">
        <v>0.84</v>
      </c>
      <c r="E83">
        <v>0.01</v>
      </c>
      <c r="F83">
        <v>0.84</v>
      </c>
      <c r="G83">
        <v>0.01</v>
      </c>
      <c r="H83">
        <v>80.7</v>
      </c>
      <c r="K83" s="16" t="s">
        <v>233</v>
      </c>
      <c r="L83">
        <v>1.9</v>
      </c>
      <c r="M83">
        <v>0.02</v>
      </c>
      <c r="N83">
        <v>35.299999999999997</v>
      </c>
      <c r="O83">
        <v>0.04</v>
      </c>
      <c r="P83">
        <v>0</v>
      </c>
    </row>
    <row r="84" spans="1:16" x14ac:dyDescent="0.25">
      <c r="A84" s="2"/>
      <c r="C84" s="16" t="s">
        <v>87</v>
      </c>
      <c r="D84">
        <v>0.56000000000000005</v>
      </c>
      <c r="E84">
        <v>0.01</v>
      </c>
      <c r="F84">
        <v>0.56000000000000005</v>
      </c>
      <c r="G84">
        <v>0.01</v>
      </c>
      <c r="H84">
        <v>44.5</v>
      </c>
      <c r="K84" s="16" t="s">
        <v>82</v>
      </c>
      <c r="L84">
        <v>1.8</v>
      </c>
      <c r="M84">
        <v>0.02</v>
      </c>
      <c r="N84">
        <v>158.6</v>
      </c>
      <c r="O84">
        <v>1.8</v>
      </c>
      <c r="P84">
        <v>0.02</v>
      </c>
    </row>
    <row r="85" spans="1:16" x14ac:dyDescent="0.25">
      <c r="A85" s="1"/>
      <c r="C85" s="16" t="s">
        <v>197</v>
      </c>
      <c r="D85">
        <v>0.48</v>
      </c>
      <c r="E85">
        <v>0.01</v>
      </c>
      <c r="F85">
        <v>3.06</v>
      </c>
      <c r="G85">
        <v>0.04</v>
      </c>
      <c r="H85">
        <v>60.5</v>
      </c>
      <c r="K85" s="16" t="s">
        <v>80</v>
      </c>
      <c r="L85">
        <v>1.78</v>
      </c>
      <c r="M85">
        <v>0.02</v>
      </c>
      <c r="N85">
        <v>144.9</v>
      </c>
      <c r="O85">
        <v>1.72</v>
      </c>
      <c r="P85">
        <v>0.02</v>
      </c>
    </row>
    <row r="86" spans="1:16" x14ac:dyDescent="0.25">
      <c r="A86" s="2"/>
      <c r="C86" s="16" t="s">
        <v>97</v>
      </c>
      <c r="D86">
        <v>0.48</v>
      </c>
      <c r="E86">
        <v>0.01</v>
      </c>
      <c r="F86">
        <v>0.48</v>
      </c>
      <c r="G86">
        <v>0.01</v>
      </c>
      <c r="H86">
        <v>7.3</v>
      </c>
      <c r="K86" s="16" t="s">
        <v>91</v>
      </c>
      <c r="L86">
        <v>1.64</v>
      </c>
      <c r="M86">
        <v>0.02</v>
      </c>
      <c r="N86">
        <v>64</v>
      </c>
      <c r="O86">
        <v>0.96</v>
      </c>
      <c r="P86">
        <v>0.01</v>
      </c>
    </row>
    <row r="87" spans="1:16" x14ac:dyDescent="0.25">
      <c r="A87" s="2"/>
      <c r="C87" s="16" t="s">
        <v>88</v>
      </c>
      <c r="D87">
        <v>0.42</v>
      </c>
      <c r="E87">
        <v>0.01</v>
      </c>
      <c r="F87">
        <v>0.42</v>
      </c>
      <c r="G87">
        <v>0.01</v>
      </c>
      <c r="H87">
        <v>36.799999999999997</v>
      </c>
      <c r="K87" s="16" t="s">
        <v>86</v>
      </c>
      <c r="L87">
        <v>1.56</v>
      </c>
      <c r="M87">
        <v>0.02</v>
      </c>
      <c r="N87">
        <v>109.5</v>
      </c>
      <c r="O87">
        <v>1.56</v>
      </c>
      <c r="P87">
        <v>0.02</v>
      </c>
    </row>
    <row r="88" spans="1:16" x14ac:dyDescent="0.25">
      <c r="A88" s="2"/>
      <c r="C88" s="16" t="s">
        <v>105</v>
      </c>
      <c r="D88">
        <v>0.42</v>
      </c>
      <c r="E88">
        <v>0.01</v>
      </c>
      <c r="F88">
        <v>0.42</v>
      </c>
      <c r="G88">
        <v>0.01</v>
      </c>
      <c r="H88">
        <v>5.8</v>
      </c>
      <c r="K88" s="16" t="s">
        <v>84</v>
      </c>
      <c r="L88">
        <v>1.54</v>
      </c>
      <c r="M88">
        <v>0.02</v>
      </c>
      <c r="N88">
        <v>127.8</v>
      </c>
      <c r="O88">
        <v>1.26</v>
      </c>
      <c r="P88">
        <v>0.02</v>
      </c>
    </row>
    <row r="89" spans="1:16" x14ac:dyDescent="0.25">
      <c r="A89" s="2"/>
      <c r="C89" s="16" t="s">
        <v>247</v>
      </c>
      <c r="D89">
        <v>0.32</v>
      </c>
      <c r="E89">
        <v>0</v>
      </c>
      <c r="F89">
        <v>0.36</v>
      </c>
      <c r="G89">
        <v>0</v>
      </c>
      <c r="H89">
        <v>8.6</v>
      </c>
      <c r="K89" s="16" t="s">
        <v>220</v>
      </c>
      <c r="L89">
        <v>1.24</v>
      </c>
      <c r="M89">
        <v>0.02</v>
      </c>
      <c r="N89">
        <v>85.2</v>
      </c>
      <c r="O89">
        <v>0.02</v>
      </c>
      <c r="P89">
        <v>0</v>
      </c>
    </row>
    <row r="90" spans="1:16" x14ac:dyDescent="0.25">
      <c r="A90" s="2"/>
      <c r="C90" s="16" t="s">
        <v>90</v>
      </c>
      <c r="D90">
        <v>0.28000000000000003</v>
      </c>
      <c r="E90">
        <v>0</v>
      </c>
      <c r="F90">
        <v>0.28000000000000003</v>
      </c>
      <c r="G90">
        <v>0</v>
      </c>
      <c r="H90">
        <v>28</v>
      </c>
      <c r="K90" s="16" t="s">
        <v>81</v>
      </c>
      <c r="L90">
        <v>1.18</v>
      </c>
      <c r="M90">
        <v>0.01</v>
      </c>
      <c r="N90">
        <v>107.7</v>
      </c>
      <c r="O90">
        <v>1.18</v>
      </c>
      <c r="P90">
        <v>0.01</v>
      </c>
    </row>
    <row r="91" spans="1:16" x14ac:dyDescent="0.25">
      <c r="A91" s="2"/>
      <c r="C91" s="16" t="s">
        <v>288</v>
      </c>
      <c r="D91">
        <v>0.28000000000000003</v>
      </c>
      <c r="E91">
        <v>0</v>
      </c>
      <c r="F91">
        <v>0.28000000000000003</v>
      </c>
      <c r="G91">
        <v>0</v>
      </c>
      <c r="H91">
        <v>2.4</v>
      </c>
      <c r="K91" s="16" t="s">
        <v>85</v>
      </c>
      <c r="L91">
        <v>1.08</v>
      </c>
      <c r="M91">
        <v>0.01</v>
      </c>
      <c r="N91">
        <v>25</v>
      </c>
      <c r="O91">
        <v>1.08</v>
      </c>
      <c r="P91">
        <v>0.01</v>
      </c>
    </row>
    <row r="92" spans="1:16" x14ac:dyDescent="0.25">
      <c r="A92" s="2"/>
      <c r="C92" s="16" t="s">
        <v>232</v>
      </c>
      <c r="D92">
        <v>0.2</v>
      </c>
      <c r="E92">
        <v>0</v>
      </c>
      <c r="F92">
        <v>2.12</v>
      </c>
      <c r="G92">
        <v>0.03</v>
      </c>
      <c r="H92">
        <v>41</v>
      </c>
      <c r="K92" s="16" t="s">
        <v>384</v>
      </c>
      <c r="L92">
        <v>1.08</v>
      </c>
      <c r="M92">
        <v>0.01</v>
      </c>
      <c r="N92">
        <v>23.4</v>
      </c>
      <c r="O92">
        <v>0.06</v>
      </c>
      <c r="P92">
        <v>0</v>
      </c>
    </row>
    <row r="93" spans="1:16" x14ac:dyDescent="0.25">
      <c r="A93" s="2"/>
      <c r="C93" s="16" t="s">
        <v>106</v>
      </c>
      <c r="D93">
        <v>0.2</v>
      </c>
      <c r="E93">
        <v>0</v>
      </c>
      <c r="F93">
        <v>0.68</v>
      </c>
      <c r="G93">
        <v>0.01</v>
      </c>
      <c r="H93">
        <v>9.4</v>
      </c>
      <c r="K93" s="16" t="s">
        <v>287</v>
      </c>
      <c r="L93">
        <v>1.04</v>
      </c>
      <c r="M93">
        <v>0.01</v>
      </c>
      <c r="N93">
        <v>23.5</v>
      </c>
      <c r="O93">
        <v>1.04</v>
      </c>
      <c r="P93">
        <v>0.01</v>
      </c>
    </row>
    <row r="94" spans="1:16" x14ac:dyDescent="0.25">
      <c r="A94" s="2"/>
      <c r="C94" s="16" t="s">
        <v>274</v>
      </c>
      <c r="D94">
        <v>0.14000000000000001</v>
      </c>
      <c r="E94">
        <v>0</v>
      </c>
      <c r="F94">
        <v>0.24</v>
      </c>
      <c r="G94">
        <v>0</v>
      </c>
      <c r="H94">
        <v>18.100000000000001</v>
      </c>
      <c r="K94" s="16" t="s">
        <v>245</v>
      </c>
      <c r="L94">
        <v>0.96</v>
      </c>
      <c r="M94">
        <v>0.01</v>
      </c>
      <c r="N94">
        <v>77.2</v>
      </c>
      <c r="O94">
        <v>0.06</v>
      </c>
      <c r="P94">
        <v>0</v>
      </c>
    </row>
    <row r="95" spans="1:16" x14ac:dyDescent="0.25">
      <c r="A95" s="2"/>
      <c r="C95" s="16" t="s">
        <v>99</v>
      </c>
      <c r="D95">
        <v>0.14000000000000001</v>
      </c>
      <c r="E95">
        <v>0</v>
      </c>
      <c r="F95">
        <v>0.14000000000000001</v>
      </c>
      <c r="G95">
        <v>0</v>
      </c>
      <c r="H95">
        <v>13</v>
      </c>
      <c r="K95" s="16" t="s">
        <v>77</v>
      </c>
      <c r="L95">
        <v>0.84</v>
      </c>
      <c r="M95">
        <v>0.01</v>
      </c>
      <c r="N95">
        <v>80.7</v>
      </c>
      <c r="O95">
        <v>0.84</v>
      </c>
      <c r="P95">
        <v>0.01</v>
      </c>
    </row>
    <row r="96" spans="1:16" x14ac:dyDescent="0.25">
      <c r="A96" s="2"/>
      <c r="C96" s="16" t="s">
        <v>754</v>
      </c>
      <c r="D96">
        <v>0.14000000000000001</v>
      </c>
      <c r="E96">
        <v>0</v>
      </c>
      <c r="F96">
        <v>0.14000000000000001</v>
      </c>
      <c r="G96">
        <v>0</v>
      </c>
      <c r="H96">
        <v>11.6</v>
      </c>
      <c r="K96" s="16" t="s">
        <v>106</v>
      </c>
      <c r="L96">
        <v>0.68</v>
      </c>
      <c r="M96">
        <v>0.01</v>
      </c>
      <c r="N96">
        <v>9.4</v>
      </c>
      <c r="O96">
        <v>0.2</v>
      </c>
      <c r="P96">
        <v>0</v>
      </c>
    </row>
    <row r="97" spans="1:16" x14ac:dyDescent="0.25">
      <c r="A97" s="2"/>
      <c r="C97" s="16" t="s">
        <v>94</v>
      </c>
      <c r="D97">
        <v>0.12</v>
      </c>
      <c r="E97">
        <v>0</v>
      </c>
      <c r="F97">
        <v>0.56000000000000005</v>
      </c>
      <c r="G97">
        <v>0.01</v>
      </c>
      <c r="H97">
        <v>9.1999999999999993</v>
      </c>
      <c r="K97" s="16" t="s">
        <v>87</v>
      </c>
      <c r="L97">
        <v>0.56000000000000005</v>
      </c>
      <c r="M97">
        <v>0.01</v>
      </c>
      <c r="N97">
        <v>44.5</v>
      </c>
      <c r="O97">
        <v>0.56000000000000005</v>
      </c>
      <c r="P97">
        <v>0.01</v>
      </c>
    </row>
    <row r="98" spans="1:16" x14ac:dyDescent="0.25">
      <c r="A98" s="2"/>
      <c r="C98" s="16" t="s">
        <v>409</v>
      </c>
      <c r="D98">
        <v>0.12</v>
      </c>
      <c r="E98">
        <v>0</v>
      </c>
      <c r="F98">
        <v>0.2</v>
      </c>
      <c r="G98">
        <v>0</v>
      </c>
      <c r="H98">
        <v>3.8</v>
      </c>
      <c r="K98" s="16" t="s">
        <v>94</v>
      </c>
      <c r="L98">
        <v>0.56000000000000005</v>
      </c>
      <c r="M98">
        <v>0.01</v>
      </c>
      <c r="N98">
        <v>9.1999999999999993</v>
      </c>
      <c r="O98">
        <v>0.12</v>
      </c>
      <c r="P98">
        <v>0</v>
      </c>
    </row>
    <row r="99" spans="1:16" x14ac:dyDescent="0.25">
      <c r="A99" s="2"/>
      <c r="C99" s="16" t="s">
        <v>752</v>
      </c>
      <c r="D99">
        <v>0.12</v>
      </c>
      <c r="E99">
        <v>0</v>
      </c>
      <c r="F99">
        <v>0.2</v>
      </c>
      <c r="G99">
        <v>0</v>
      </c>
      <c r="H99">
        <v>15.8</v>
      </c>
      <c r="K99" s="16" t="s">
        <v>385</v>
      </c>
      <c r="L99">
        <v>0.5</v>
      </c>
      <c r="M99">
        <v>0.01</v>
      </c>
      <c r="N99">
        <v>12.1</v>
      </c>
      <c r="O99">
        <v>0.06</v>
      </c>
      <c r="P99">
        <v>0</v>
      </c>
    </row>
    <row r="100" spans="1:16" x14ac:dyDescent="0.25">
      <c r="A100" s="2"/>
      <c r="C100" s="16" t="s">
        <v>103</v>
      </c>
      <c r="D100">
        <v>0.12</v>
      </c>
      <c r="E100">
        <v>0</v>
      </c>
      <c r="F100">
        <v>0.12</v>
      </c>
      <c r="G100">
        <v>0</v>
      </c>
      <c r="H100">
        <v>10.3</v>
      </c>
      <c r="K100" s="16" t="s">
        <v>97</v>
      </c>
      <c r="L100">
        <v>0.48</v>
      </c>
      <c r="M100">
        <v>0.01</v>
      </c>
      <c r="N100">
        <v>7.3</v>
      </c>
      <c r="O100">
        <v>0.48</v>
      </c>
      <c r="P100">
        <v>0.01</v>
      </c>
    </row>
    <row r="101" spans="1:16" x14ac:dyDescent="0.25">
      <c r="A101" s="2"/>
      <c r="C101" s="16" t="s">
        <v>290</v>
      </c>
      <c r="D101">
        <v>0.12</v>
      </c>
      <c r="E101">
        <v>0</v>
      </c>
      <c r="F101">
        <v>0.12</v>
      </c>
      <c r="G101">
        <v>0</v>
      </c>
      <c r="H101">
        <v>7.8</v>
      </c>
      <c r="K101" s="16" t="s">
        <v>279</v>
      </c>
      <c r="L101">
        <v>0.44</v>
      </c>
      <c r="M101">
        <v>0.01</v>
      </c>
      <c r="N101">
        <v>11</v>
      </c>
      <c r="O101">
        <v>0.06</v>
      </c>
      <c r="P101">
        <v>0</v>
      </c>
    </row>
    <row r="102" spans="1:16" x14ac:dyDescent="0.25">
      <c r="A102" s="2"/>
      <c r="C102" s="16" t="s">
        <v>93</v>
      </c>
      <c r="D102">
        <v>0.08</v>
      </c>
      <c r="E102">
        <v>0</v>
      </c>
      <c r="F102">
        <v>0.36</v>
      </c>
      <c r="G102">
        <v>0</v>
      </c>
      <c r="H102">
        <v>10.7</v>
      </c>
      <c r="K102" s="16" t="s">
        <v>88</v>
      </c>
      <c r="L102">
        <v>0.42</v>
      </c>
      <c r="M102">
        <v>0.01</v>
      </c>
      <c r="N102">
        <v>36.799999999999997</v>
      </c>
      <c r="O102">
        <v>0.42</v>
      </c>
      <c r="P102">
        <v>0.01</v>
      </c>
    </row>
    <row r="103" spans="1:16" x14ac:dyDescent="0.25">
      <c r="A103" s="2"/>
      <c r="C103" s="16" t="s">
        <v>293</v>
      </c>
      <c r="D103">
        <v>0.08</v>
      </c>
      <c r="E103">
        <v>0</v>
      </c>
      <c r="F103">
        <v>0.08</v>
      </c>
      <c r="G103">
        <v>0</v>
      </c>
      <c r="H103">
        <v>5.9</v>
      </c>
      <c r="K103" s="16" t="s">
        <v>105</v>
      </c>
      <c r="L103">
        <v>0.42</v>
      </c>
      <c r="M103">
        <v>0.01</v>
      </c>
      <c r="N103">
        <v>5.8</v>
      </c>
      <c r="O103">
        <v>0.42</v>
      </c>
      <c r="P103">
        <v>0.01</v>
      </c>
    </row>
    <row r="104" spans="1:16" x14ac:dyDescent="0.25">
      <c r="A104" s="2"/>
      <c r="C104" s="16" t="s">
        <v>178</v>
      </c>
      <c r="D104">
        <v>0.06</v>
      </c>
      <c r="E104">
        <v>0</v>
      </c>
      <c r="F104">
        <v>6.3</v>
      </c>
      <c r="G104">
        <v>0.08</v>
      </c>
      <c r="H104">
        <v>136.19999999999999</v>
      </c>
      <c r="K104" s="16" t="s">
        <v>263</v>
      </c>
      <c r="L104">
        <v>0.4</v>
      </c>
      <c r="M104">
        <v>0.01</v>
      </c>
      <c r="N104">
        <v>8</v>
      </c>
      <c r="O104">
        <v>0.02</v>
      </c>
      <c r="P104">
        <v>0</v>
      </c>
    </row>
    <row r="105" spans="1:16" x14ac:dyDescent="0.25">
      <c r="A105" s="2"/>
      <c r="C105" s="16" t="s">
        <v>384</v>
      </c>
      <c r="D105">
        <v>0.06</v>
      </c>
      <c r="E105">
        <v>0</v>
      </c>
      <c r="F105">
        <v>1.08</v>
      </c>
      <c r="G105">
        <v>0.01</v>
      </c>
      <c r="H105">
        <v>23.4</v>
      </c>
      <c r="K105" s="16" t="s">
        <v>244</v>
      </c>
      <c r="L105">
        <v>0.38</v>
      </c>
      <c r="M105">
        <v>0</v>
      </c>
      <c r="N105">
        <v>11</v>
      </c>
      <c r="O105">
        <v>0.02</v>
      </c>
      <c r="P105">
        <v>0</v>
      </c>
    </row>
    <row r="106" spans="1:16" x14ac:dyDescent="0.25">
      <c r="A106" s="2"/>
      <c r="C106" s="16" t="s">
        <v>245</v>
      </c>
      <c r="D106">
        <v>0.06</v>
      </c>
      <c r="E106">
        <v>0</v>
      </c>
      <c r="F106">
        <v>0.96</v>
      </c>
      <c r="G106">
        <v>0.01</v>
      </c>
      <c r="H106">
        <v>77.2</v>
      </c>
      <c r="K106" s="16" t="s">
        <v>247</v>
      </c>
      <c r="L106">
        <v>0.36</v>
      </c>
      <c r="M106">
        <v>0</v>
      </c>
      <c r="N106">
        <v>8.6</v>
      </c>
      <c r="O106">
        <v>0.32</v>
      </c>
      <c r="P106">
        <v>0</v>
      </c>
    </row>
    <row r="107" spans="1:16" x14ac:dyDescent="0.25">
      <c r="A107" s="2"/>
      <c r="C107" s="16" t="s">
        <v>385</v>
      </c>
      <c r="D107">
        <v>0.06</v>
      </c>
      <c r="E107">
        <v>0</v>
      </c>
      <c r="F107">
        <v>0.5</v>
      </c>
      <c r="G107">
        <v>0.01</v>
      </c>
      <c r="H107">
        <v>12.1</v>
      </c>
      <c r="K107" s="16" t="s">
        <v>93</v>
      </c>
      <c r="L107">
        <v>0.36</v>
      </c>
      <c r="M107">
        <v>0</v>
      </c>
      <c r="N107">
        <v>10.7</v>
      </c>
      <c r="O107">
        <v>0.08</v>
      </c>
      <c r="P107">
        <v>0</v>
      </c>
    </row>
    <row r="108" spans="1:16" x14ac:dyDescent="0.25">
      <c r="A108" s="2"/>
      <c r="C108" s="16" t="s">
        <v>279</v>
      </c>
      <c r="D108">
        <v>0.06</v>
      </c>
      <c r="E108">
        <v>0</v>
      </c>
      <c r="F108">
        <v>0.44</v>
      </c>
      <c r="G108">
        <v>0.01</v>
      </c>
      <c r="H108">
        <v>11</v>
      </c>
      <c r="K108" s="16" t="s">
        <v>266</v>
      </c>
      <c r="L108">
        <v>0.3</v>
      </c>
      <c r="M108">
        <v>0</v>
      </c>
      <c r="N108">
        <v>6.1</v>
      </c>
      <c r="O108">
        <v>0</v>
      </c>
      <c r="P108">
        <v>0</v>
      </c>
    </row>
    <row r="109" spans="1:16" x14ac:dyDescent="0.25">
      <c r="A109" s="2"/>
      <c r="C109" s="16" t="s">
        <v>773</v>
      </c>
      <c r="D109">
        <v>0.06</v>
      </c>
      <c r="E109">
        <v>0</v>
      </c>
      <c r="F109">
        <v>0.2</v>
      </c>
      <c r="G109">
        <v>0</v>
      </c>
      <c r="H109">
        <v>15.3</v>
      </c>
      <c r="K109" s="16" t="s">
        <v>90</v>
      </c>
      <c r="L109">
        <v>0.28000000000000003</v>
      </c>
      <c r="M109">
        <v>0</v>
      </c>
      <c r="N109">
        <v>28</v>
      </c>
      <c r="O109">
        <v>0.28000000000000003</v>
      </c>
      <c r="P109">
        <v>0</v>
      </c>
    </row>
    <row r="110" spans="1:16" x14ac:dyDescent="0.25">
      <c r="A110" s="2"/>
      <c r="C110" s="16" t="s">
        <v>233</v>
      </c>
      <c r="D110">
        <v>0.04</v>
      </c>
      <c r="E110">
        <v>0</v>
      </c>
      <c r="F110">
        <v>1.9</v>
      </c>
      <c r="G110">
        <v>0.02</v>
      </c>
      <c r="H110">
        <v>35.299999999999997</v>
      </c>
      <c r="K110" s="16" t="s">
        <v>288</v>
      </c>
      <c r="L110">
        <v>0.28000000000000003</v>
      </c>
      <c r="M110">
        <v>0</v>
      </c>
      <c r="N110">
        <v>2.4</v>
      </c>
      <c r="O110">
        <v>0.28000000000000003</v>
      </c>
      <c r="P110">
        <v>0</v>
      </c>
    </row>
    <row r="111" spans="1:16" x14ac:dyDescent="0.25">
      <c r="A111" s="2"/>
      <c r="C111" s="16" t="s">
        <v>100</v>
      </c>
      <c r="D111">
        <v>0.04</v>
      </c>
      <c r="E111">
        <v>0</v>
      </c>
      <c r="F111">
        <v>0.16</v>
      </c>
      <c r="G111">
        <v>0</v>
      </c>
      <c r="H111">
        <v>4.3</v>
      </c>
      <c r="K111" s="16" t="s">
        <v>274</v>
      </c>
      <c r="L111">
        <v>0.24</v>
      </c>
      <c r="M111">
        <v>0</v>
      </c>
      <c r="N111">
        <v>18.100000000000001</v>
      </c>
      <c r="O111">
        <v>0.14000000000000001</v>
      </c>
      <c r="P111">
        <v>0</v>
      </c>
    </row>
    <row r="112" spans="1:16" x14ac:dyDescent="0.25">
      <c r="A112" s="2"/>
      <c r="C112" s="16" t="s">
        <v>760</v>
      </c>
      <c r="D112">
        <v>0.04</v>
      </c>
      <c r="E112">
        <v>0</v>
      </c>
      <c r="F112">
        <v>0.04</v>
      </c>
      <c r="G112">
        <v>0</v>
      </c>
      <c r="H112">
        <v>2.8</v>
      </c>
      <c r="K112" s="16" t="s">
        <v>268</v>
      </c>
      <c r="L112">
        <v>0.22</v>
      </c>
      <c r="M112">
        <v>0</v>
      </c>
      <c r="N112">
        <v>9.8000000000000007</v>
      </c>
      <c r="O112">
        <v>0</v>
      </c>
      <c r="P112">
        <v>0</v>
      </c>
    </row>
    <row r="113" spans="1:16" x14ac:dyDescent="0.25">
      <c r="A113" s="2"/>
      <c r="C113" s="16" t="s">
        <v>778</v>
      </c>
      <c r="D113">
        <v>0.04</v>
      </c>
      <c r="E113">
        <v>0</v>
      </c>
      <c r="F113">
        <v>0.04</v>
      </c>
      <c r="G113">
        <v>0</v>
      </c>
      <c r="H113">
        <v>0.1</v>
      </c>
      <c r="K113" s="16" t="s">
        <v>775</v>
      </c>
      <c r="L113">
        <v>0.22</v>
      </c>
      <c r="M113">
        <v>0</v>
      </c>
      <c r="N113">
        <v>17</v>
      </c>
      <c r="O113">
        <v>0</v>
      </c>
      <c r="P113">
        <v>0</v>
      </c>
    </row>
    <row r="114" spans="1:16" x14ac:dyDescent="0.25">
      <c r="A114" s="2"/>
      <c r="C114" s="16" t="s">
        <v>210</v>
      </c>
      <c r="D114">
        <v>0.02</v>
      </c>
      <c r="E114">
        <v>0</v>
      </c>
      <c r="F114">
        <v>2.88</v>
      </c>
      <c r="G114">
        <v>0.04</v>
      </c>
      <c r="H114">
        <v>56.9</v>
      </c>
      <c r="K114" s="16" t="s">
        <v>283</v>
      </c>
      <c r="L114">
        <v>0.22</v>
      </c>
      <c r="M114">
        <v>0</v>
      </c>
      <c r="N114">
        <v>9.8000000000000007</v>
      </c>
      <c r="O114">
        <v>0</v>
      </c>
      <c r="P114">
        <v>0</v>
      </c>
    </row>
    <row r="115" spans="1:16" x14ac:dyDescent="0.25">
      <c r="A115" s="2"/>
      <c r="C115" s="16" t="s">
        <v>199</v>
      </c>
      <c r="D115">
        <v>0.02</v>
      </c>
      <c r="E115">
        <v>0</v>
      </c>
      <c r="F115">
        <v>1.94</v>
      </c>
      <c r="G115">
        <v>0.02</v>
      </c>
      <c r="H115">
        <v>138.4</v>
      </c>
      <c r="K115" s="16" t="s">
        <v>284</v>
      </c>
      <c r="L115">
        <v>0.22</v>
      </c>
      <c r="M115">
        <v>0</v>
      </c>
      <c r="N115">
        <v>9.8000000000000007</v>
      </c>
      <c r="O115">
        <v>0</v>
      </c>
      <c r="P115">
        <v>0</v>
      </c>
    </row>
    <row r="116" spans="1:16" x14ac:dyDescent="0.25">
      <c r="A116" s="2"/>
      <c r="C116" s="16" t="s">
        <v>220</v>
      </c>
      <c r="D116">
        <v>0.02</v>
      </c>
      <c r="E116">
        <v>0</v>
      </c>
      <c r="F116">
        <v>1.24</v>
      </c>
      <c r="G116">
        <v>0.02</v>
      </c>
      <c r="H116">
        <v>85.2</v>
      </c>
      <c r="K116" s="16" t="s">
        <v>285</v>
      </c>
      <c r="L116">
        <v>0.22</v>
      </c>
      <c r="M116">
        <v>0</v>
      </c>
      <c r="N116">
        <v>9.8000000000000007</v>
      </c>
      <c r="O116">
        <v>0</v>
      </c>
      <c r="P116">
        <v>0</v>
      </c>
    </row>
    <row r="117" spans="1:16" x14ac:dyDescent="0.25">
      <c r="A117" s="2"/>
      <c r="C117" s="16" t="s">
        <v>263</v>
      </c>
      <c r="D117">
        <v>0.02</v>
      </c>
      <c r="E117">
        <v>0</v>
      </c>
      <c r="F117">
        <v>0.4</v>
      </c>
      <c r="G117">
        <v>0.01</v>
      </c>
      <c r="H117">
        <v>8</v>
      </c>
      <c r="K117" s="16" t="s">
        <v>409</v>
      </c>
      <c r="L117">
        <v>0.2</v>
      </c>
      <c r="M117">
        <v>0</v>
      </c>
      <c r="N117">
        <v>3.8</v>
      </c>
      <c r="O117">
        <v>0.12</v>
      </c>
      <c r="P117">
        <v>0</v>
      </c>
    </row>
    <row r="118" spans="1:16" x14ac:dyDescent="0.25">
      <c r="A118" s="2"/>
      <c r="C118" s="16" t="s">
        <v>244</v>
      </c>
      <c r="D118">
        <v>0.02</v>
      </c>
      <c r="E118">
        <v>0</v>
      </c>
      <c r="F118">
        <v>0.38</v>
      </c>
      <c r="G118">
        <v>0</v>
      </c>
      <c r="H118">
        <v>11</v>
      </c>
      <c r="K118" s="16" t="s">
        <v>752</v>
      </c>
      <c r="L118">
        <v>0.2</v>
      </c>
      <c r="M118">
        <v>0</v>
      </c>
      <c r="N118">
        <v>15.8</v>
      </c>
      <c r="O118">
        <v>0.12</v>
      </c>
      <c r="P118">
        <v>0</v>
      </c>
    </row>
    <row r="119" spans="1:16" x14ac:dyDescent="0.25">
      <c r="A119" s="2"/>
      <c r="C119" s="16" t="s">
        <v>757</v>
      </c>
      <c r="D119">
        <v>0.02</v>
      </c>
      <c r="E119">
        <v>0</v>
      </c>
      <c r="F119">
        <v>0.14000000000000001</v>
      </c>
      <c r="G119">
        <v>0</v>
      </c>
      <c r="H119">
        <v>10.199999999999999</v>
      </c>
      <c r="K119" s="16" t="s">
        <v>773</v>
      </c>
      <c r="L119">
        <v>0.2</v>
      </c>
      <c r="M119">
        <v>0</v>
      </c>
      <c r="N119">
        <v>15.3</v>
      </c>
      <c r="O119">
        <v>0.06</v>
      </c>
      <c r="P119">
        <v>0</v>
      </c>
    </row>
    <row r="120" spans="1:16" x14ac:dyDescent="0.25">
      <c r="A120" s="2"/>
      <c r="C120" s="16" t="s">
        <v>104</v>
      </c>
      <c r="D120">
        <v>0.02</v>
      </c>
      <c r="E120">
        <v>0</v>
      </c>
      <c r="F120">
        <v>0.08</v>
      </c>
      <c r="G120">
        <v>0</v>
      </c>
      <c r="H120">
        <v>3.1</v>
      </c>
      <c r="K120" s="16" t="s">
        <v>269</v>
      </c>
      <c r="L120">
        <v>0.18</v>
      </c>
      <c r="M120">
        <v>0</v>
      </c>
      <c r="N120">
        <v>16.2</v>
      </c>
      <c r="O120">
        <v>0</v>
      </c>
      <c r="P120">
        <v>0</v>
      </c>
    </row>
    <row r="121" spans="1:16" x14ac:dyDescent="0.25">
      <c r="A121" s="2"/>
      <c r="C121" s="16" t="s">
        <v>770</v>
      </c>
      <c r="D121">
        <v>0.02</v>
      </c>
      <c r="E121">
        <v>0</v>
      </c>
      <c r="F121">
        <v>0.08</v>
      </c>
      <c r="G121">
        <v>0</v>
      </c>
      <c r="H121">
        <v>6.3</v>
      </c>
      <c r="K121" s="16" t="s">
        <v>216</v>
      </c>
      <c r="L121">
        <v>0.18</v>
      </c>
      <c r="M121">
        <v>0</v>
      </c>
      <c r="N121">
        <v>4.2</v>
      </c>
      <c r="O121">
        <v>0</v>
      </c>
      <c r="P121">
        <v>0</v>
      </c>
    </row>
    <row r="122" spans="1:16" x14ac:dyDescent="0.25">
      <c r="A122" s="2"/>
      <c r="C122" s="16" t="s">
        <v>751</v>
      </c>
      <c r="D122">
        <v>0.02</v>
      </c>
      <c r="E122">
        <v>0</v>
      </c>
      <c r="F122">
        <v>0.04</v>
      </c>
      <c r="G122">
        <v>0</v>
      </c>
      <c r="H122">
        <v>1.9</v>
      </c>
      <c r="K122" s="16" t="s">
        <v>100</v>
      </c>
      <c r="L122">
        <v>0.16</v>
      </c>
      <c r="M122">
        <v>0</v>
      </c>
      <c r="N122">
        <v>4.3</v>
      </c>
      <c r="O122">
        <v>0.04</v>
      </c>
      <c r="P122">
        <v>0</v>
      </c>
    </row>
    <row r="123" spans="1:16" x14ac:dyDescent="0.25">
      <c r="A123" s="2"/>
      <c r="C123" s="16" t="s">
        <v>282</v>
      </c>
      <c r="D123">
        <v>0.02</v>
      </c>
      <c r="E123">
        <v>0</v>
      </c>
      <c r="F123">
        <v>0.04</v>
      </c>
      <c r="G123">
        <v>0</v>
      </c>
      <c r="H123">
        <v>5.9</v>
      </c>
      <c r="K123" s="16" t="s">
        <v>786</v>
      </c>
      <c r="L123">
        <v>0.16</v>
      </c>
      <c r="M123">
        <v>0</v>
      </c>
      <c r="N123">
        <v>7.2</v>
      </c>
      <c r="O123">
        <v>0</v>
      </c>
      <c r="P123">
        <v>0</v>
      </c>
    </row>
    <row r="124" spans="1:16" x14ac:dyDescent="0.25">
      <c r="A124" s="2"/>
      <c r="C124" s="16" t="s">
        <v>779</v>
      </c>
      <c r="D124">
        <v>0.02</v>
      </c>
      <c r="E124">
        <v>0</v>
      </c>
      <c r="F124">
        <v>0.02</v>
      </c>
      <c r="G124">
        <v>0</v>
      </c>
      <c r="H124">
        <v>3.5</v>
      </c>
      <c r="K124" s="16" t="s">
        <v>95</v>
      </c>
      <c r="L124">
        <v>0.16</v>
      </c>
      <c r="M124">
        <v>0</v>
      </c>
      <c r="N124">
        <v>3.7</v>
      </c>
      <c r="O124">
        <v>0</v>
      </c>
      <c r="P124">
        <v>0</v>
      </c>
    </row>
    <row r="125" spans="1:16" x14ac:dyDescent="0.25">
      <c r="A125" s="2"/>
      <c r="C125" s="16" t="s">
        <v>96</v>
      </c>
      <c r="D125">
        <v>0.02</v>
      </c>
      <c r="E125">
        <v>0</v>
      </c>
      <c r="F125">
        <v>0.02</v>
      </c>
      <c r="G125">
        <v>0</v>
      </c>
      <c r="H125">
        <v>0</v>
      </c>
      <c r="K125" s="16" t="s">
        <v>99</v>
      </c>
      <c r="L125">
        <v>0.14000000000000001</v>
      </c>
      <c r="M125">
        <v>0</v>
      </c>
      <c r="N125">
        <v>13</v>
      </c>
      <c r="O125">
        <v>0.14000000000000001</v>
      </c>
      <c r="P125">
        <v>0</v>
      </c>
    </row>
    <row r="126" spans="1:16" x14ac:dyDescent="0.25">
      <c r="A126" s="2"/>
      <c r="C126" s="16" t="s">
        <v>780</v>
      </c>
      <c r="D126">
        <v>0.02</v>
      </c>
      <c r="E126">
        <v>0</v>
      </c>
      <c r="F126">
        <v>0.02</v>
      </c>
      <c r="G126">
        <v>0</v>
      </c>
      <c r="H126">
        <v>0.8</v>
      </c>
      <c r="K126" s="16" t="s">
        <v>754</v>
      </c>
      <c r="L126">
        <v>0.14000000000000001</v>
      </c>
      <c r="M126">
        <v>0</v>
      </c>
      <c r="N126">
        <v>11.6</v>
      </c>
      <c r="O126">
        <v>0.14000000000000001</v>
      </c>
      <c r="P126">
        <v>0</v>
      </c>
    </row>
    <row r="127" spans="1:16" x14ac:dyDescent="0.25">
      <c r="A127" s="2"/>
      <c r="C127" s="16" t="s">
        <v>753</v>
      </c>
      <c r="D127">
        <v>0.02</v>
      </c>
      <c r="E127">
        <v>0</v>
      </c>
      <c r="F127">
        <v>0.02</v>
      </c>
      <c r="G127">
        <v>0</v>
      </c>
      <c r="H127">
        <v>0.6</v>
      </c>
      <c r="K127" s="16" t="s">
        <v>757</v>
      </c>
      <c r="L127">
        <v>0.14000000000000001</v>
      </c>
      <c r="M127">
        <v>0</v>
      </c>
      <c r="N127">
        <v>10.199999999999999</v>
      </c>
      <c r="O127">
        <v>0.02</v>
      </c>
      <c r="P127">
        <v>0</v>
      </c>
    </row>
    <row r="128" spans="1:16" x14ac:dyDescent="0.25">
      <c r="A128" s="2"/>
      <c r="C128" s="16" t="s">
        <v>781</v>
      </c>
      <c r="D128">
        <v>0.02</v>
      </c>
      <c r="E128">
        <v>0</v>
      </c>
      <c r="F128">
        <v>0.02</v>
      </c>
      <c r="G128">
        <v>0</v>
      </c>
      <c r="H128">
        <v>0.7</v>
      </c>
      <c r="K128" s="16" t="s">
        <v>762</v>
      </c>
      <c r="L128">
        <v>0.14000000000000001</v>
      </c>
      <c r="M128">
        <v>0</v>
      </c>
      <c r="N128">
        <v>6.1</v>
      </c>
      <c r="O128">
        <v>0</v>
      </c>
      <c r="P128">
        <v>0</v>
      </c>
    </row>
    <row r="129" spans="1:16" x14ac:dyDescent="0.25">
      <c r="A129" s="2"/>
      <c r="C129" s="16" t="s">
        <v>782</v>
      </c>
      <c r="D129">
        <v>0.02</v>
      </c>
      <c r="E129">
        <v>0</v>
      </c>
      <c r="F129">
        <v>0.02</v>
      </c>
      <c r="G129">
        <v>0</v>
      </c>
      <c r="H129">
        <v>1.2</v>
      </c>
      <c r="K129" s="16" t="s">
        <v>763</v>
      </c>
      <c r="L129">
        <v>0.14000000000000001</v>
      </c>
      <c r="M129">
        <v>0</v>
      </c>
      <c r="N129">
        <v>6.1</v>
      </c>
      <c r="O129">
        <v>0</v>
      </c>
      <c r="P129">
        <v>0</v>
      </c>
    </row>
    <row r="130" spans="1:16" x14ac:dyDescent="0.25">
      <c r="A130" s="2"/>
      <c r="C130" s="16" t="s">
        <v>759</v>
      </c>
      <c r="D130">
        <v>0.02</v>
      </c>
      <c r="E130">
        <v>0</v>
      </c>
      <c r="F130">
        <v>0.02</v>
      </c>
      <c r="G130">
        <v>0</v>
      </c>
      <c r="H130">
        <v>1.3</v>
      </c>
      <c r="K130" s="16" t="s">
        <v>103</v>
      </c>
      <c r="L130">
        <v>0.12</v>
      </c>
      <c r="M130">
        <v>0</v>
      </c>
      <c r="N130">
        <v>10.3</v>
      </c>
      <c r="O130">
        <v>0.12</v>
      </c>
      <c r="P130">
        <v>0</v>
      </c>
    </row>
    <row r="131" spans="1:16" x14ac:dyDescent="0.25">
      <c r="A131" s="2"/>
      <c r="C131" s="16" t="s">
        <v>783</v>
      </c>
      <c r="D131">
        <v>0.02</v>
      </c>
      <c r="E131">
        <v>0</v>
      </c>
      <c r="F131">
        <v>0.02</v>
      </c>
      <c r="G131">
        <v>0</v>
      </c>
      <c r="H131">
        <v>0.3</v>
      </c>
      <c r="K131" s="16" t="s">
        <v>290</v>
      </c>
      <c r="L131">
        <v>0.12</v>
      </c>
      <c r="M131">
        <v>0</v>
      </c>
      <c r="N131">
        <v>7.8</v>
      </c>
      <c r="O131">
        <v>0.12</v>
      </c>
      <c r="P131">
        <v>0</v>
      </c>
    </row>
    <row r="132" spans="1:16" x14ac:dyDescent="0.25">
      <c r="A132" s="2"/>
      <c r="C132" s="16" t="s">
        <v>784</v>
      </c>
      <c r="D132">
        <v>0.02</v>
      </c>
      <c r="E132">
        <v>0</v>
      </c>
      <c r="F132">
        <v>0.02</v>
      </c>
      <c r="G132">
        <v>0</v>
      </c>
      <c r="H132">
        <v>3.9</v>
      </c>
      <c r="K132" s="16" t="s">
        <v>174</v>
      </c>
      <c r="L132">
        <v>0.12</v>
      </c>
      <c r="M132">
        <v>0</v>
      </c>
      <c r="N132">
        <v>15.4</v>
      </c>
      <c r="O132">
        <v>0</v>
      </c>
      <c r="P132">
        <v>0</v>
      </c>
    </row>
    <row r="133" spans="1:16" x14ac:dyDescent="0.25">
      <c r="A133" s="2"/>
      <c r="C133" s="16" t="s">
        <v>785</v>
      </c>
      <c r="D133">
        <v>0.02</v>
      </c>
      <c r="E133">
        <v>0</v>
      </c>
      <c r="F133">
        <v>0.02</v>
      </c>
      <c r="G133">
        <v>0</v>
      </c>
      <c r="H133">
        <v>0.2</v>
      </c>
      <c r="K133" s="16" t="s">
        <v>180</v>
      </c>
      <c r="L133">
        <v>0.12</v>
      </c>
      <c r="M133">
        <v>0</v>
      </c>
      <c r="N133">
        <v>15.4</v>
      </c>
      <c r="O133">
        <v>0</v>
      </c>
      <c r="P133">
        <v>0</v>
      </c>
    </row>
    <row r="134" spans="1:16" x14ac:dyDescent="0.25">
      <c r="A134" s="2"/>
      <c r="C134" s="16" t="s">
        <v>761</v>
      </c>
      <c r="D134">
        <v>0.02</v>
      </c>
      <c r="E134">
        <v>0</v>
      </c>
      <c r="F134">
        <v>0.02</v>
      </c>
      <c r="G134">
        <v>0</v>
      </c>
      <c r="H134">
        <v>0.3</v>
      </c>
      <c r="K134" s="16" t="s">
        <v>764</v>
      </c>
      <c r="L134">
        <v>0.1</v>
      </c>
      <c r="M134">
        <v>0</v>
      </c>
      <c r="N134">
        <v>5</v>
      </c>
      <c r="O134">
        <v>0</v>
      </c>
      <c r="P134">
        <v>0</v>
      </c>
    </row>
    <row r="135" spans="1:16" x14ac:dyDescent="0.25">
      <c r="A135" s="2"/>
      <c r="C135" s="16" t="s">
        <v>758</v>
      </c>
      <c r="D135">
        <v>0.02</v>
      </c>
      <c r="E135">
        <v>0</v>
      </c>
      <c r="F135">
        <v>0.02</v>
      </c>
      <c r="G135">
        <v>0</v>
      </c>
      <c r="H135">
        <v>0.2</v>
      </c>
      <c r="K135" s="16" t="s">
        <v>755</v>
      </c>
      <c r="L135">
        <v>0.1</v>
      </c>
      <c r="M135">
        <v>0</v>
      </c>
      <c r="N135">
        <v>5</v>
      </c>
      <c r="O135">
        <v>0</v>
      </c>
      <c r="P135">
        <v>0</v>
      </c>
    </row>
    <row r="136" spans="1:16" x14ac:dyDescent="0.25">
      <c r="A136" s="2"/>
      <c r="C136" s="17"/>
      <c r="K136" s="16" t="s">
        <v>765</v>
      </c>
      <c r="L136">
        <v>0.1</v>
      </c>
      <c r="M136">
        <v>0</v>
      </c>
      <c r="N136">
        <v>5</v>
      </c>
      <c r="O136">
        <v>0</v>
      </c>
      <c r="P136">
        <v>0</v>
      </c>
    </row>
    <row r="137" spans="1:16" x14ac:dyDescent="0.25">
      <c r="A137" s="2"/>
      <c r="K137" s="16" t="s">
        <v>408</v>
      </c>
      <c r="L137">
        <v>0.1</v>
      </c>
      <c r="M137">
        <v>0</v>
      </c>
      <c r="N137">
        <v>5</v>
      </c>
      <c r="O137">
        <v>0</v>
      </c>
      <c r="P137">
        <v>0</v>
      </c>
    </row>
    <row r="138" spans="1:16" x14ac:dyDescent="0.25">
      <c r="A138" s="2"/>
      <c r="K138" s="16" t="s">
        <v>276</v>
      </c>
      <c r="L138">
        <v>0.1</v>
      </c>
      <c r="M138">
        <v>0</v>
      </c>
      <c r="N138">
        <v>7.5</v>
      </c>
      <c r="O138">
        <v>0</v>
      </c>
      <c r="P138">
        <v>0</v>
      </c>
    </row>
    <row r="139" spans="1:16" x14ac:dyDescent="0.25">
      <c r="A139" s="2"/>
      <c r="K139" s="16" t="s">
        <v>766</v>
      </c>
      <c r="L139">
        <v>0.1</v>
      </c>
      <c r="M139">
        <v>0</v>
      </c>
      <c r="N139">
        <v>5</v>
      </c>
      <c r="O139">
        <v>0</v>
      </c>
      <c r="P139">
        <v>0</v>
      </c>
    </row>
    <row r="140" spans="1:16" x14ac:dyDescent="0.25">
      <c r="A140" s="2"/>
      <c r="K140" s="16" t="s">
        <v>293</v>
      </c>
      <c r="L140">
        <v>0.08</v>
      </c>
      <c r="M140">
        <v>0</v>
      </c>
      <c r="N140">
        <v>5.9</v>
      </c>
      <c r="O140">
        <v>0.08</v>
      </c>
      <c r="P140">
        <v>0</v>
      </c>
    </row>
    <row r="141" spans="1:16" x14ac:dyDescent="0.25">
      <c r="A141" s="2"/>
      <c r="K141" s="16" t="s">
        <v>104</v>
      </c>
      <c r="L141">
        <v>0.08</v>
      </c>
      <c r="M141">
        <v>0</v>
      </c>
      <c r="N141">
        <v>3.1</v>
      </c>
      <c r="O141">
        <v>0.02</v>
      </c>
      <c r="P141">
        <v>0</v>
      </c>
    </row>
    <row r="142" spans="1:16" x14ac:dyDescent="0.25">
      <c r="A142" s="2"/>
      <c r="K142" s="16" t="s">
        <v>770</v>
      </c>
      <c r="L142">
        <v>0.08</v>
      </c>
      <c r="M142">
        <v>0</v>
      </c>
      <c r="N142">
        <v>6.3</v>
      </c>
      <c r="O142">
        <v>0.02</v>
      </c>
      <c r="P142">
        <v>0</v>
      </c>
    </row>
    <row r="143" spans="1:16" x14ac:dyDescent="0.25">
      <c r="A143" s="2"/>
      <c r="K143" s="16" t="s">
        <v>271</v>
      </c>
      <c r="L143">
        <v>0.08</v>
      </c>
      <c r="M143">
        <v>0</v>
      </c>
      <c r="N143">
        <v>1.8</v>
      </c>
      <c r="O143">
        <v>0</v>
      </c>
      <c r="P143">
        <v>0</v>
      </c>
    </row>
    <row r="144" spans="1:16" x14ac:dyDescent="0.25">
      <c r="A144" s="2"/>
      <c r="K144" s="16" t="s">
        <v>191</v>
      </c>
      <c r="L144">
        <v>0.08</v>
      </c>
      <c r="M144">
        <v>0</v>
      </c>
      <c r="N144">
        <v>9.1</v>
      </c>
      <c r="O144">
        <v>0</v>
      </c>
      <c r="P144">
        <v>0</v>
      </c>
    </row>
    <row r="145" spans="1:16" x14ac:dyDescent="0.25">
      <c r="A145" s="2"/>
      <c r="K145" s="16" t="s">
        <v>201</v>
      </c>
      <c r="L145">
        <v>0.08</v>
      </c>
      <c r="M145">
        <v>0</v>
      </c>
      <c r="N145">
        <v>9.1</v>
      </c>
      <c r="O145">
        <v>0</v>
      </c>
      <c r="P145">
        <v>0</v>
      </c>
    </row>
    <row r="146" spans="1:16" x14ac:dyDescent="0.25">
      <c r="A146" s="2"/>
      <c r="K146" s="16" t="s">
        <v>410</v>
      </c>
      <c r="L146">
        <v>0.08</v>
      </c>
      <c r="M146">
        <v>0</v>
      </c>
      <c r="N146">
        <v>1.2</v>
      </c>
      <c r="O146">
        <v>0</v>
      </c>
      <c r="P146">
        <v>0</v>
      </c>
    </row>
    <row r="147" spans="1:16" x14ac:dyDescent="0.25">
      <c r="A147" s="2"/>
      <c r="K147" s="16" t="s">
        <v>187</v>
      </c>
      <c r="L147">
        <v>0.08</v>
      </c>
      <c r="M147">
        <v>0</v>
      </c>
      <c r="N147">
        <v>9.5</v>
      </c>
      <c r="O147">
        <v>0</v>
      </c>
      <c r="P147">
        <v>0</v>
      </c>
    </row>
    <row r="148" spans="1:16" x14ac:dyDescent="0.25">
      <c r="A148" s="2"/>
      <c r="K148" s="16" t="s">
        <v>278</v>
      </c>
      <c r="L148">
        <v>0.08</v>
      </c>
      <c r="M148">
        <v>0</v>
      </c>
      <c r="N148">
        <v>1.8</v>
      </c>
      <c r="O148">
        <v>0</v>
      </c>
      <c r="P148">
        <v>0</v>
      </c>
    </row>
    <row r="149" spans="1:16" x14ac:dyDescent="0.25">
      <c r="A149" s="2"/>
      <c r="K149" s="16" t="s">
        <v>777</v>
      </c>
      <c r="L149">
        <v>0.06</v>
      </c>
      <c r="M149">
        <v>0</v>
      </c>
      <c r="N149">
        <v>2.4</v>
      </c>
      <c r="O149">
        <v>0</v>
      </c>
      <c r="P149">
        <v>0</v>
      </c>
    </row>
    <row r="150" spans="1:16" x14ac:dyDescent="0.25">
      <c r="A150" s="2"/>
      <c r="K150" s="16" t="s">
        <v>776</v>
      </c>
      <c r="L150">
        <v>0.06</v>
      </c>
      <c r="M150">
        <v>0</v>
      </c>
      <c r="N150">
        <v>2.4</v>
      </c>
      <c r="O150">
        <v>0</v>
      </c>
      <c r="P150">
        <v>0</v>
      </c>
    </row>
    <row r="151" spans="1:16" x14ac:dyDescent="0.25">
      <c r="A151" s="2"/>
      <c r="K151" s="16" t="s">
        <v>774</v>
      </c>
      <c r="L151">
        <v>0.06</v>
      </c>
      <c r="M151">
        <v>0</v>
      </c>
      <c r="N151">
        <v>2.4</v>
      </c>
      <c r="O151">
        <v>0</v>
      </c>
      <c r="P151">
        <v>0</v>
      </c>
    </row>
    <row r="152" spans="1:16" x14ac:dyDescent="0.25">
      <c r="A152" s="2"/>
      <c r="K152" s="16" t="s">
        <v>239</v>
      </c>
      <c r="L152">
        <v>0.06</v>
      </c>
      <c r="M152">
        <v>0</v>
      </c>
      <c r="N152">
        <v>2.5</v>
      </c>
      <c r="O152">
        <v>0</v>
      </c>
      <c r="P152">
        <v>0</v>
      </c>
    </row>
    <row r="153" spans="1:16" x14ac:dyDescent="0.25">
      <c r="A153" s="2"/>
      <c r="K153" s="16" t="s">
        <v>771</v>
      </c>
      <c r="L153">
        <v>0.06</v>
      </c>
      <c r="M153">
        <v>0</v>
      </c>
      <c r="N153">
        <v>2.5</v>
      </c>
      <c r="O153">
        <v>0</v>
      </c>
      <c r="P153">
        <v>0</v>
      </c>
    </row>
    <row r="154" spans="1:16" x14ac:dyDescent="0.25">
      <c r="A154" s="2"/>
      <c r="K154" s="16" t="s">
        <v>768</v>
      </c>
      <c r="L154">
        <v>0.06</v>
      </c>
      <c r="M154">
        <v>0</v>
      </c>
      <c r="N154">
        <v>2.5</v>
      </c>
      <c r="O154">
        <v>0</v>
      </c>
      <c r="P154">
        <v>0</v>
      </c>
    </row>
    <row r="155" spans="1:16" x14ac:dyDescent="0.25">
      <c r="A155" s="2"/>
      <c r="K155" s="16" t="s">
        <v>769</v>
      </c>
      <c r="L155">
        <v>0.06</v>
      </c>
      <c r="M155">
        <v>0</v>
      </c>
      <c r="N155">
        <v>2.5</v>
      </c>
      <c r="O155">
        <v>0</v>
      </c>
      <c r="P155">
        <v>0</v>
      </c>
    </row>
    <row r="156" spans="1:16" x14ac:dyDescent="0.25">
      <c r="A156" s="2"/>
      <c r="K156" s="16" t="s">
        <v>772</v>
      </c>
      <c r="L156">
        <v>0.06</v>
      </c>
      <c r="M156">
        <v>0</v>
      </c>
      <c r="N156">
        <v>2.5</v>
      </c>
      <c r="O156">
        <v>0</v>
      </c>
      <c r="P156">
        <v>0</v>
      </c>
    </row>
    <row r="157" spans="1:16" x14ac:dyDescent="0.25">
      <c r="A157" s="2"/>
      <c r="K157" s="16" t="s">
        <v>760</v>
      </c>
      <c r="L157">
        <v>0.04</v>
      </c>
      <c r="M157">
        <v>0</v>
      </c>
      <c r="N157">
        <v>2.8</v>
      </c>
      <c r="O157">
        <v>0.04</v>
      </c>
      <c r="P157">
        <v>0</v>
      </c>
    </row>
    <row r="158" spans="1:16" x14ac:dyDescent="0.25">
      <c r="A158" s="2"/>
      <c r="K158" s="16" t="s">
        <v>778</v>
      </c>
      <c r="L158">
        <v>0.04</v>
      </c>
      <c r="M158">
        <v>0</v>
      </c>
      <c r="N158">
        <v>0.1</v>
      </c>
      <c r="O158">
        <v>0.04</v>
      </c>
      <c r="P158">
        <v>0</v>
      </c>
    </row>
    <row r="159" spans="1:16" x14ac:dyDescent="0.25">
      <c r="A159" s="2"/>
      <c r="K159" s="16" t="s">
        <v>751</v>
      </c>
      <c r="L159">
        <v>0.04</v>
      </c>
      <c r="M159">
        <v>0</v>
      </c>
      <c r="N159">
        <v>1.9</v>
      </c>
      <c r="O159">
        <v>0.02</v>
      </c>
      <c r="P159">
        <v>0</v>
      </c>
    </row>
    <row r="160" spans="1:16" x14ac:dyDescent="0.25">
      <c r="A160" s="2"/>
      <c r="K160" s="16" t="s">
        <v>282</v>
      </c>
      <c r="L160">
        <v>0.04</v>
      </c>
      <c r="M160">
        <v>0</v>
      </c>
      <c r="N160">
        <v>5.9</v>
      </c>
      <c r="O160">
        <v>0.02</v>
      </c>
      <c r="P160">
        <v>0</v>
      </c>
    </row>
    <row r="161" spans="1:16" x14ac:dyDescent="0.25">
      <c r="A161" s="2"/>
      <c r="K161" s="16" t="s">
        <v>206</v>
      </c>
      <c r="L161">
        <v>0.04</v>
      </c>
      <c r="M161">
        <v>0</v>
      </c>
      <c r="N161">
        <v>2.1</v>
      </c>
      <c r="O161">
        <v>0</v>
      </c>
      <c r="P161">
        <v>0</v>
      </c>
    </row>
    <row r="162" spans="1:16" x14ac:dyDescent="0.25">
      <c r="A162" s="2"/>
      <c r="K162" s="16" t="s">
        <v>787</v>
      </c>
      <c r="L162">
        <v>0.04</v>
      </c>
      <c r="M162">
        <v>0</v>
      </c>
      <c r="N162">
        <v>2.6</v>
      </c>
      <c r="O162">
        <v>0</v>
      </c>
      <c r="P162">
        <v>0</v>
      </c>
    </row>
    <row r="163" spans="1:16" x14ac:dyDescent="0.25">
      <c r="A163" s="2"/>
      <c r="K163" s="16" t="s">
        <v>213</v>
      </c>
      <c r="L163">
        <v>0.04</v>
      </c>
      <c r="M163">
        <v>0</v>
      </c>
      <c r="N163">
        <v>7.5</v>
      </c>
      <c r="O163">
        <v>0</v>
      </c>
      <c r="P163">
        <v>0</v>
      </c>
    </row>
    <row r="164" spans="1:16" x14ac:dyDescent="0.25">
      <c r="A164" s="2"/>
      <c r="K164" s="16" t="s">
        <v>779</v>
      </c>
      <c r="L164">
        <v>0.02</v>
      </c>
      <c r="M164">
        <v>0</v>
      </c>
      <c r="N164">
        <v>3.5</v>
      </c>
      <c r="O164">
        <v>0.02</v>
      </c>
      <c r="P164">
        <v>0</v>
      </c>
    </row>
    <row r="165" spans="1:16" x14ac:dyDescent="0.25">
      <c r="A165" s="2"/>
      <c r="K165" s="16" t="s">
        <v>96</v>
      </c>
      <c r="L165">
        <v>0.02</v>
      </c>
      <c r="M165">
        <v>0</v>
      </c>
      <c r="N165">
        <v>0</v>
      </c>
      <c r="O165">
        <v>0.02</v>
      </c>
      <c r="P165">
        <v>0</v>
      </c>
    </row>
    <row r="166" spans="1:16" x14ac:dyDescent="0.25">
      <c r="A166" s="2"/>
      <c r="K166" s="16" t="s">
        <v>780</v>
      </c>
      <c r="L166">
        <v>0.02</v>
      </c>
      <c r="M166">
        <v>0</v>
      </c>
      <c r="N166">
        <v>0.8</v>
      </c>
      <c r="O166">
        <v>0.02</v>
      </c>
      <c r="P166">
        <v>0</v>
      </c>
    </row>
    <row r="167" spans="1:16" x14ac:dyDescent="0.25">
      <c r="A167" s="2"/>
      <c r="K167" s="16" t="s">
        <v>753</v>
      </c>
      <c r="L167">
        <v>0.02</v>
      </c>
      <c r="M167">
        <v>0</v>
      </c>
      <c r="N167">
        <v>0.6</v>
      </c>
      <c r="O167">
        <v>0.02</v>
      </c>
      <c r="P167">
        <v>0</v>
      </c>
    </row>
    <row r="168" spans="1:16" x14ac:dyDescent="0.25">
      <c r="A168" s="2"/>
      <c r="K168" s="16" t="s">
        <v>781</v>
      </c>
      <c r="L168">
        <v>0.02</v>
      </c>
      <c r="M168">
        <v>0</v>
      </c>
      <c r="N168">
        <v>0.7</v>
      </c>
      <c r="O168">
        <v>0.02</v>
      </c>
      <c r="P168">
        <v>0</v>
      </c>
    </row>
    <row r="169" spans="1:16" x14ac:dyDescent="0.25">
      <c r="A169" s="2"/>
      <c r="K169" s="16" t="s">
        <v>782</v>
      </c>
      <c r="L169">
        <v>0.02</v>
      </c>
      <c r="M169">
        <v>0</v>
      </c>
      <c r="N169">
        <v>1.2</v>
      </c>
      <c r="O169">
        <v>0.02</v>
      </c>
      <c r="P169">
        <v>0</v>
      </c>
    </row>
    <row r="170" spans="1:16" x14ac:dyDescent="0.25">
      <c r="A170" s="2"/>
      <c r="K170" s="16" t="s">
        <v>759</v>
      </c>
      <c r="L170">
        <v>0.02</v>
      </c>
      <c r="M170">
        <v>0</v>
      </c>
      <c r="N170">
        <v>1.3</v>
      </c>
      <c r="O170">
        <v>0.02</v>
      </c>
      <c r="P170">
        <v>0</v>
      </c>
    </row>
    <row r="171" spans="1:16" x14ac:dyDescent="0.25">
      <c r="A171" s="2"/>
      <c r="K171" s="16" t="s">
        <v>783</v>
      </c>
      <c r="L171">
        <v>0.02</v>
      </c>
      <c r="M171">
        <v>0</v>
      </c>
      <c r="N171">
        <v>0.3</v>
      </c>
      <c r="O171">
        <v>0.02</v>
      </c>
      <c r="P171">
        <v>0</v>
      </c>
    </row>
    <row r="172" spans="1:16" x14ac:dyDescent="0.25">
      <c r="A172" s="2"/>
      <c r="K172" s="16" t="s">
        <v>784</v>
      </c>
      <c r="L172">
        <v>0.02</v>
      </c>
      <c r="M172">
        <v>0</v>
      </c>
      <c r="N172">
        <v>3.9</v>
      </c>
      <c r="O172">
        <v>0.02</v>
      </c>
      <c r="P172">
        <v>0</v>
      </c>
    </row>
    <row r="173" spans="1:16" x14ac:dyDescent="0.25">
      <c r="A173" s="2"/>
      <c r="K173" s="16" t="s">
        <v>785</v>
      </c>
      <c r="L173">
        <v>0.02</v>
      </c>
      <c r="M173">
        <v>0</v>
      </c>
      <c r="N173">
        <v>0.2</v>
      </c>
      <c r="O173">
        <v>0.02</v>
      </c>
      <c r="P173">
        <v>0</v>
      </c>
    </row>
    <row r="174" spans="1:16" x14ac:dyDescent="0.25">
      <c r="A174" s="2"/>
      <c r="K174" s="16" t="s">
        <v>761</v>
      </c>
      <c r="L174">
        <v>0.02</v>
      </c>
      <c r="M174">
        <v>0</v>
      </c>
      <c r="N174">
        <v>0.3</v>
      </c>
      <c r="O174">
        <v>0.02</v>
      </c>
      <c r="P174">
        <v>0</v>
      </c>
    </row>
    <row r="175" spans="1:16" x14ac:dyDescent="0.25">
      <c r="A175" s="2"/>
      <c r="K175" s="16" t="s">
        <v>758</v>
      </c>
      <c r="L175">
        <v>0.02</v>
      </c>
      <c r="M175">
        <v>0</v>
      </c>
      <c r="N175">
        <v>0.2</v>
      </c>
      <c r="O175">
        <v>0.02</v>
      </c>
      <c r="P175">
        <v>0</v>
      </c>
    </row>
    <row r="176" spans="1:16" x14ac:dyDescent="0.25">
      <c r="A176" s="2"/>
      <c r="K176" s="16" t="s">
        <v>788</v>
      </c>
      <c r="L176">
        <v>0.02</v>
      </c>
      <c r="M176">
        <v>0</v>
      </c>
      <c r="N176">
        <v>3.9</v>
      </c>
      <c r="O176">
        <v>0</v>
      </c>
      <c r="P176">
        <v>0</v>
      </c>
    </row>
    <row r="177" spans="1:16" x14ac:dyDescent="0.25">
      <c r="A177" s="2"/>
      <c r="K177" s="16" t="s">
        <v>789</v>
      </c>
      <c r="L177">
        <v>0.02</v>
      </c>
      <c r="M177">
        <v>0</v>
      </c>
      <c r="N177">
        <v>3.9</v>
      </c>
      <c r="O177">
        <v>0</v>
      </c>
      <c r="P177">
        <v>0</v>
      </c>
    </row>
    <row r="178" spans="1:16" x14ac:dyDescent="0.25">
      <c r="A178" s="2"/>
      <c r="K178" s="16" t="s">
        <v>790</v>
      </c>
      <c r="L178">
        <v>0.02</v>
      </c>
      <c r="M178">
        <v>0</v>
      </c>
      <c r="N178">
        <v>3.9</v>
      </c>
      <c r="O178">
        <v>0</v>
      </c>
      <c r="P178">
        <v>0</v>
      </c>
    </row>
    <row r="179" spans="1:16" x14ac:dyDescent="0.25">
      <c r="A179" s="2"/>
      <c r="K179" s="16" t="s">
        <v>259</v>
      </c>
      <c r="L179">
        <v>0.02</v>
      </c>
      <c r="M179">
        <v>0</v>
      </c>
      <c r="N179">
        <v>0</v>
      </c>
      <c r="O179">
        <v>0</v>
      </c>
      <c r="P179">
        <v>0</v>
      </c>
    </row>
    <row r="180" spans="1:16" x14ac:dyDescent="0.25">
      <c r="A180" s="2"/>
      <c r="K180" s="16" t="s">
        <v>260</v>
      </c>
      <c r="L180">
        <v>0.02</v>
      </c>
      <c r="M180">
        <v>0</v>
      </c>
      <c r="N180">
        <v>2.4</v>
      </c>
      <c r="O180">
        <v>0</v>
      </c>
      <c r="P180">
        <v>0</v>
      </c>
    </row>
    <row r="181" spans="1:16" x14ac:dyDescent="0.25">
      <c r="A181" s="2"/>
      <c r="K181" s="16" t="s">
        <v>791</v>
      </c>
      <c r="L181">
        <v>0.02</v>
      </c>
      <c r="M181">
        <v>0</v>
      </c>
      <c r="N181">
        <v>3.9</v>
      </c>
      <c r="O181">
        <v>0</v>
      </c>
      <c r="P181">
        <v>0</v>
      </c>
    </row>
    <row r="182" spans="1:16" x14ac:dyDescent="0.25">
      <c r="A182" s="2"/>
      <c r="K182" s="16" t="s">
        <v>792</v>
      </c>
      <c r="L182">
        <v>0.02</v>
      </c>
      <c r="M182">
        <v>0</v>
      </c>
      <c r="N182">
        <v>1.2</v>
      </c>
      <c r="O182">
        <v>0</v>
      </c>
      <c r="P182">
        <v>0</v>
      </c>
    </row>
    <row r="183" spans="1:16" x14ac:dyDescent="0.25">
      <c r="A183" s="2"/>
      <c r="K183" s="16" t="s">
        <v>793</v>
      </c>
      <c r="L183">
        <v>0.02</v>
      </c>
      <c r="M183">
        <v>0</v>
      </c>
      <c r="N183">
        <v>3.9</v>
      </c>
      <c r="O183">
        <v>0</v>
      </c>
      <c r="P183">
        <v>0</v>
      </c>
    </row>
    <row r="184" spans="1:16" x14ac:dyDescent="0.25">
      <c r="A184" s="2"/>
      <c r="K184" s="16" t="s">
        <v>794</v>
      </c>
      <c r="L184">
        <v>0.02</v>
      </c>
      <c r="M184">
        <v>0</v>
      </c>
      <c r="N184">
        <v>3.5</v>
      </c>
      <c r="O184">
        <v>0</v>
      </c>
      <c r="P184">
        <v>0</v>
      </c>
    </row>
    <row r="185" spans="1:16" x14ac:dyDescent="0.25">
      <c r="A185" s="2"/>
      <c r="K185" s="16" t="s">
        <v>795</v>
      </c>
      <c r="L185">
        <v>0.02</v>
      </c>
      <c r="M185">
        <v>0</v>
      </c>
      <c r="N185">
        <v>0.2</v>
      </c>
      <c r="O185">
        <v>0</v>
      </c>
      <c r="P185">
        <v>0</v>
      </c>
    </row>
    <row r="186" spans="1:16" x14ac:dyDescent="0.25">
      <c r="A186" s="2"/>
      <c r="K186" s="16" t="s">
        <v>262</v>
      </c>
      <c r="L186">
        <v>0.02</v>
      </c>
      <c r="M186">
        <v>0</v>
      </c>
      <c r="N186">
        <v>2.4</v>
      </c>
      <c r="O186">
        <v>0</v>
      </c>
      <c r="P186">
        <v>0</v>
      </c>
    </row>
    <row r="187" spans="1:16" x14ac:dyDescent="0.25">
      <c r="A187" s="2"/>
      <c r="K187" s="16" t="s">
        <v>796</v>
      </c>
      <c r="L187">
        <v>0.02</v>
      </c>
      <c r="M187">
        <v>0</v>
      </c>
      <c r="N187">
        <v>2.4</v>
      </c>
      <c r="O187">
        <v>0</v>
      </c>
      <c r="P187">
        <v>0</v>
      </c>
    </row>
    <row r="188" spans="1:16" x14ac:dyDescent="0.25">
      <c r="A188" s="2"/>
      <c r="K188" s="16" t="s">
        <v>797</v>
      </c>
      <c r="L188">
        <v>0.02</v>
      </c>
      <c r="M188">
        <v>0</v>
      </c>
      <c r="N188">
        <v>1.2</v>
      </c>
      <c r="O188">
        <v>0</v>
      </c>
      <c r="P188">
        <v>0</v>
      </c>
    </row>
    <row r="189" spans="1:16" x14ac:dyDescent="0.25">
      <c r="A189" s="2"/>
      <c r="K189" s="16" t="s">
        <v>211</v>
      </c>
      <c r="L189">
        <v>0.02</v>
      </c>
      <c r="M189">
        <v>0</v>
      </c>
      <c r="N189">
        <v>0</v>
      </c>
      <c r="O189">
        <v>0</v>
      </c>
      <c r="P189">
        <v>0</v>
      </c>
    </row>
    <row r="190" spans="1:16" x14ac:dyDescent="0.25">
      <c r="A190" s="2"/>
      <c r="K190" s="16" t="s">
        <v>798</v>
      </c>
      <c r="L190">
        <v>0.02</v>
      </c>
      <c r="M190">
        <v>0</v>
      </c>
      <c r="N190">
        <v>2.4</v>
      </c>
      <c r="O190">
        <v>0</v>
      </c>
      <c r="P190">
        <v>0</v>
      </c>
    </row>
    <row r="191" spans="1:16" x14ac:dyDescent="0.25">
      <c r="A191" s="2"/>
      <c r="K191" s="16" t="s">
        <v>799</v>
      </c>
      <c r="L191">
        <v>0.02</v>
      </c>
      <c r="M191">
        <v>0</v>
      </c>
      <c r="N191">
        <v>0.2</v>
      </c>
      <c r="O191">
        <v>0</v>
      </c>
      <c r="P191">
        <v>0</v>
      </c>
    </row>
    <row r="192" spans="1:16" x14ac:dyDescent="0.25">
      <c r="A192" s="2"/>
      <c r="K192" s="16" t="s">
        <v>767</v>
      </c>
      <c r="L192">
        <v>0.02</v>
      </c>
      <c r="M192">
        <v>0</v>
      </c>
      <c r="N192">
        <v>0.7</v>
      </c>
      <c r="O192">
        <v>0</v>
      </c>
      <c r="P192">
        <v>0</v>
      </c>
    </row>
    <row r="193" spans="1:16" x14ac:dyDescent="0.25">
      <c r="A193" s="2"/>
      <c r="K193" s="16" t="s">
        <v>800</v>
      </c>
      <c r="L193">
        <v>0.02</v>
      </c>
      <c r="M193">
        <v>0</v>
      </c>
      <c r="N193">
        <v>3.9</v>
      </c>
      <c r="O193">
        <v>0</v>
      </c>
      <c r="P193">
        <v>0</v>
      </c>
    </row>
    <row r="194" spans="1:16" x14ac:dyDescent="0.25">
      <c r="A194" s="2"/>
      <c r="K194" s="16" t="s">
        <v>267</v>
      </c>
      <c r="L194">
        <v>0.02</v>
      </c>
      <c r="M194">
        <v>0</v>
      </c>
      <c r="N194">
        <v>2.4</v>
      </c>
      <c r="O194">
        <v>0</v>
      </c>
      <c r="P194">
        <v>0</v>
      </c>
    </row>
    <row r="195" spans="1:16" x14ac:dyDescent="0.25">
      <c r="A195" s="2"/>
      <c r="K195" s="16" t="s">
        <v>801</v>
      </c>
      <c r="L195">
        <v>0.02</v>
      </c>
      <c r="M195">
        <v>0</v>
      </c>
      <c r="N195">
        <v>3.9</v>
      </c>
      <c r="O195">
        <v>0</v>
      </c>
      <c r="P195">
        <v>0</v>
      </c>
    </row>
    <row r="196" spans="1:16" x14ac:dyDescent="0.25">
      <c r="A196" s="2"/>
      <c r="K196" s="16" t="s">
        <v>802</v>
      </c>
      <c r="L196">
        <v>0.02</v>
      </c>
      <c r="M196">
        <v>0</v>
      </c>
      <c r="N196">
        <v>0.2</v>
      </c>
      <c r="O196">
        <v>0</v>
      </c>
      <c r="P196">
        <v>0</v>
      </c>
    </row>
    <row r="197" spans="1:16" x14ac:dyDescent="0.25">
      <c r="A197" s="2"/>
      <c r="K197" s="16" t="s">
        <v>803</v>
      </c>
      <c r="L197">
        <v>0.02</v>
      </c>
      <c r="M197">
        <v>0</v>
      </c>
      <c r="N197">
        <v>0.2</v>
      </c>
      <c r="O197">
        <v>0</v>
      </c>
      <c r="P197">
        <v>0</v>
      </c>
    </row>
    <row r="198" spans="1:16" x14ac:dyDescent="0.25">
      <c r="A198" s="2"/>
      <c r="K198" s="16" t="s">
        <v>756</v>
      </c>
      <c r="L198">
        <v>0.02</v>
      </c>
      <c r="M198">
        <v>0</v>
      </c>
      <c r="N198">
        <v>0.7</v>
      </c>
      <c r="O198">
        <v>0</v>
      </c>
      <c r="P198">
        <v>0</v>
      </c>
    </row>
    <row r="199" spans="1:16" x14ac:dyDescent="0.25">
      <c r="A199" s="2"/>
      <c r="K199" s="16" t="s">
        <v>215</v>
      </c>
      <c r="L199">
        <v>0.02</v>
      </c>
      <c r="M199">
        <v>0</v>
      </c>
      <c r="N199">
        <v>3.5</v>
      </c>
      <c r="O199">
        <v>0</v>
      </c>
      <c r="P199">
        <v>0</v>
      </c>
    </row>
    <row r="200" spans="1:16" x14ac:dyDescent="0.25">
      <c r="A200" s="2"/>
      <c r="K200" s="16" t="s">
        <v>804</v>
      </c>
      <c r="L200">
        <v>0.02</v>
      </c>
      <c r="M200">
        <v>0</v>
      </c>
      <c r="N200">
        <v>1.2</v>
      </c>
      <c r="O200">
        <v>0</v>
      </c>
      <c r="P200">
        <v>0</v>
      </c>
    </row>
    <row r="201" spans="1:16" x14ac:dyDescent="0.25">
      <c r="A201" s="2"/>
      <c r="K201" s="16" t="s">
        <v>805</v>
      </c>
      <c r="L201">
        <v>0.02</v>
      </c>
      <c r="M201">
        <v>0</v>
      </c>
      <c r="N201">
        <v>1.2</v>
      </c>
      <c r="O201">
        <v>0</v>
      </c>
      <c r="P201">
        <v>0</v>
      </c>
    </row>
    <row r="202" spans="1:16" x14ac:dyDescent="0.25">
      <c r="A202" s="2"/>
      <c r="K202" s="16" t="s">
        <v>218</v>
      </c>
      <c r="L202">
        <v>0.02</v>
      </c>
      <c r="M202">
        <v>0</v>
      </c>
      <c r="N202">
        <v>2.4</v>
      </c>
      <c r="O202">
        <v>0</v>
      </c>
      <c r="P202">
        <v>0</v>
      </c>
    </row>
    <row r="203" spans="1:16" x14ac:dyDescent="0.25">
      <c r="A203" s="2"/>
    </row>
    <row r="204" spans="1:16" x14ac:dyDescent="0.25">
      <c r="A204" s="2"/>
    </row>
    <row r="205" spans="1:16" x14ac:dyDescent="0.25">
      <c r="A205" s="2"/>
    </row>
    <row r="206" spans="1:16" x14ac:dyDescent="0.25">
      <c r="A206" s="2"/>
    </row>
    <row r="207" spans="1:16" x14ac:dyDescent="0.25">
      <c r="A207" s="2"/>
    </row>
    <row r="208" spans="1:16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1"/>
    </row>
    <row r="290" spans="1:1" x14ac:dyDescent="0.25">
      <c r="A290" s="2"/>
    </row>
    <row r="291" spans="1:1" x14ac:dyDescent="0.25">
      <c r="A291" s="2"/>
    </row>
    <row r="292" spans="1:1" x14ac:dyDescent="0.25">
      <c r="A292" s="1"/>
    </row>
    <row r="293" spans="1:1" x14ac:dyDescent="0.25">
      <c r="A293" s="2"/>
    </row>
    <row r="294" spans="1:1" x14ac:dyDescent="0.25">
      <c r="A294" s="2"/>
    </row>
    <row r="295" spans="1:1" x14ac:dyDescent="0.25">
      <c r="A295" s="1"/>
    </row>
    <row r="296" spans="1:1" x14ac:dyDescent="0.25">
      <c r="A296" s="7"/>
    </row>
    <row r="297" spans="1:1" x14ac:dyDescent="0.25">
      <c r="A297" s="9"/>
    </row>
    <row r="298" spans="1:1" x14ac:dyDescent="0.25">
      <c r="A298" s="9"/>
    </row>
    <row r="299" spans="1:1" x14ac:dyDescent="0.25">
      <c r="A299" s="9"/>
    </row>
    <row r="300" spans="1:1" x14ac:dyDescent="0.25">
      <c r="A300" s="9"/>
    </row>
    <row r="301" spans="1:1" x14ac:dyDescent="0.25">
      <c r="A301" s="9"/>
    </row>
    <row r="302" spans="1:1" x14ac:dyDescent="0.25">
      <c r="A302" s="9"/>
    </row>
    <row r="303" spans="1:1" x14ac:dyDescent="0.25">
      <c r="A303" s="9"/>
    </row>
    <row r="304" spans="1:1" x14ac:dyDescent="0.25">
      <c r="A304" s="9"/>
    </row>
    <row r="305" spans="1:1" x14ac:dyDescent="0.25">
      <c r="A305" s="9"/>
    </row>
    <row r="306" spans="1:1" x14ac:dyDescent="0.25">
      <c r="A306" s="9"/>
    </row>
    <row r="307" spans="1:1" x14ac:dyDescent="0.25">
      <c r="A307" s="9"/>
    </row>
    <row r="308" spans="1:1" x14ac:dyDescent="0.25">
      <c r="A308" s="9"/>
    </row>
    <row r="309" spans="1:1" x14ac:dyDescent="0.25">
      <c r="A309" s="9"/>
    </row>
    <row r="310" spans="1:1" x14ac:dyDescent="0.25">
      <c r="A310" s="9"/>
    </row>
    <row r="311" spans="1:1" x14ac:dyDescent="0.25">
      <c r="A311" s="9"/>
    </row>
    <row r="312" spans="1:1" x14ac:dyDescent="0.25">
      <c r="A312" s="9"/>
    </row>
    <row r="313" spans="1:1" x14ac:dyDescent="0.25">
      <c r="A313" s="9"/>
    </row>
    <row r="314" spans="1:1" x14ac:dyDescent="0.25">
      <c r="A314" s="9"/>
    </row>
    <row r="315" spans="1:1" x14ac:dyDescent="0.25">
      <c r="A315" s="9"/>
    </row>
    <row r="316" spans="1:1" x14ac:dyDescent="0.25">
      <c r="A316" s="9"/>
    </row>
    <row r="317" spans="1:1" x14ac:dyDescent="0.25">
      <c r="A317" s="9"/>
    </row>
    <row r="318" spans="1:1" x14ac:dyDescent="0.25">
      <c r="A318" s="9"/>
    </row>
    <row r="319" spans="1:1" x14ac:dyDescent="0.25">
      <c r="A319" s="9"/>
    </row>
    <row r="320" spans="1:1" x14ac:dyDescent="0.25">
      <c r="A320" s="9"/>
    </row>
    <row r="321" spans="1:1" x14ac:dyDescent="0.25">
      <c r="A321" s="9"/>
    </row>
    <row r="322" spans="1:1" x14ac:dyDescent="0.25">
      <c r="A322" s="9"/>
    </row>
    <row r="323" spans="1:1" x14ac:dyDescent="0.25">
      <c r="A323" s="9"/>
    </row>
    <row r="324" spans="1:1" x14ac:dyDescent="0.25">
      <c r="A324" s="9"/>
    </row>
    <row r="325" spans="1:1" x14ac:dyDescent="0.25">
      <c r="A325" s="9"/>
    </row>
    <row r="326" spans="1:1" x14ac:dyDescent="0.25">
      <c r="A326" s="9"/>
    </row>
    <row r="327" spans="1:1" x14ac:dyDescent="0.25">
      <c r="A327" s="9"/>
    </row>
    <row r="328" spans="1:1" x14ac:dyDescent="0.25">
      <c r="A328" s="9"/>
    </row>
    <row r="329" spans="1:1" x14ac:dyDescent="0.25">
      <c r="A329" s="9"/>
    </row>
    <row r="330" spans="1:1" x14ac:dyDescent="0.25">
      <c r="A330" s="9"/>
    </row>
    <row r="331" spans="1:1" x14ac:dyDescent="0.25">
      <c r="A331" s="9"/>
    </row>
    <row r="332" spans="1:1" x14ac:dyDescent="0.25">
      <c r="A332" s="9"/>
    </row>
    <row r="333" spans="1:1" x14ac:dyDescent="0.25">
      <c r="A333" s="9"/>
    </row>
    <row r="334" spans="1:1" x14ac:dyDescent="0.25">
      <c r="A334" s="9"/>
    </row>
    <row r="335" spans="1:1" x14ac:dyDescent="0.25">
      <c r="A335" s="9"/>
    </row>
    <row r="336" spans="1:1" x14ac:dyDescent="0.25">
      <c r="A336" s="9"/>
    </row>
    <row r="337" spans="1:1" x14ac:dyDescent="0.25">
      <c r="A337" s="9"/>
    </row>
    <row r="338" spans="1:1" x14ac:dyDescent="0.25">
      <c r="A338" s="9"/>
    </row>
    <row r="339" spans="1:1" x14ac:dyDescent="0.25">
      <c r="A339" s="9"/>
    </row>
    <row r="340" spans="1:1" x14ac:dyDescent="0.25">
      <c r="A340" s="9"/>
    </row>
    <row r="341" spans="1:1" x14ac:dyDescent="0.25">
      <c r="A341" s="9"/>
    </row>
    <row r="342" spans="1:1" x14ac:dyDescent="0.25">
      <c r="A342" s="9"/>
    </row>
    <row r="343" spans="1:1" x14ac:dyDescent="0.25">
      <c r="A343" s="9"/>
    </row>
    <row r="344" spans="1:1" x14ac:dyDescent="0.25">
      <c r="A344" s="9"/>
    </row>
    <row r="345" spans="1:1" x14ac:dyDescent="0.25">
      <c r="A345" s="9"/>
    </row>
    <row r="346" spans="1:1" x14ac:dyDescent="0.25">
      <c r="A346" s="9"/>
    </row>
    <row r="347" spans="1:1" x14ac:dyDescent="0.25">
      <c r="A347" s="9"/>
    </row>
    <row r="348" spans="1:1" x14ac:dyDescent="0.25">
      <c r="A348" s="9"/>
    </row>
    <row r="349" spans="1:1" x14ac:dyDescent="0.25">
      <c r="A349" s="9"/>
    </row>
    <row r="350" spans="1:1" x14ac:dyDescent="0.25">
      <c r="A350" s="9"/>
    </row>
    <row r="351" spans="1:1" x14ac:dyDescent="0.25">
      <c r="A351" s="9"/>
    </row>
    <row r="352" spans="1:1" x14ac:dyDescent="0.25">
      <c r="A352" s="9"/>
    </row>
    <row r="353" spans="1:1" x14ac:dyDescent="0.25">
      <c r="A353" s="9"/>
    </row>
    <row r="354" spans="1:1" x14ac:dyDescent="0.25">
      <c r="A354" s="9"/>
    </row>
    <row r="355" spans="1:1" x14ac:dyDescent="0.25">
      <c r="A355" s="9"/>
    </row>
    <row r="356" spans="1:1" x14ac:dyDescent="0.25">
      <c r="A356" s="9"/>
    </row>
    <row r="357" spans="1:1" x14ac:dyDescent="0.25">
      <c r="A357" s="9"/>
    </row>
    <row r="358" spans="1:1" x14ac:dyDescent="0.25">
      <c r="A358" s="9"/>
    </row>
    <row r="359" spans="1:1" x14ac:dyDescent="0.25">
      <c r="A359" s="9"/>
    </row>
    <row r="360" spans="1:1" x14ac:dyDescent="0.25">
      <c r="A360" s="9"/>
    </row>
    <row r="361" spans="1:1" x14ac:dyDescent="0.25">
      <c r="A361" s="9"/>
    </row>
    <row r="362" spans="1:1" x14ac:dyDescent="0.25">
      <c r="A362" s="9"/>
    </row>
    <row r="363" spans="1:1" x14ac:dyDescent="0.25">
      <c r="A363" s="9"/>
    </row>
    <row r="364" spans="1:1" x14ac:dyDescent="0.25">
      <c r="A364" s="9"/>
    </row>
    <row r="365" spans="1:1" x14ac:dyDescent="0.25">
      <c r="A365" s="9"/>
    </row>
    <row r="366" spans="1:1" x14ac:dyDescent="0.25">
      <c r="A366" s="9"/>
    </row>
    <row r="367" spans="1:1" x14ac:dyDescent="0.25">
      <c r="A367" s="9"/>
    </row>
    <row r="368" spans="1:1" x14ac:dyDescent="0.25">
      <c r="A368" s="9"/>
    </row>
    <row r="369" spans="1:1" x14ac:dyDescent="0.25">
      <c r="A369" s="9"/>
    </row>
    <row r="370" spans="1:1" x14ac:dyDescent="0.25">
      <c r="A370" s="9"/>
    </row>
    <row r="371" spans="1:1" x14ac:dyDescent="0.25">
      <c r="A371" s="9"/>
    </row>
    <row r="372" spans="1:1" x14ac:dyDescent="0.25">
      <c r="A372" s="9"/>
    </row>
    <row r="373" spans="1:1" x14ac:dyDescent="0.25">
      <c r="A373" s="9"/>
    </row>
    <row r="374" spans="1:1" x14ac:dyDescent="0.25">
      <c r="A374" s="9"/>
    </row>
    <row r="375" spans="1:1" x14ac:dyDescent="0.25">
      <c r="A375" s="9"/>
    </row>
    <row r="376" spans="1:1" x14ac:dyDescent="0.25">
      <c r="A376" s="9"/>
    </row>
    <row r="377" spans="1:1" x14ac:dyDescent="0.25">
      <c r="A377" s="9"/>
    </row>
    <row r="378" spans="1:1" x14ac:dyDescent="0.25">
      <c r="A378" s="9"/>
    </row>
    <row r="379" spans="1:1" x14ac:dyDescent="0.25">
      <c r="A379" s="9"/>
    </row>
    <row r="380" spans="1:1" x14ac:dyDescent="0.25">
      <c r="A380" s="9"/>
    </row>
    <row r="381" spans="1:1" x14ac:dyDescent="0.25">
      <c r="A381" s="9"/>
    </row>
    <row r="382" spans="1:1" x14ac:dyDescent="0.25">
      <c r="A382" s="9"/>
    </row>
    <row r="383" spans="1:1" x14ac:dyDescent="0.25">
      <c r="A383" s="9"/>
    </row>
    <row r="384" spans="1:1" x14ac:dyDescent="0.25">
      <c r="A384" s="9"/>
    </row>
    <row r="385" spans="1:1" x14ac:dyDescent="0.25">
      <c r="A385" s="9"/>
    </row>
    <row r="386" spans="1:1" x14ac:dyDescent="0.25">
      <c r="A386" s="9"/>
    </row>
    <row r="387" spans="1:1" x14ac:dyDescent="0.25">
      <c r="A387" s="9"/>
    </row>
    <row r="388" spans="1:1" x14ac:dyDescent="0.25">
      <c r="A388" s="9"/>
    </row>
    <row r="389" spans="1:1" x14ac:dyDescent="0.25">
      <c r="A389" s="9"/>
    </row>
    <row r="390" spans="1:1" x14ac:dyDescent="0.25">
      <c r="A390" s="9"/>
    </row>
    <row r="391" spans="1:1" x14ac:dyDescent="0.25">
      <c r="A391" s="9"/>
    </row>
    <row r="392" spans="1:1" x14ac:dyDescent="0.25">
      <c r="A392" s="9"/>
    </row>
    <row r="393" spans="1:1" x14ac:dyDescent="0.25">
      <c r="A393" s="9"/>
    </row>
    <row r="394" spans="1:1" x14ac:dyDescent="0.25">
      <c r="A394" s="9"/>
    </row>
    <row r="395" spans="1:1" x14ac:dyDescent="0.25">
      <c r="A395" s="9"/>
    </row>
    <row r="396" spans="1:1" x14ac:dyDescent="0.25">
      <c r="A396" s="9"/>
    </row>
    <row r="397" spans="1:1" x14ac:dyDescent="0.25">
      <c r="A397" s="9"/>
    </row>
    <row r="398" spans="1:1" x14ac:dyDescent="0.25">
      <c r="A398" s="9"/>
    </row>
    <row r="399" spans="1:1" x14ac:dyDescent="0.25">
      <c r="A399" s="9"/>
    </row>
    <row r="400" spans="1:1" x14ac:dyDescent="0.25">
      <c r="A400" s="9"/>
    </row>
    <row r="401" spans="1:1" x14ac:dyDescent="0.25">
      <c r="A401" s="9"/>
    </row>
    <row r="402" spans="1:1" x14ac:dyDescent="0.25">
      <c r="A402" s="9"/>
    </row>
    <row r="403" spans="1:1" x14ac:dyDescent="0.25">
      <c r="A403" s="9"/>
    </row>
    <row r="404" spans="1:1" x14ac:dyDescent="0.25">
      <c r="A404" s="9"/>
    </row>
    <row r="405" spans="1:1" x14ac:dyDescent="0.25">
      <c r="A405" s="9"/>
    </row>
    <row r="406" spans="1:1" x14ac:dyDescent="0.25">
      <c r="A406" s="9"/>
    </row>
    <row r="407" spans="1:1" x14ac:dyDescent="0.25">
      <c r="A407" s="9"/>
    </row>
    <row r="408" spans="1:1" x14ac:dyDescent="0.25">
      <c r="A408" s="9"/>
    </row>
    <row r="409" spans="1:1" x14ac:dyDescent="0.25">
      <c r="A409" s="9"/>
    </row>
    <row r="410" spans="1:1" x14ac:dyDescent="0.25">
      <c r="A410" s="9"/>
    </row>
    <row r="411" spans="1:1" x14ac:dyDescent="0.25">
      <c r="A411" s="9"/>
    </row>
    <row r="412" spans="1:1" x14ac:dyDescent="0.25">
      <c r="A412" s="9"/>
    </row>
    <row r="413" spans="1:1" x14ac:dyDescent="0.25">
      <c r="A413" s="9"/>
    </row>
    <row r="414" spans="1:1" x14ac:dyDescent="0.25">
      <c r="A414" s="9"/>
    </row>
    <row r="415" spans="1:1" x14ac:dyDescent="0.25">
      <c r="A415" s="9"/>
    </row>
    <row r="416" spans="1:1" x14ac:dyDescent="0.25">
      <c r="A416" s="9"/>
    </row>
    <row r="417" spans="1:1" x14ac:dyDescent="0.25">
      <c r="A417" s="9"/>
    </row>
    <row r="418" spans="1:1" x14ac:dyDescent="0.25">
      <c r="A418" s="9"/>
    </row>
    <row r="419" spans="1:1" x14ac:dyDescent="0.25">
      <c r="A419" s="9"/>
    </row>
    <row r="420" spans="1:1" x14ac:dyDescent="0.25">
      <c r="A420" s="9"/>
    </row>
    <row r="421" spans="1:1" x14ac:dyDescent="0.25">
      <c r="A421" s="9"/>
    </row>
    <row r="422" spans="1:1" x14ac:dyDescent="0.25">
      <c r="A422" s="9"/>
    </row>
    <row r="423" spans="1:1" x14ac:dyDescent="0.25">
      <c r="A423" s="9"/>
    </row>
    <row r="424" spans="1:1" x14ac:dyDescent="0.25">
      <c r="A424" s="9"/>
    </row>
    <row r="425" spans="1:1" x14ac:dyDescent="0.25">
      <c r="A425" s="9"/>
    </row>
    <row r="426" spans="1:1" x14ac:dyDescent="0.25">
      <c r="A426" s="9"/>
    </row>
    <row r="427" spans="1:1" x14ac:dyDescent="0.25">
      <c r="A427" s="9"/>
    </row>
    <row r="428" spans="1:1" x14ac:dyDescent="0.25">
      <c r="A428" s="9"/>
    </row>
    <row r="429" spans="1:1" x14ac:dyDescent="0.25">
      <c r="A429" s="9"/>
    </row>
    <row r="430" spans="1:1" x14ac:dyDescent="0.25">
      <c r="A430" s="9"/>
    </row>
    <row r="431" spans="1:1" x14ac:dyDescent="0.25">
      <c r="A431" s="9"/>
    </row>
    <row r="432" spans="1:1" x14ac:dyDescent="0.25">
      <c r="A432" s="9"/>
    </row>
    <row r="433" spans="1:1" x14ac:dyDescent="0.25">
      <c r="A433" s="8"/>
    </row>
    <row r="434" spans="1:1" x14ac:dyDescent="0.25">
      <c r="A434" s="9"/>
    </row>
    <row r="435" spans="1:1" x14ac:dyDescent="0.25">
      <c r="A435" s="9"/>
    </row>
    <row r="436" spans="1:1" x14ac:dyDescent="0.25">
      <c r="A436" s="9"/>
    </row>
    <row r="437" spans="1:1" x14ac:dyDescent="0.25">
      <c r="A437" s="9"/>
    </row>
    <row r="438" spans="1:1" x14ac:dyDescent="0.25">
      <c r="A438" s="9"/>
    </row>
    <row r="439" spans="1:1" x14ac:dyDescent="0.25">
      <c r="A439" s="9"/>
    </row>
    <row r="440" spans="1:1" x14ac:dyDescent="0.25">
      <c r="A440" s="9"/>
    </row>
    <row r="441" spans="1:1" x14ac:dyDescent="0.25">
      <c r="A441" s="9"/>
    </row>
    <row r="442" spans="1:1" x14ac:dyDescent="0.25">
      <c r="A442" s="9"/>
    </row>
    <row r="443" spans="1:1" x14ac:dyDescent="0.25">
      <c r="A443" s="9"/>
    </row>
    <row r="444" spans="1:1" x14ac:dyDescent="0.25">
      <c r="A444" s="9"/>
    </row>
    <row r="445" spans="1:1" x14ac:dyDescent="0.25">
      <c r="A445" s="9"/>
    </row>
    <row r="446" spans="1:1" x14ac:dyDescent="0.25">
      <c r="A446" s="9"/>
    </row>
    <row r="447" spans="1:1" x14ac:dyDescent="0.25">
      <c r="A447" s="9"/>
    </row>
    <row r="448" spans="1:1" x14ac:dyDescent="0.25">
      <c r="A448" s="9"/>
    </row>
    <row r="449" spans="1:1" x14ac:dyDescent="0.25">
      <c r="A449" s="9"/>
    </row>
    <row r="450" spans="1:1" x14ac:dyDescent="0.25">
      <c r="A450" s="9"/>
    </row>
    <row r="451" spans="1:1" x14ac:dyDescent="0.25">
      <c r="A451" s="9"/>
    </row>
    <row r="452" spans="1:1" x14ac:dyDescent="0.25">
      <c r="A452" s="9"/>
    </row>
    <row r="453" spans="1:1" x14ac:dyDescent="0.25">
      <c r="A453" s="9"/>
    </row>
    <row r="454" spans="1:1" x14ac:dyDescent="0.25">
      <c r="A454" s="9"/>
    </row>
    <row r="455" spans="1:1" x14ac:dyDescent="0.25">
      <c r="A455" s="9"/>
    </row>
    <row r="456" spans="1:1" x14ac:dyDescent="0.25">
      <c r="A456" s="9"/>
    </row>
    <row r="457" spans="1:1" x14ac:dyDescent="0.25">
      <c r="A457" s="9"/>
    </row>
    <row r="458" spans="1:1" x14ac:dyDescent="0.25">
      <c r="A458" s="9"/>
    </row>
    <row r="459" spans="1:1" x14ac:dyDescent="0.25">
      <c r="A459" s="9"/>
    </row>
    <row r="460" spans="1:1" x14ac:dyDescent="0.25">
      <c r="A460" s="9"/>
    </row>
    <row r="461" spans="1:1" x14ac:dyDescent="0.25">
      <c r="A461" s="9"/>
    </row>
    <row r="462" spans="1:1" x14ac:dyDescent="0.25">
      <c r="A462" s="9"/>
    </row>
    <row r="463" spans="1:1" x14ac:dyDescent="0.25">
      <c r="A463" s="9"/>
    </row>
    <row r="464" spans="1:1" x14ac:dyDescent="0.25">
      <c r="A464" s="9"/>
    </row>
    <row r="465" spans="1:1" x14ac:dyDescent="0.25">
      <c r="A465" s="9"/>
    </row>
    <row r="466" spans="1:1" x14ac:dyDescent="0.25">
      <c r="A466" s="9"/>
    </row>
    <row r="467" spans="1:1" x14ac:dyDescent="0.25">
      <c r="A467" s="9"/>
    </row>
    <row r="468" spans="1:1" x14ac:dyDescent="0.25">
      <c r="A468" s="9"/>
    </row>
    <row r="469" spans="1:1" x14ac:dyDescent="0.25">
      <c r="A469" s="9"/>
    </row>
    <row r="470" spans="1:1" x14ac:dyDescent="0.25">
      <c r="A470" s="9"/>
    </row>
    <row r="471" spans="1:1" x14ac:dyDescent="0.25">
      <c r="A471" s="9"/>
    </row>
    <row r="472" spans="1:1" x14ac:dyDescent="0.25">
      <c r="A472" s="9"/>
    </row>
    <row r="473" spans="1:1" x14ac:dyDescent="0.25">
      <c r="A473" s="9"/>
    </row>
    <row r="474" spans="1:1" x14ac:dyDescent="0.25">
      <c r="A474" s="9"/>
    </row>
    <row r="475" spans="1:1" x14ac:dyDescent="0.25">
      <c r="A475" s="9"/>
    </row>
    <row r="476" spans="1:1" x14ac:dyDescent="0.25">
      <c r="A476" s="9"/>
    </row>
    <row r="477" spans="1:1" x14ac:dyDescent="0.25">
      <c r="A477" s="9"/>
    </row>
    <row r="478" spans="1:1" x14ac:dyDescent="0.25">
      <c r="A478" s="9"/>
    </row>
    <row r="479" spans="1:1" x14ac:dyDescent="0.25">
      <c r="A479" s="9"/>
    </row>
    <row r="480" spans="1:1" x14ac:dyDescent="0.25">
      <c r="A480" s="9"/>
    </row>
    <row r="481" spans="1:1" x14ac:dyDescent="0.25">
      <c r="A481" s="9"/>
    </row>
    <row r="482" spans="1:1" x14ac:dyDescent="0.25">
      <c r="A482" s="9"/>
    </row>
    <row r="483" spans="1:1" x14ac:dyDescent="0.25">
      <c r="A483" s="9"/>
    </row>
    <row r="484" spans="1:1" x14ac:dyDescent="0.25">
      <c r="A484" s="9"/>
    </row>
    <row r="485" spans="1:1" x14ac:dyDescent="0.25">
      <c r="A485" s="9"/>
    </row>
    <row r="486" spans="1:1" x14ac:dyDescent="0.25">
      <c r="A486" s="9"/>
    </row>
    <row r="487" spans="1:1" x14ac:dyDescent="0.25">
      <c r="A487" s="9"/>
    </row>
    <row r="488" spans="1:1" x14ac:dyDescent="0.25">
      <c r="A488" s="9"/>
    </row>
    <row r="489" spans="1:1" x14ac:dyDescent="0.25">
      <c r="A489" s="9"/>
    </row>
    <row r="490" spans="1:1" x14ac:dyDescent="0.25">
      <c r="A490" s="9"/>
    </row>
    <row r="491" spans="1:1" x14ac:dyDescent="0.25">
      <c r="A491" s="9"/>
    </row>
    <row r="492" spans="1:1" x14ac:dyDescent="0.25">
      <c r="A492" s="9"/>
    </row>
    <row r="493" spans="1:1" x14ac:dyDescent="0.25">
      <c r="A493" s="9"/>
    </row>
    <row r="494" spans="1:1" x14ac:dyDescent="0.25">
      <c r="A494" s="9"/>
    </row>
    <row r="495" spans="1:1" x14ac:dyDescent="0.25">
      <c r="A495" s="9"/>
    </row>
    <row r="496" spans="1:1" x14ac:dyDescent="0.25">
      <c r="A496" s="9"/>
    </row>
    <row r="497" spans="1:1" x14ac:dyDescent="0.25">
      <c r="A497" s="9"/>
    </row>
    <row r="498" spans="1:1" x14ac:dyDescent="0.25">
      <c r="A498" s="9"/>
    </row>
    <row r="499" spans="1:1" x14ac:dyDescent="0.25">
      <c r="A499" s="9"/>
    </row>
    <row r="500" spans="1:1" x14ac:dyDescent="0.25">
      <c r="A500" s="9"/>
    </row>
    <row r="501" spans="1:1" x14ac:dyDescent="0.25">
      <c r="A501" s="9"/>
    </row>
    <row r="502" spans="1:1" x14ac:dyDescent="0.25">
      <c r="A502" s="9"/>
    </row>
    <row r="503" spans="1:1" x14ac:dyDescent="0.25">
      <c r="A503" s="9"/>
    </row>
    <row r="504" spans="1:1" x14ac:dyDescent="0.25">
      <c r="A504" s="9"/>
    </row>
    <row r="505" spans="1:1" x14ac:dyDescent="0.25">
      <c r="A505" s="9"/>
    </row>
    <row r="506" spans="1:1" x14ac:dyDescent="0.25">
      <c r="A506" s="9"/>
    </row>
    <row r="507" spans="1:1" x14ac:dyDescent="0.25">
      <c r="A507" s="9"/>
    </row>
    <row r="508" spans="1:1" x14ac:dyDescent="0.25">
      <c r="A508" s="9"/>
    </row>
    <row r="509" spans="1:1" x14ac:dyDescent="0.25">
      <c r="A509" s="9"/>
    </row>
    <row r="510" spans="1:1" x14ac:dyDescent="0.25">
      <c r="A510" s="9"/>
    </row>
    <row r="511" spans="1:1" x14ac:dyDescent="0.25">
      <c r="A511" s="9"/>
    </row>
    <row r="512" spans="1:1" x14ac:dyDescent="0.25">
      <c r="A512" s="9"/>
    </row>
    <row r="513" spans="1:1" x14ac:dyDescent="0.25">
      <c r="A513" s="9"/>
    </row>
    <row r="514" spans="1:1" x14ac:dyDescent="0.25">
      <c r="A514" s="9"/>
    </row>
    <row r="515" spans="1:1" x14ac:dyDescent="0.25">
      <c r="A515" s="9"/>
    </row>
    <row r="516" spans="1:1" x14ac:dyDescent="0.25">
      <c r="A516" s="9"/>
    </row>
    <row r="517" spans="1:1" x14ac:dyDescent="0.25">
      <c r="A517" s="9"/>
    </row>
    <row r="518" spans="1:1" x14ac:dyDescent="0.25">
      <c r="A518" s="9"/>
    </row>
    <row r="519" spans="1:1" x14ac:dyDescent="0.25">
      <c r="A519" s="9"/>
    </row>
    <row r="520" spans="1:1" x14ac:dyDescent="0.25">
      <c r="A520" s="9"/>
    </row>
    <row r="521" spans="1:1" x14ac:dyDescent="0.25">
      <c r="A521" s="9"/>
    </row>
    <row r="522" spans="1:1" x14ac:dyDescent="0.25">
      <c r="A522" s="9"/>
    </row>
    <row r="523" spans="1:1" x14ac:dyDescent="0.25">
      <c r="A523" s="9"/>
    </row>
    <row r="524" spans="1:1" x14ac:dyDescent="0.25">
      <c r="A524" s="9"/>
    </row>
    <row r="525" spans="1:1" x14ac:dyDescent="0.25">
      <c r="A525" s="9"/>
    </row>
    <row r="526" spans="1:1" x14ac:dyDescent="0.25">
      <c r="A526" s="9"/>
    </row>
    <row r="527" spans="1:1" x14ac:dyDescent="0.25">
      <c r="A527" s="9"/>
    </row>
    <row r="528" spans="1:1" x14ac:dyDescent="0.25">
      <c r="A528" s="9"/>
    </row>
    <row r="529" spans="1:1" x14ac:dyDescent="0.25">
      <c r="A529" s="9"/>
    </row>
    <row r="530" spans="1:1" x14ac:dyDescent="0.25">
      <c r="A530" s="9"/>
    </row>
    <row r="531" spans="1:1" x14ac:dyDescent="0.25">
      <c r="A531" s="9"/>
    </row>
    <row r="532" spans="1:1" x14ac:dyDescent="0.25">
      <c r="A532" s="9"/>
    </row>
    <row r="533" spans="1:1" x14ac:dyDescent="0.25">
      <c r="A533" s="9"/>
    </row>
    <row r="534" spans="1:1" x14ac:dyDescent="0.25">
      <c r="A534" s="9"/>
    </row>
    <row r="535" spans="1:1" x14ac:dyDescent="0.25">
      <c r="A535" s="9"/>
    </row>
    <row r="536" spans="1:1" x14ac:dyDescent="0.25">
      <c r="A536" s="9"/>
    </row>
    <row r="537" spans="1:1" x14ac:dyDescent="0.25">
      <c r="A537" s="9"/>
    </row>
    <row r="538" spans="1:1" x14ac:dyDescent="0.25">
      <c r="A538" s="9"/>
    </row>
    <row r="539" spans="1:1" x14ac:dyDescent="0.25">
      <c r="A539" s="9"/>
    </row>
    <row r="540" spans="1:1" x14ac:dyDescent="0.25">
      <c r="A540" s="9"/>
    </row>
    <row r="541" spans="1:1" x14ac:dyDescent="0.25">
      <c r="A541" s="9"/>
    </row>
    <row r="542" spans="1:1" x14ac:dyDescent="0.25">
      <c r="A542" s="9"/>
    </row>
    <row r="543" spans="1:1" x14ac:dyDescent="0.25">
      <c r="A543" s="9"/>
    </row>
    <row r="544" spans="1:1" x14ac:dyDescent="0.25">
      <c r="A544" s="9"/>
    </row>
    <row r="545" spans="1:1" x14ac:dyDescent="0.25">
      <c r="A545" s="9"/>
    </row>
    <row r="546" spans="1:1" x14ac:dyDescent="0.25">
      <c r="A546" s="9"/>
    </row>
    <row r="547" spans="1:1" x14ac:dyDescent="0.25">
      <c r="A547" s="9"/>
    </row>
    <row r="548" spans="1:1" x14ac:dyDescent="0.25">
      <c r="A548" s="9"/>
    </row>
    <row r="549" spans="1:1" x14ac:dyDescent="0.25">
      <c r="A549" s="9"/>
    </row>
    <row r="550" spans="1:1" x14ac:dyDescent="0.25">
      <c r="A550" s="9"/>
    </row>
    <row r="551" spans="1:1" x14ac:dyDescent="0.25">
      <c r="A551" s="9"/>
    </row>
    <row r="552" spans="1:1" x14ac:dyDescent="0.25">
      <c r="A552" s="9"/>
    </row>
    <row r="553" spans="1:1" x14ac:dyDescent="0.25">
      <c r="A553" s="9"/>
    </row>
    <row r="554" spans="1:1" x14ac:dyDescent="0.25">
      <c r="A554" s="9"/>
    </row>
    <row r="555" spans="1:1" x14ac:dyDescent="0.25">
      <c r="A555" s="9"/>
    </row>
    <row r="556" spans="1:1" x14ac:dyDescent="0.25">
      <c r="A556" s="9"/>
    </row>
    <row r="557" spans="1:1" x14ac:dyDescent="0.25">
      <c r="A557" s="9"/>
    </row>
    <row r="558" spans="1:1" x14ac:dyDescent="0.25">
      <c r="A558" s="9"/>
    </row>
    <row r="559" spans="1:1" x14ac:dyDescent="0.25">
      <c r="A559" s="9"/>
    </row>
    <row r="560" spans="1:1" x14ac:dyDescent="0.25">
      <c r="A560" s="9"/>
    </row>
    <row r="561" spans="1:1" x14ac:dyDescent="0.25">
      <c r="A561" s="9"/>
    </row>
    <row r="562" spans="1:1" x14ac:dyDescent="0.25">
      <c r="A562" s="9"/>
    </row>
    <row r="563" spans="1:1" x14ac:dyDescent="0.25">
      <c r="A563" s="9"/>
    </row>
    <row r="564" spans="1:1" x14ac:dyDescent="0.25">
      <c r="A564" s="9"/>
    </row>
    <row r="565" spans="1:1" x14ac:dyDescent="0.25">
      <c r="A565" s="9"/>
    </row>
    <row r="566" spans="1:1" x14ac:dyDescent="0.25">
      <c r="A566" s="9"/>
    </row>
    <row r="567" spans="1:1" x14ac:dyDescent="0.25">
      <c r="A567" s="9"/>
    </row>
    <row r="568" spans="1:1" x14ac:dyDescent="0.25">
      <c r="A568" s="9"/>
    </row>
    <row r="569" spans="1:1" x14ac:dyDescent="0.25">
      <c r="A569" s="9"/>
    </row>
    <row r="570" spans="1:1" x14ac:dyDescent="0.25">
      <c r="A570" s="9"/>
    </row>
    <row r="571" spans="1:1" x14ac:dyDescent="0.25">
      <c r="A571" s="9"/>
    </row>
    <row r="572" spans="1:1" x14ac:dyDescent="0.25">
      <c r="A572" s="9"/>
    </row>
    <row r="573" spans="1:1" x14ac:dyDescent="0.25">
      <c r="A573" s="9"/>
    </row>
    <row r="574" spans="1:1" x14ac:dyDescent="0.25">
      <c r="A574" s="9"/>
    </row>
    <row r="575" spans="1:1" x14ac:dyDescent="0.25">
      <c r="A575" s="9"/>
    </row>
    <row r="576" spans="1:1" x14ac:dyDescent="0.25">
      <c r="A576" s="9"/>
    </row>
    <row r="577" spans="1:1" x14ac:dyDescent="0.25">
      <c r="A577" s="9"/>
    </row>
    <row r="578" spans="1:1" x14ac:dyDescent="0.25">
      <c r="A578" s="9"/>
    </row>
    <row r="579" spans="1:1" x14ac:dyDescent="0.25">
      <c r="A579" s="9"/>
    </row>
    <row r="580" spans="1:1" x14ac:dyDescent="0.25">
      <c r="A580" s="9"/>
    </row>
    <row r="581" spans="1:1" x14ac:dyDescent="0.25">
      <c r="A581" s="9"/>
    </row>
    <row r="582" spans="1:1" x14ac:dyDescent="0.25">
      <c r="A582" s="9"/>
    </row>
    <row r="583" spans="1:1" x14ac:dyDescent="0.25">
      <c r="A583" s="9"/>
    </row>
    <row r="584" spans="1:1" x14ac:dyDescent="0.25">
      <c r="A584" s="9"/>
    </row>
    <row r="585" spans="1:1" x14ac:dyDescent="0.25">
      <c r="A585" s="9"/>
    </row>
    <row r="586" spans="1:1" x14ac:dyDescent="0.25">
      <c r="A586" s="9"/>
    </row>
    <row r="587" spans="1:1" x14ac:dyDescent="0.25">
      <c r="A587" s="9"/>
    </row>
    <row r="588" spans="1:1" x14ac:dyDescent="0.25">
      <c r="A588" s="9"/>
    </row>
    <row r="589" spans="1:1" x14ac:dyDescent="0.25">
      <c r="A589" s="9"/>
    </row>
    <row r="590" spans="1:1" x14ac:dyDescent="0.25">
      <c r="A590" s="9"/>
    </row>
    <row r="591" spans="1:1" x14ac:dyDescent="0.25">
      <c r="A591" s="9"/>
    </row>
    <row r="592" spans="1:1" x14ac:dyDescent="0.25">
      <c r="A592" s="9"/>
    </row>
    <row r="593" spans="1:1" x14ac:dyDescent="0.25">
      <c r="A593" s="9"/>
    </row>
    <row r="594" spans="1:1" x14ac:dyDescent="0.25">
      <c r="A594" s="9"/>
    </row>
    <row r="595" spans="1:1" x14ac:dyDescent="0.25">
      <c r="A595" s="9"/>
    </row>
    <row r="596" spans="1:1" x14ac:dyDescent="0.25">
      <c r="A596" s="9"/>
    </row>
    <row r="597" spans="1:1" x14ac:dyDescent="0.25">
      <c r="A597" s="9"/>
    </row>
    <row r="598" spans="1:1" x14ac:dyDescent="0.25">
      <c r="A598" s="9"/>
    </row>
    <row r="599" spans="1:1" x14ac:dyDescent="0.25">
      <c r="A599" s="9"/>
    </row>
    <row r="600" spans="1:1" x14ac:dyDescent="0.25">
      <c r="A600" s="9"/>
    </row>
    <row r="601" spans="1:1" x14ac:dyDescent="0.25">
      <c r="A601" s="9"/>
    </row>
    <row r="602" spans="1:1" x14ac:dyDescent="0.25">
      <c r="A602" s="9"/>
    </row>
    <row r="603" spans="1:1" x14ac:dyDescent="0.25">
      <c r="A603" s="9"/>
    </row>
    <row r="604" spans="1:1" x14ac:dyDescent="0.25">
      <c r="A604" s="9"/>
    </row>
    <row r="605" spans="1:1" x14ac:dyDescent="0.25">
      <c r="A605" s="9"/>
    </row>
    <row r="606" spans="1:1" x14ac:dyDescent="0.25">
      <c r="A606" s="9"/>
    </row>
    <row r="607" spans="1:1" x14ac:dyDescent="0.25">
      <c r="A607" s="9"/>
    </row>
    <row r="608" spans="1:1" x14ac:dyDescent="0.25">
      <c r="A608" s="9"/>
    </row>
    <row r="609" spans="1:1" x14ac:dyDescent="0.25">
      <c r="A609" s="9"/>
    </row>
    <row r="610" spans="1:1" x14ac:dyDescent="0.25">
      <c r="A610" s="9"/>
    </row>
    <row r="611" spans="1:1" x14ac:dyDescent="0.25">
      <c r="A611" s="9"/>
    </row>
    <row r="612" spans="1:1" x14ac:dyDescent="0.25">
      <c r="A612" s="9"/>
    </row>
    <row r="613" spans="1:1" x14ac:dyDescent="0.25">
      <c r="A613" s="9"/>
    </row>
    <row r="614" spans="1:1" x14ac:dyDescent="0.25">
      <c r="A614" s="9"/>
    </row>
    <row r="615" spans="1:1" x14ac:dyDescent="0.25">
      <c r="A615" s="9"/>
    </row>
    <row r="616" spans="1:1" x14ac:dyDescent="0.25">
      <c r="A616" s="9"/>
    </row>
    <row r="617" spans="1:1" x14ac:dyDescent="0.25">
      <c r="A617" s="9"/>
    </row>
    <row r="618" spans="1:1" x14ac:dyDescent="0.25">
      <c r="A618" s="9"/>
    </row>
    <row r="619" spans="1:1" x14ac:dyDescent="0.25">
      <c r="A619" s="9"/>
    </row>
    <row r="620" spans="1:1" x14ac:dyDescent="0.25">
      <c r="A620" s="9"/>
    </row>
    <row r="621" spans="1:1" x14ac:dyDescent="0.25">
      <c r="A621" s="9"/>
    </row>
    <row r="622" spans="1:1" x14ac:dyDescent="0.25">
      <c r="A622" s="9"/>
    </row>
    <row r="623" spans="1:1" x14ac:dyDescent="0.25">
      <c r="A623" s="9"/>
    </row>
    <row r="624" spans="1:1" x14ac:dyDescent="0.25">
      <c r="A624" s="9"/>
    </row>
    <row r="625" spans="1:1" x14ac:dyDescent="0.25">
      <c r="A625" s="9"/>
    </row>
    <row r="626" spans="1:1" x14ac:dyDescent="0.25">
      <c r="A626" s="9"/>
    </row>
    <row r="627" spans="1:1" x14ac:dyDescent="0.25">
      <c r="A627" s="9"/>
    </row>
    <row r="628" spans="1:1" x14ac:dyDescent="0.25">
      <c r="A628" s="9"/>
    </row>
    <row r="629" spans="1:1" x14ac:dyDescent="0.25">
      <c r="A629" s="9"/>
    </row>
    <row r="630" spans="1:1" x14ac:dyDescent="0.25">
      <c r="A630" s="9"/>
    </row>
    <row r="631" spans="1:1" x14ac:dyDescent="0.25">
      <c r="A631" s="9"/>
    </row>
    <row r="632" spans="1:1" x14ac:dyDescent="0.25">
      <c r="A632" s="9"/>
    </row>
    <row r="633" spans="1:1" x14ac:dyDescent="0.25">
      <c r="A633" s="9"/>
    </row>
    <row r="634" spans="1:1" x14ac:dyDescent="0.25">
      <c r="A634" s="9"/>
    </row>
    <row r="635" spans="1:1" x14ac:dyDescent="0.25">
      <c r="A635" s="9"/>
    </row>
    <row r="636" spans="1:1" x14ac:dyDescent="0.25">
      <c r="A636" s="9"/>
    </row>
    <row r="637" spans="1:1" x14ac:dyDescent="0.25">
      <c r="A637" s="8"/>
    </row>
    <row r="638" spans="1:1" x14ac:dyDescent="0.25">
      <c r="A638" s="9"/>
    </row>
    <row r="639" spans="1:1" x14ac:dyDescent="0.25">
      <c r="A639" s="9"/>
    </row>
    <row r="640" spans="1:1" x14ac:dyDescent="0.25">
      <c r="A640" s="8"/>
    </row>
    <row r="641" spans="1:1" x14ac:dyDescent="0.25">
      <c r="A641" s="9"/>
    </row>
    <row r="642" spans="1:1" x14ac:dyDescent="0.25">
      <c r="A642" s="9"/>
    </row>
    <row r="643" spans="1:1" x14ac:dyDescent="0.25">
      <c r="A643" s="8"/>
    </row>
    <row r="644" spans="1:1" x14ac:dyDescent="0.25">
      <c r="A644" s="10"/>
    </row>
    <row r="645" spans="1:1" x14ac:dyDescent="0.25">
      <c r="A645" s="9"/>
    </row>
    <row r="646" spans="1:1" x14ac:dyDescent="0.25">
      <c r="A646" s="9"/>
    </row>
    <row r="647" spans="1:1" x14ac:dyDescent="0.25">
      <c r="A647" s="9"/>
    </row>
    <row r="648" spans="1:1" x14ac:dyDescent="0.25">
      <c r="A648" s="9"/>
    </row>
    <row r="649" spans="1:1" x14ac:dyDescent="0.25">
      <c r="A649" s="9"/>
    </row>
    <row r="650" spans="1:1" x14ac:dyDescent="0.25">
      <c r="A650" s="9"/>
    </row>
    <row r="651" spans="1:1" x14ac:dyDescent="0.25">
      <c r="A651" s="9"/>
    </row>
    <row r="652" spans="1:1" x14ac:dyDescent="0.25">
      <c r="A652" s="9"/>
    </row>
    <row r="653" spans="1:1" x14ac:dyDescent="0.25">
      <c r="A653" s="9"/>
    </row>
    <row r="654" spans="1:1" x14ac:dyDescent="0.25">
      <c r="A654" s="9"/>
    </row>
    <row r="655" spans="1:1" x14ac:dyDescent="0.25">
      <c r="A655" s="9"/>
    </row>
    <row r="656" spans="1:1" x14ac:dyDescent="0.25">
      <c r="A656" s="9"/>
    </row>
    <row r="657" spans="1:1" x14ac:dyDescent="0.25">
      <c r="A657" s="9"/>
    </row>
    <row r="658" spans="1:1" x14ac:dyDescent="0.25">
      <c r="A658" s="9"/>
    </row>
    <row r="659" spans="1:1" x14ac:dyDescent="0.25">
      <c r="A659" s="9"/>
    </row>
    <row r="660" spans="1:1" x14ac:dyDescent="0.25">
      <c r="A660" s="9"/>
    </row>
    <row r="661" spans="1:1" x14ac:dyDescent="0.25">
      <c r="A661" s="9"/>
    </row>
    <row r="662" spans="1:1" x14ac:dyDescent="0.25">
      <c r="A662" s="9"/>
    </row>
    <row r="663" spans="1:1" x14ac:dyDescent="0.25">
      <c r="A663" s="9"/>
    </row>
    <row r="664" spans="1:1" x14ac:dyDescent="0.25">
      <c r="A664" s="9"/>
    </row>
    <row r="665" spans="1:1" x14ac:dyDescent="0.25">
      <c r="A665" s="9"/>
    </row>
    <row r="666" spans="1:1" x14ac:dyDescent="0.25">
      <c r="A666" s="9"/>
    </row>
    <row r="667" spans="1:1" x14ac:dyDescent="0.25">
      <c r="A667" s="9"/>
    </row>
    <row r="668" spans="1:1" x14ac:dyDescent="0.25">
      <c r="A668" s="9"/>
    </row>
    <row r="669" spans="1:1" x14ac:dyDescent="0.25">
      <c r="A669" s="9"/>
    </row>
    <row r="670" spans="1:1" x14ac:dyDescent="0.25">
      <c r="A670" s="9"/>
    </row>
    <row r="671" spans="1:1" x14ac:dyDescent="0.25">
      <c r="A671" s="9"/>
    </row>
    <row r="672" spans="1:1" x14ac:dyDescent="0.25">
      <c r="A672" s="9"/>
    </row>
    <row r="673" spans="1:1" x14ac:dyDescent="0.25">
      <c r="A673" s="9"/>
    </row>
    <row r="674" spans="1:1" x14ac:dyDescent="0.25">
      <c r="A674" s="9"/>
    </row>
    <row r="675" spans="1:1" x14ac:dyDescent="0.25">
      <c r="A675" s="9"/>
    </row>
    <row r="676" spans="1:1" x14ac:dyDescent="0.25">
      <c r="A676" s="9"/>
    </row>
    <row r="677" spans="1:1" x14ac:dyDescent="0.25">
      <c r="A677" s="9"/>
    </row>
    <row r="678" spans="1:1" x14ac:dyDescent="0.25">
      <c r="A678" s="9"/>
    </row>
    <row r="679" spans="1:1" x14ac:dyDescent="0.25">
      <c r="A679" s="9"/>
    </row>
    <row r="680" spans="1:1" x14ac:dyDescent="0.25">
      <c r="A680" s="9"/>
    </row>
    <row r="681" spans="1:1" x14ac:dyDescent="0.25">
      <c r="A681" s="9"/>
    </row>
    <row r="682" spans="1:1" x14ac:dyDescent="0.25">
      <c r="A682" s="9"/>
    </row>
    <row r="683" spans="1:1" x14ac:dyDescent="0.25">
      <c r="A683" s="9"/>
    </row>
    <row r="684" spans="1:1" x14ac:dyDescent="0.25">
      <c r="A684" s="9"/>
    </row>
    <row r="685" spans="1:1" x14ac:dyDescent="0.25">
      <c r="A685" s="9"/>
    </row>
    <row r="686" spans="1:1" x14ac:dyDescent="0.25">
      <c r="A686" s="9"/>
    </row>
    <row r="687" spans="1:1" x14ac:dyDescent="0.25">
      <c r="A687" s="9"/>
    </row>
    <row r="688" spans="1:1" x14ac:dyDescent="0.25">
      <c r="A688" s="9"/>
    </row>
    <row r="689" spans="1:1" x14ac:dyDescent="0.25">
      <c r="A689" s="9"/>
    </row>
    <row r="690" spans="1:1" x14ac:dyDescent="0.25">
      <c r="A690" s="9"/>
    </row>
    <row r="691" spans="1:1" x14ac:dyDescent="0.25">
      <c r="A691" s="9"/>
    </row>
    <row r="692" spans="1:1" x14ac:dyDescent="0.25">
      <c r="A692" s="9"/>
    </row>
    <row r="693" spans="1:1" x14ac:dyDescent="0.25">
      <c r="A693" s="9"/>
    </row>
    <row r="694" spans="1:1" x14ac:dyDescent="0.25">
      <c r="A694" s="9"/>
    </row>
    <row r="695" spans="1:1" x14ac:dyDescent="0.25">
      <c r="A695" s="9"/>
    </row>
    <row r="696" spans="1:1" x14ac:dyDescent="0.25">
      <c r="A696" s="9"/>
    </row>
    <row r="697" spans="1:1" x14ac:dyDescent="0.25">
      <c r="A697" s="9"/>
    </row>
    <row r="698" spans="1:1" x14ac:dyDescent="0.25">
      <c r="A698" s="9"/>
    </row>
    <row r="699" spans="1:1" x14ac:dyDescent="0.25">
      <c r="A699" s="9"/>
    </row>
    <row r="700" spans="1:1" x14ac:dyDescent="0.25">
      <c r="A700" s="9"/>
    </row>
    <row r="701" spans="1:1" x14ac:dyDescent="0.25">
      <c r="A701" s="9"/>
    </row>
    <row r="702" spans="1:1" x14ac:dyDescent="0.25">
      <c r="A702" s="9"/>
    </row>
    <row r="703" spans="1:1" x14ac:dyDescent="0.25">
      <c r="A703" s="9"/>
    </row>
    <row r="704" spans="1:1" x14ac:dyDescent="0.25">
      <c r="A704" s="9"/>
    </row>
    <row r="705" spans="1:1" x14ac:dyDescent="0.25">
      <c r="A705" s="9"/>
    </row>
    <row r="706" spans="1:1" x14ac:dyDescent="0.25">
      <c r="A706" s="9"/>
    </row>
    <row r="707" spans="1:1" x14ac:dyDescent="0.25">
      <c r="A707" s="9"/>
    </row>
    <row r="708" spans="1:1" x14ac:dyDescent="0.25">
      <c r="A708" s="9"/>
    </row>
    <row r="709" spans="1:1" x14ac:dyDescent="0.25">
      <c r="A709" s="9"/>
    </row>
    <row r="710" spans="1:1" x14ac:dyDescent="0.25">
      <c r="A710" s="9"/>
    </row>
    <row r="711" spans="1:1" x14ac:dyDescent="0.25">
      <c r="A711" s="9"/>
    </row>
    <row r="712" spans="1:1" x14ac:dyDescent="0.25">
      <c r="A712" s="9"/>
    </row>
    <row r="713" spans="1:1" x14ac:dyDescent="0.25">
      <c r="A713" s="9"/>
    </row>
    <row r="714" spans="1:1" x14ac:dyDescent="0.25">
      <c r="A714" s="9"/>
    </row>
    <row r="715" spans="1:1" x14ac:dyDescent="0.25">
      <c r="A715" s="9"/>
    </row>
    <row r="716" spans="1:1" x14ac:dyDescent="0.25">
      <c r="A716" s="9"/>
    </row>
    <row r="717" spans="1:1" x14ac:dyDescent="0.25">
      <c r="A717" s="9"/>
    </row>
    <row r="718" spans="1:1" x14ac:dyDescent="0.25">
      <c r="A718" s="9"/>
    </row>
    <row r="719" spans="1:1" x14ac:dyDescent="0.25">
      <c r="A719" s="9"/>
    </row>
    <row r="720" spans="1:1" x14ac:dyDescent="0.25">
      <c r="A720" s="9"/>
    </row>
    <row r="721" spans="1:1" x14ac:dyDescent="0.25">
      <c r="A721" s="9"/>
    </row>
    <row r="722" spans="1:1" x14ac:dyDescent="0.25">
      <c r="A722" s="9"/>
    </row>
    <row r="723" spans="1:1" x14ac:dyDescent="0.25">
      <c r="A723" s="9"/>
    </row>
    <row r="724" spans="1:1" x14ac:dyDescent="0.25">
      <c r="A724" s="9"/>
    </row>
    <row r="725" spans="1:1" x14ac:dyDescent="0.25">
      <c r="A725" s="9"/>
    </row>
    <row r="726" spans="1:1" x14ac:dyDescent="0.25">
      <c r="A726" s="9"/>
    </row>
    <row r="727" spans="1:1" x14ac:dyDescent="0.25">
      <c r="A727" s="9"/>
    </row>
    <row r="728" spans="1:1" x14ac:dyDescent="0.25">
      <c r="A728" s="9"/>
    </row>
    <row r="729" spans="1:1" x14ac:dyDescent="0.25">
      <c r="A729" s="9"/>
    </row>
    <row r="730" spans="1:1" x14ac:dyDescent="0.25">
      <c r="A730" s="9"/>
    </row>
    <row r="731" spans="1:1" x14ac:dyDescent="0.25">
      <c r="A731" s="9"/>
    </row>
    <row r="732" spans="1:1" x14ac:dyDescent="0.25">
      <c r="A732" s="9"/>
    </row>
    <row r="733" spans="1:1" x14ac:dyDescent="0.25">
      <c r="A733" s="9"/>
    </row>
    <row r="734" spans="1:1" x14ac:dyDescent="0.25">
      <c r="A734" s="9"/>
    </row>
    <row r="735" spans="1:1" x14ac:dyDescent="0.25">
      <c r="A735" s="9"/>
    </row>
    <row r="736" spans="1:1" x14ac:dyDescent="0.25">
      <c r="A736" s="9"/>
    </row>
    <row r="737" spans="1:1" x14ac:dyDescent="0.25">
      <c r="A737" s="9"/>
    </row>
    <row r="738" spans="1:1" x14ac:dyDescent="0.25">
      <c r="A738" s="9"/>
    </row>
    <row r="739" spans="1:1" x14ac:dyDescent="0.25">
      <c r="A739" s="9"/>
    </row>
    <row r="740" spans="1:1" x14ac:dyDescent="0.25">
      <c r="A740" s="9"/>
    </row>
    <row r="741" spans="1:1" x14ac:dyDescent="0.25">
      <c r="A741" s="9"/>
    </row>
    <row r="742" spans="1:1" x14ac:dyDescent="0.25">
      <c r="A742" s="9"/>
    </row>
    <row r="743" spans="1:1" x14ac:dyDescent="0.25">
      <c r="A743" s="9"/>
    </row>
    <row r="744" spans="1:1" x14ac:dyDescent="0.25">
      <c r="A744" s="9"/>
    </row>
    <row r="745" spans="1:1" x14ac:dyDescent="0.25">
      <c r="A745" s="9"/>
    </row>
    <row r="746" spans="1:1" x14ac:dyDescent="0.25">
      <c r="A746" s="9"/>
    </row>
    <row r="747" spans="1:1" x14ac:dyDescent="0.25">
      <c r="A747" s="9"/>
    </row>
    <row r="748" spans="1:1" x14ac:dyDescent="0.25">
      <c r="A748" s="9"/>
    </row>
    <row r="749" spans="1:1" x14ac:dyDescent="0.25">
      <c r="A749" s="9"/>
    </row>
    <row r="750" spans="1:1" x14ac:dyDescent="0.25">
      <c r="A750" s="9"/>
    </row>
    <row r="751" spans="1:1" x14ac:dyDescent="0.25">
      <c r="A751" s="9"/>
    </row>
    <row r="752" spans="1:1" x14ac:dyDescent="0.25">
      <c r="A752" s="9"/>
    </row>
    <row r="753" spans="1:1" x14ac:dyDescent="0.25">
      <c r="A753" s="9"/>
    </row>
    <row r="754" spans="1:1" x14ac:dyDescent="0.25">
      <c r="A754" s="9"/>
    </row>
    <row r="755" spans="1:1" x14ac:dyDescent="0.25">
      <c r="A755" s="9"/>
    </row>
    <row r="756" spans="1:1" x14ac:dyDescent="0.25">
      <c r="A756" s="9"/>
    </row>
    <row r="757" spans="1:1" x14ac:dyDescent="0.25">
      <c r="A757" s="9"/>
    </row>
    <row r="758" spans="1:1" x14ac:dyDescent="0.25">
      <c r="A758" s="9"/>
    </row>
    <row r="759" spans="1:1" x14ac:dyDescent="0.25">
      <c r="A759" s="9"/>
    </row>
    <row r="760" spans="1:1" x14ac:dyDescent="0.25">
      <c r="A760" s="9"/>
    </row>
    <row r="761" spans="1:1" x14ac:dyDescent="0.25">
      <c r="A761" s="9"/>
    </row>
    <row r="762" spans="1:1" x14ac:dyDescent="0.25">
      <c r="A762" s="9"/>
    </row>
    <row r="763" spans="1:1" x14ac:dyDescent="0.25">
      <c r="A763" s="9"/>
    </row>
    <row r="764" spans="1:1" x14ac:dyDescent="0.25">
      <c r="A764" s="9"/>
    </row>
    <row r="765" spans="1:1" x14ac:dyDescent="0.25">
      <c r="A765" s="9"/>
    </row>
    <row r="766" spans="1:1" x14ac:dyDescent="0.25">
      <c r="A766" s="9"/>
    </row>
    <row r="767" spans="1:1" x14ac:dyDescent="0.25">
      <c r="A767" s="9"/>
    </row>
    <row r="768" spans="1:1" x14ac:dyDescent="0.25">
      <c r="A768" s="9"/>
    </row>
    <row r="769" spans="1:1" x14ac:dyDescent="0.25">
      <c r="A769" s="9"/>
    </row>
    <row r="770" spans="1:1" x14ac:dyDescent="0.25">
      <c r="A770" s="9"/>
    </row>
    <row r="771" spans="1:1" x14ac:dyDescent="0.25">
      <c r="A771" s="9"/>
    </row>
    <row r="772" spans="1:1" x14ac:dyDescent="0.25">
      <c r="A772" s="9"/>
    </row>
    <row r="773" spans="1:1" x14ac:dyDescent="0.25">
      <c r="A773" s="9"/>
    </row>
    <row r="774" spans="1:1" x14ac:dyDescent="0.25">
      <c r="A774" s="9"/>
    </row>
    <row r="775" spans="1:1" x14ac:dyDescent="0.25">
      <c r="A775" s="9"/>
    </row>
    <row r="776" spans="1:1" x14ac:dyDescent="0.25">
      <c r="A776" s="9"/>
    </row>
    <row r="777" spans="1:1" x14ac:dyDescent="0.25">
      <c r="A777" s="9"/>
    </row>
    <row r="778" spans="1:1" x14ac:dyDescent="0.25">
      <c r="A778" s="9"/>
    </row>
    <row r="779" spans="1:1" x14ac:dyDescent="0.25">
      <c r="A779" s="9"/>
    </row>
    <row r="780" spans="1:1" x14ac:dyDescent="0.25">
      <c r="A780" s="9"/>
    </row>
    <row r="781" spans="1:1" x14ac:dyDescent="0.25">
      <c r="A781" s="8"/>
    </row>
    <row r="782" spans="1:1" x14ac:dyDescent="0.25">
      <c r="A782" s="9"/>
    </row>
    <row r="783" spans="1:1" x14ac:dyDescent="0.25">
      <c r="A783" s="9"/>
    </row>
    <row r="784" spans="1:1" x14ac:dyDescent="0.25">
      <c r="A784" s="9"/>
    </row>
    <row r="785" spans="1:1" x14ac:dyDescent="0.25">
      <c r="A785" s="9"/>
    </row>
    <row r="786" spans="1:1" x14ac:dyDescent="0.25">
      <c r="A786" s="9"/>
    </row>
    <row r="787" spans="1:1" x14ac:dyDescent="0.25">
      <c r="A787" s="9"/>
    </row>
    <row r="788" spans="1:1" x14ac:dyDescent="0.25">
      <c r="A788" s="9"/>
    </row>
    <row r="789" spans="1:1" x14ac:dyDescent="0.25">
      <c r="A789" s="9"/>
    </row>
    <row r="790" spans="1:1" x14ac:dyDescent="0.25">
      <c r="A790" s="9"/>
    </row>
    <row r="791" spans="1:1" x14ac:dyDescent="0.25">
      <c r="A791" s="9"/>
    </row>
    <row r="792" spans="1:1" x14ac:dyDescent="0.25">
      <c r="A792" s="9"/>
    </row>
    <row r="793" spans="1:1" x14ac:dyDescent="0.25">
      <c r="A793" s="9"/>
    </row>
    <row r="794" spans="1:1" x14ac:dyDescent="0.25">
      <c r="A794" s="9"/>
    </row>
    <row r="795" spans="1:1" x14ac:dyDescent="0.25">
      <c r="A795" s="9"/>
    </row>
    <row r="796" spans="1:1" x14ac:dyDescent="0.25">
      <c r="A796" s="9"/>
    </row>
    <row r="797" spans="1:1" x14ac:dyDescent="0.25">
      <c r="A797" s="9"/>
    </row>
    <row r="798" spans="1:1" x14ac:dyDescent="0.25">
      <c r="A798" s="9"/>
    </row>
    <row r="799" spans="1:1" x14ac:dyDescent="0.25">
      <c r="A799" s="9"/>
    </row>
    <row r="800" spans="1:1" x14ac:dyDescent="0.25">
      <c r="A800" s="9"/>
    </row>
    <row r="801" spans="1:1" x14ac:dyDescent="0.25">
      <c r="A801" s="9"/>
    </row>
    <row r="802" spans="1:1" x14ac:dyDescent="0.25">
      <c r="A802" s="9"/>
    </row>
    <row r="803" spans="1:1" x14ac:dyDescent="0.25">
      <c r="A803" s="9"/>
    </row>
    <row r="804" spans="1:1" x14ac:dyDescent="0.25">
      <c r="A804" s="9"/>
    </row>
    <row r="805" spans="1:1" x14ac:dyDescent="0.25">
      <c r="A805" s="9"/>
    </row>
    <row r="806" spans="1:1" x14ac:dyDescent="0.25">
      <c r="A806" s="9"/>
    </row>
    <row r="807" spans="1:1" x14ac:dyDescent="0.25">
      <c r="A807" s="9"/>
    </row>
    <row r="808" spans="1:1" x14ac:dyDescent="0.25">
      <c r="A808" s="9"/>
    </row>
    <row r="809" spans="1:1" x14ac:dyDescent="0.25">
      <c r="A809" s="9"/>
    </row>
    <row r="810" spans="1:1" x14ac:dyDescent="0.25">
      <c r="A810" s="9"/>
    </row>
    <row r="811" spans="1:1" x14ac:dyDescent="0.25">
      <c r="A811" s="9"/>
    </row>
    <row r="812" spans="1:1" x14ac:dyDescent="0.25">
      <c r="A812" s="9"/>
    </row>
    <row r="813" spans="1:1" x14ac:dyDescent="0.25">
      <c r="A813" s="9"/>
    </row>
    <row r="814" spans="1:1" x14ac:dyDescent="0.25">
      <c r="A814" s="9"/>
    </row>
    <row r="815" spans="1:1" x14ac:dyDescent="0.25">
      <c r="A815" s="9"/>
    </row>
    <row r="816" spans="1:1" x14ac:dyDescent="0.25">
      <c r="A816" s="9"/>
    </row>
    <row r="817" spans="1:1" x14ac:dyDescent="0.25">
      <c r="A817" s="9"/>
    </row>
    <row r="818" spans="1:1" x14ac:dyDescent="0.25">
      <c r="A818" s="9"/>
    </row>
    <row r="819" spans="1:1" x14ac:dyDescent="0.25">
      <c r="A819" s="9"/>
    </row>
    <row r="820" spans="1:1" x14ac:dyDescent="0.25">
      <c r="A820" s="9"/>
    </row>
    <row r="821" spans="1:1" x14ac:dyDescent="0.25">
      <c r="A821" s="9"/>
    </row>
    <row r="822" spans="1:1" x14ac:dyDescent="0.25">
      <c r="A822" s="9"/>
    </row>
    <row r="823" spans="1:1" x14ac:dyDescent="0.25">
      <c r="A823" s="9"/>
    </row>
    <row r="824" spans="1:1" x14ac:dyDescent="0.25">
      <c r="A824" s="9"/>
    </row>
    <row r="825" spans="1:1" x14ac:dyDescent="0.25">
      <c r="A825" s="9"/>
    </row>
    <row r="826" spans="1:1" x14ac:dyDescent="0.25">
      <c r="A826" s="9"/>
    </row>
    <row r="827" spans="1:1" x14ac:dyDescent="0.25">
      <c r="A827" s="9"/>
    </row>
    <row r="828" spans="1:1" x14ac:dyDescent="0.25">
      <c r="A828" s="9"/>
    </row>
    <row r="829" spans="1:1" x14ac:dyDescent="0.25">
      <c r="A829" s="9"/>
    </row>
    <row r="830" spans="1:1" x14ac:dyDescent="0.25">
      <c r="A830" s="9"/>
    </row>
    <row r="831" spans="1:1" x14ac:dyDescent="0.25">
      <c r="A831" s="9"/>
    </row>
    <row r="832" spans="1:1" x14ac:dyDescent="0.25">
      <c r="A832" s="9"/>
    </row>
    <row r="833" spans="1:1" x14ac:dyDescent="0.25">
      <c r="A833" s="9"/>
    </row>
    <row r="834" spans="1:1" x14ac:dyDescent="0.25">
      <c r="A834" s="9"/>
    </row>
    <row r="835" spans="1:1" x14ac:dyDescent="0.25">
      <c r="A835" s="9"/>
    </row>
    <row r="836" spans="1:1" x14ac:dyDescent="0.25">
      <c r="A836" s="9"/>
    </row>
    <row r="837" spans="1:1" x14ac:dyDescent="0.25">
      <c r="A837" s="9"/>
    </row>
    <row r="838" spans="1:1" x14ac:dyDescent="0.25">
      <c r="A838" s="9"/>
    </row>
    <row r="839" spans="1:1" x14ac:dyDescent="0.25">
      <c r="A839" s="9"/>
    </row>
    <row r="840" spans="1:1" x14ac:dyDescent="0.25">
      <c r="A840" s="9"/>
    </row>
    <row r="841" spans="1:1" x14ac:dyDescent="0.25">
      <c r="A841" s="9"/>
    </row>
    <row r="842" spans="1:1" x14ac:dyDescent="0.25">
      <c r="A842" s="9"/>
    </row>
    <row r="843" spans="1:1" x14ac:dyDescent="0.25">
      <c r="A843" s="9"/>
    </row>
    <row r="844" spans="1:1" x14ac:dyDescent="0.25">
      <c r="A844" s="9"/>
    </row>
    <row r="845" spans="1:1" x14ac:dyDescent="0.25">
      <c r="A845" s="9"/>
    </row>
    <row r="846" spans="1:1" x14ac:dyDescent="0.25">
      <c r="A846" s="9"/>
    </row>
    <row r="847" spans="1:1" x14ac:dyDescent="0.25">
      <c r="A847" s="9"/>
    </row>
    <row r="848" spans="1:1" x14ac:dyDescent="0.25">
      <c r="A848" s="9"/>
    </row>
    <row r="849" spans="1:1" x14ac:dyDescent="0.25">
      <c r="A849" s="9"/>
    </row>
    <row r="850" spans="1:1" x14ac:dyDescent="0.25">
      <c r="A850" s="9"/>
    </row>
    <row r="851" spans="1:1" x14ac:dyDescent="0.25">
      <c r="A851" s="9"/>
    </row>
    <row r="852" spans="1:1" x14ac:dyDescent="0.25">
      <c r="A852" s="9"/>
    </row>
    <row r="853" spans="1:1" x14ac:dyDescent="0.25">
      <c r="A853" s="9"/>
    </row>
    <row r="854" spans="1:1" x14ac:dyDescent="0.25">
      <c r="A854" s="9"/>
    </row>
    <row r="855" spans="1:1" x14ac:dyDescent="0.25">
      <c r="A855" s="9"/>
    </row>
    <row r="856" spans="1:1" x14ac:dyDescent="0.25">
      <c r="A856" s="9"/>
    </row>
    <row r="857" spans="1:1" x14ac:dyDescent="0.25">
      <c r="A857" s="9"/>
    </row>
    <row r="858" spans="1:1" x14ac:dyDescent="0.25">
      <c r="A858" s="9"/>
    </row>
    <row r="859" spans="1:1" x14ac:dyDescent="0.25">
      <c r="A859" s="9"/>
    </row>
    <row r="860" spans="1:1" x14ac:dyDescent="0.25">
      <c r="A860" s="9"/>
    </row>
    <row r="861" spans="1:1" x14ac:dyDescent="0.25">
      <c r="A861" s="9"/>
    </row>
    <row r="862" spans="1:1" x14ac:dyDescent="0.25">
      <c r="A862" s="9"/>
    </row>
    <row r="863" spans="1:1" x14ac:dyDescent="0.25">
      <c r="A863" s="9"/>
    </row>
    <row r="864" spans="1:1" x14ac:dyDescent="0.25">
      <c r="A864" s="9"/>
    </row>
    <row r="865" spans="1:1" x14ac:dyDescent="0.25">
      <c r="A865" s="9"/>
    </row>
    <row r="866" spans="1:1" x14ac:dyDescent="0.25">
      <c r="A866" s="9"/>
    </row>
    <row r="867" spans="1:1" x14ac:dyDescent="0.25">
      <c r="A867" s="9"/>
    </row>
    <row r="868" spans="1:1" x14ac:dyDescent="0.25">
      <c r="A868" s="9"/>
    </row>
    <row r="869" spans="1:1" x14ac:dyDescent="0.25">
      <c r="A869" s="9"/>
    </row>
    <row r="870" spans="1:1" x14ac:dyDescent="0.25">
      <c r="A870" s="9"/>
    </row>
    <row r="871" spans="1:1" x14ac:dyDescent="0.25">
      <c r="A871" s="9"/>
    </row>
    <row r="872" spans="1:1" x14ac:dyDescent="0.25">
      <c r="A872" s="9"/>
    </row>
    <row r="873" spans="1:1" x14ac:dyDescent="0.25">
      <c r="A873" s="9"/>
    </row>
    <row r="874" spans="1:1" x14ac:dyDescent="0.25">
      <c r="A874" s="9"/>
    </row>
    <row r="875" spans="1:1" x14ac:dyDescent="0.25">
      <c r="A875" s="9"/>
    </row>
    <row r="876" spans="1:1" x14ac:dyDescent="0.25">
      <c r="A876" s="9"/>
    </row>
    <row r="877" spans="1:1" x14ac:dyDescent="0.25">
      <c r="A877" s="9"/>
    </row>
    <row r="878" spans="1:1" x14ac:dyDescent="0.25">
      <c r="A878" s="9"/>
    </row>
    <row r="879" spans="1:1" x14ac:dyDescent="0.25">
      <c r="A879" s="9"/>
    </row>
    <row r="880" spans="1:1" x14ac:dyDescent="0.25">
      <c r="A880" s="9"/>
    </row>
    <row r="881" spans="1:1" x14ac:dyDescent="0.25">
      <c r="A881" s="9"/>
    </row>
    <row r="882" spans="1:1" x14ac:dyDescent="0.25">
      <c r="A882" s="9"/>
    </row>
    <row r="883" spans="1:1" x14ac:dyDescent="0.25">
      <c r="A883" s="9"/>
    </row>
    <row r="884" spans="1:1" x14ac:dyDescent="0.25">
      <c r="A884" s="9"/>
    </row>
    <row r="885" spans="1:1" x14ac:dyDescent="0.25">
      <c r="A885" s="9"/>
    </row>
    <row r="886" spans="1:1" x14ac:dyDescent="0.25">
      <c r="A886" s="9"/>
    </row>
    <row r="887" spans="1:1" x14ac:dyDescent="0.25">
      <c r="A887" s="9"/>
    </row>
    <row r="888" spans="1:1" x14ac:dyDescent="0.25">
      <c r="A888" s="9"/>
    </row>
    <row r="889" spans="1:1" x14ac:dyDescent="0.25">
      <c r="A889" s="9"/>
    </row>
    <row r="890" spans="1:1" x14ac:dyDescent="0.25">
      <c r="A890" s="9"/>
    </row>
    <row r="891" spans="1:1" x14ac:dyDescent="0.25">
      <c r="A891" s="9"/>
    </row>
    <row r="892" spans="1:1" x14ac:dyDescent="0.25">
      <c r="A892" s="9"/>
    </row>
    <row r="893" spans="1:1" x14ac:dyDescent="0.25">
      <c r="A893" s="9"/>
    </row>
    <row r="894" spans="1:1" x14ac:dyDescent="0.25">
      <c r="A894" s="9"/>
    </row>
    <row r="895" spans="1:1" x14ac:dyDescent="0.25">
      <c r="A895" s="9"/>
    </row>
    <row r="896" spans="1:1" x14ac:dyDescent="0.25">
      <c r="A896" s="9"/>
    </row>
    <row r="897" spans="1:1" x14ac:dyDescent="0.25">
      <c r="A897" s="9"/>
    </row>
    <row r="898" spans="1:1" x14ac:dyDescent="0.25">
      <c r="A898" s="9"/>
    </row>
    <row r="899" spans="1:1" x14ac:dyDescent="0.25">
      <c r="A899" s="9"/>
    </row>
    <row r="900" spans="1:1" x14ac:dyDescent="0.25">
      <c r="A900" s="9"/>
    </row>
    <row r="901" spans="1:1" x14ac:dyDescent="0.25">
      <c r="A901" s="9"/>
    </row>
    <row r="902" spans="1:1" x14ac:dyDescent="0.25">
      <c r="A902" s="9"/>
    </row>
    <row r="903" spans="1:1" x14ac:dyDescent="0.25">
      <c r="A903" s="9"/>
    </row>
    <row r="904" spans="1:1" x14ac:dyDescent="0.25">
      <c r="A904" s="9"/>
    </row>
    <row r="905" spans="1:1" x14ac:dyDescent="0.25">
      <c r="A905" s="9"/>
    </row>
    <row r="906" spans="1:1" x14ac:dyDescent="0.25">
      <c r="A906" s="9"/>
    </row>
    <row r="907" spans="1:1" x14ac:dyDescent="0.25">
      <c r="A907" s="9"/>
    </row>
    <row r="908" spans="1:1" x14ac:dyDescent="0.25">
      <c r="A908" s="9"/>
    </row>
    <row r="909" spans="1:1" x14ac:dyDescent="0.25">
      <c r="A909" s="9"/>
    </row>
    <row r="910" spans="1:1" x14ac:dyDescent="0.25">
      <c r="A910" s="9"/>
    </row>
    <row r="911" spans="1:1" x14ac:dyDescent="0.25">
      <c r="A911" s="9"/>
    </row>
    <row r="912" spans="1:1" x14ac:dyDescent="0.25">
      <c r="A912" s="9"/>
    </row>
    <row r="913" spans="1:1" x14ac:dyDescent="0.25">
      <c r="A913" s="9"/>
    </row>
    <row r="914" spans="1:1" x14ac:dyDescent="0.25">
      <c r="A914" s="9"/>
    </row>
    <row r="915" spans="1:1" x14ac:dyDescent="0.25">
      <c r="A915" s="9"/>
    </row>
    <row r="916" spans="1:1" x14ac:dyDescent="0.25">
      <c r="A916" s="9"/>
    </row>
    <row r="917" spans="1:1" x14ac:dyDescent="0.25">
      <c r="A917" s="9"/>
    </row>
    <row r="918" spans="1:1" x14ac:dyDescent="0.25">
      <c r="A918" s="9"/>
    </row>
    <row r="919" spans="1:1" x14ac:dyDescent="0.25">
      <c r="A919" s="9"/>
    </row>
    <row r="920" spans="1:1" x14ac:dyDescent="0.25">
      <c r="A920" s="9"/>
    </row>
    <row r="921" spans="1:1" x14ac:dyDescent="0.25">
      <c r="A921" s="9"/>
    </row>
    <row r="922" spans="1:1" x14ac:dyDescent="0.25">
      <c r="A922" s="9"/>
    </row>
    <row r="923" spans="1:1" x14ac:dyDescent="0.25">
      <c r="A923" s="9"/>
    </row>
    <row r="924" spans="1:1" x14ac:dyDescent="0.25">
      <c r="A924" s="9"/>
    </row>
    <row r="925" spans="1:1" x14ac:dyDescent="0.25">
      <c r="A925" s="9"/>
    </row>
    <row r="926" spans="1:1" x14ac:dyDescent="0.25">
      <c r="A926" s="9"/>
    </row>
    <row r="927" spans="1:1" x14ac:dyDescent="0.25">
      <c r="A927" s="9"/>
    </row>
    <row r="928" spans="1:1" x14ac:dyDescent="0.25">
      <c r="A928" s="9"/>
    </row>
    <row r="929" spans="1:1" x14ac:dyDescent="0.25">
      <c r="A929" s="9"/>
    </row>
    <row r="930" spans="1:1" x14ac:dyDescent="0.25">
      <c r="A930" s="9"/>
    </row>
    <row r="931" spans="1:1" x14ac:dyDescent="0.25">
      <c r="A931" s="9"/>
    </row>
    <row r="932" spans="1:1" x14ac:dyDescent="0.25">
      <c r="A932" s="9"/>
    </row>
    <row r="933" spans="1:1" x14ac:dyDescent="0.25">
      <c r="A933" s="9"/>
    </row>
    <row r="934" spans="1:1" x14ac:dyDescent="0.25">
      <c r="A934" s="9"/>
    </row>
    <row r="935" spans="1:1" x14ac:dyDescent="0.25">
      <c r="A935" s="9"/>
    </row>
    <row r="936" spans="1:1" x14ac:dyDescent="0.25">
      <c r="A936" s="9"/>
    </row>
    <row r="937" spans="1:1" x14ac:dyDescent="0.25">
      <c r="A937" s="9"/>
    </row>
    <row r="938" spans="1:1" x14ac:dyDescent="0.25">
      <c r="A938" s="9"/>
    </row>
    <row r="939" spans="1:1" x14ac:dyDescent="0.25">
      <c r="A939" s="9"/>
    </row>
    <row r="940" spans="1:1" x14ac:dyDescent="0.25">
      <c r="A940" s="9"/>
    </row>
    <row r="941" spans="1:1" x14ac:dyDescent="0.25">
      <c r="A941" s="9"/>
    </row>
    <row r="942" spans="1:1" x14ac:dyDescent="0.25">
      <c r="A942" s="9"/>
    </row>
    <row r="943" spans="1:1" x14ac:dyDescent="0.25">
      <c r="A943" s="9"/>
    </row>
    <row r="944" spans="1:1" x14ac:dyDescent="0.25">
      <c r="A944" s="9"/>
    </row>
    <row r="945" spans="1:1" x14ac:dyDescent="0.25">
      <c r="A945" s="9"/>
    </row>
    <row r="946" spans="1:1" x14ac:dyDescent="0.25">
      <c r="A946" s="9"/>
    </row>
    <row r="947" spans="1:1" x14ac:dyDescent="0.25">
      <c r="A947" s="9"/>
    </row>
    <row r="948" spans="1:1" x14ac:dyDescent="0.25">
      <c r="A948" s="9"/>
    </row>
    <row r="949" spans="1:1" x14ac:dyDescent="0.25">
      <c r="A949" s="9"/>
    </row>
    <row r="950" spans="1:1" x14ac:dyDescent="0.25">
      <c r="A950" s="9"/>
    </row>
    <row r="951" spans="1:1" x14ac:dyDescent="0.25">
      <c r="A951" s="9"/>
    </row>
    <row r="952" spans="1:1" x14ac:dyDescent="0.25">
      <c r="A952" s="9"/>
    </row>
    <row r="953" spans="1:1" x14ac:dyDescent="0.25">
      <c r="A953" s="9"/>
    </row>
    <row r="954" spans="1:1" x14ac:dyDescent="0.25">
      <c r="A954" s="9"/>
    </row>
    <row r="955" spans="1:1" x14ac:dyDescent="0.25">
      <c r="A955" s="9"/>
    </row>
    <row r="956" spans="1:1" x14ac:dyDescent="0.25">
      <c r="A956" s="9"/>
    </row>
    <row r="957" spans="1:1" x14ac:dyDescent="0.25">
      <c r="A957" s="9"/>
    </row>
    <row r="958" spans="1:1" x14ac:dyDescent="0.25">
      <c r="A958" s="9"/>
    </row>
    <row r="959" spans="1:1" x14ac:dyDescent="0.25">
      <c r="A959" s="9"/>
    </row>
    <row r="960" spans="1:1" x14ac:dyDescent="0.25">
      <c r="A960" s="9"/>
    </row>
    <row r="961" spans="1:1" x14ac:dyDescent="0.25">
      <c r="A961" s="9"/>
    </row>
    <row r="962" spans="1:1" x14ac:dyDescent="0.25">
      <c r="A962" s="9"/>
    </row>
    <row r="963" spans="1:1" x14ac:dyDescent="0.25">
      <c r="A963" s="9"/>
    </row>
    <row r="964" spans="1:1" x14ac:dyDescent="0.25">
      <c r="A964" s="9"/>
    </row>
    <row r="965" spans="1:1" x14ac:dyDescent="0.25">
      <c r="A965" s="9"/>
    </row>
    <row r="966" spans="1:1" x14ac:dyDescent="0.25">
      <c r="A966" s="9"/>
    </row>
    <row r="967" spans="1:1" x14ac:dyDescent="0.25">
      <c r="A967" s="9"/>
    </row>
    <row r="968" spans="1:1" x14ac:dyDescent="0.25">
      <c r="A968" s="9"/>
    </row>
    <row r="969" spans="1:1" x14ac:dyDescent="0.25">
      <c r="A969" s="9"/>
    </row>
    <row r="970" spans="1:1" x14ac:dyDescent="0.25">
      <c r="A970" s="9"/>
    </row>
    <row r="971" spans="1:1" x14ac:dyDescent="0.25">
      <c r="A971" s="9"/>
    </row>
    <row r="972" spans="1:1" x14ac:dyDescent="0.25">
      <c r="A972" s="9"/>
    </row>
    <row r="973" spans="1:1" x14ac:dyDescent="0.25">
      <c r="A973" s="9"/>
    </row>
    <row r="974" spans="1:1" x14ac:dyDescent="0.25">
      <c r="A974" s="9"/>
    </row>
    <row r="975" spans="1:1" x14ac:dyDescent="0.25">
      <c r="A975" s="9"/>
    </row>
    <row r="976" spans="1:1" x14ac:dyDescent="0.25">
      <c r="A976" s="9"/>
    </row>
    <row r="977" spans="1:1" x14ac:dyDescent="0.25">
      <c r="A977" s="9"/>
    </row>
    <row r="978" spans="1:1" x14ac:dyDescent="0.25">
      <c r="A978" s="9"/>
    </row>
    <row r="979" spans="1:1" x14ac:dyDescent="0.25">
      <c r="A979" s="9"/>
    </row>
    <row r="980" spans="1:1" x14ac:dyDescent="0.25">
      <c r="A980" s="9"/>
    </row>
    <row r="981" spans="1:1" x14ac:dyDescent="0.25">
      <c r="A981" s="9"/>
    </row>
    <row r="982" spans="1:1" x14ac:dyDescent="0.25">
      <c r="A982" s="9"/>
    </row>
    <row r="983" spans="1:1" x14ac:dyDescent="0.25">
      <c r="A983" s="9"/>
    </row>
    <row r="984" spans="1:1" x14ac:dyDescent="0.25">
      <c r="A984" s="9"/>
    </row>
    <row r="985" spans="1:1" x14ac:dyDescent="0.25">
      <c r="A985" s="8"/>
    </row>
    <row r="986" spans="1:1" x14ac:dyDescent="0.25">
      <c r="A986" s="9"/>
    </row>
    <row r="987" spans="1:1" x14ac:dyDescent="0.25">
      <c r="A987" s="9"/>
    </row>
    <row r="988" spans="1:1" x14ac:dyDescent="0.25">
      <c r="A988" s="8"/>
    </row>
    <row r="989" spans="1:1" x14ac:dyDescent="0.25">
      <c r="A989" s="9"/>
    </row>
    <row r="990" spans="1:1" x14ac:dyDescent="0.25">
      <c r="A990" s="9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"/>
  <sheetViews>
    <sheetView workbookViewId="0">
      <selection activeCell="J1" sqref="J1:O202"/>
    </sheetView>
  </sheetViews>
  <sheetFormatPr defaultRowHeight="15" x14ac:dyDescent="0.25"/>
  <cols>
    <col min="1" max="1" width="18.42578125" bestFit="1" customWidth="1"/>
    <col min="3" max="3" width="29" style="5" bestFit="1" customWidth="1"/>
  </cols>
  <sheetData>
    <row r="1" spans="1:15" x14ac:dyDescent="0.25">
      <c r="A1" s="2" t="s">
        <v>806</v>
      </c>
      <c r="C1" s="3"/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J1" s="3" t="s">
        <v>1</v>
      </c>
    </row>
    <row r="2" spans="1:15" x14ac:dyDescent="0.25">
      <c r="A2" s="2" t="s">
        <v>747</v>
      </c>
      <c r="C2" s="3" t="s">
        <v>808</v>
      </c>
      <c r="D2">
        <v>3014.58</v>
      </c>
      <c r="E2">
        <v>68.8</v>
      </c>
      <c r="F2">
        <v>3020.86</v>
      </c>
      <c r="G2">
        <v>68.95</v>
      </c>
      <c r="H2">
        <v>169431.8</v>
      </c>
      <c r="J2" s="3"/>
      <c r="K2" t="s">
        <v>5</v>
      </c>
      <c r="L2" t="s">
        <v>6</v>
      </c>
      <c r="M2" t="s">
        <v>7</v>
      </c>
      <c r="N2" t="s">
        <v>3</v>
      </c>
      <c r="O2" t="s">
        <v>4</v>
      </c>
    </row>
    <row r="3" spans="1:15" x14ac:dyDescent="0.25">
      <c r="A3" s="1"/>
      <c r="C3" s="3" t="s">
        <v>809</v>
      </c>
      <c r="D3">
        <v>289.3</v>
      </c>
      <c r="E3">
        <v>6.6</v>
      </c>
      <c r="F3">
        <v>289.3</v>
      </c>
      <c r="G3">
        <v>6.6</v>
      </c>
      <c r="H3">
        <v>40496.1</v>
      </c>
      <c r="J3" s="3" t="s">
        <v>827</v>
      </c>
      <c r="K3">
        <v>4381.4799999999996</v>
      </c>
      <c r="L3">
        <v>100</v>
      </c>
      <c r="M3">
        <v>386719.1</v>
      </c>
      <c r="N3">
        <v>13.58</v>
      </c>
      <c r="O3">
        <v>0.31</v>
      </c>
    </row>
    <row r="4" spans="1:15" x14ac:dyDescent="0.25">
      <c r="A4" s="2" t="s">
        <v>748</v>
      </c>
      <c r="C4" s="3" t="s">
        <v>810</v>
      </c>
      <c r="D4">
        <v>163.22</v>
      </c>
      <c r="E4">
        <v>3.73</v>
      </c>
      <c r="F4">
        <v>206.8</v>
      </c>
      <c r="G4">
        <v>4.72</v>
      </c>
      <c r="H4">
        <v>35882.5</v>
      </c>
      <c r="J4" s="3" t="s">
        <v>808</v>
      </c>
      <c r="K4">
        <v>3020.86</v>
      </c>
      <c r="L4">
        <v>68.95</v>
      </c>
      <c r="M4">
        <v>169431.8</v>
      </c>
      <c r="N4">
        <v>3014.58</v>
      </c>
      <c r="O4">
        <v>68.8</v>
      </c>
    </row>
    <row r="5" spans="1:15" x14ac:dyDescent="0.25">
      <c r="A5" s="2" t="s">
        <v>749</v>
      </c>
      <c r="C5" s="3" t="s">
        <v>811</v>
      </c>
      <c r="D5">
        <v>89.76</v>
      </c>
      <c r="E5">
        <v>2.0499999999999998</v>
      </c>
      <c r="F5">
        <v>121.42</v>
      </c>
      <c r="G5">
        <v>2.77</v>
      </c>
      <c r="H5">
        <v>25564.2</v>
      </c>
      <c r="J5" s="3" t="s">
        <v>848</v>
      </c>
      <c r="K5">
        <v>968.56</v>
      </c>
      <c r="L5">
        <v>22.11</v>
      </c>
      <c r="M5">
        <v>198060.9</v>
      </c>
      <c r="N5">
        <v>5.04</v>
      </c>
      <c r="O5">
        <v>0.12</v>
      </c>
    </row>
    <row r="6" spans="1:15" x14ac:dyDescent="0.25">
      <c r="C6" s="3" t="s">
        <v>812</v>
      </c>
      <c r="D6">
        <v>87.24</v>
      </c>
      <c r="E6">
        <v>1.99</v>
      </c>
      <c r="F6">
        <v>87.24</v>
      </c>
      <c r="G6">
        <v>1.99</v>
      </c>
      <c r="H6">
        <v>12268.5</v>
      </c>
      <c r="J6" s="3" t="s">
        <v>826</v>
      </c>
      <c r="K6">
        <v>894.94</v>
      </c>
      <c r="L6">
        <v>20.43</v>
      </c>
      <c r="M6">
        <v>183817</v>
      </c>
      <c r="N6">
        <v>13.98</v>
      </c>
      <c r="O6">
        <v>0.32</v>
      </c>
    </row>
    <row r="7" spans="1:15" x14ac:dyDescent="0.25">
      <c r="C7" s="3" t="s">
        <v>813</v>
      </c>
      <c r="D7">
        <v>77.44</v>
      </c>
      <c r="E7">
        <v>1.77</v>
      </c>
      <c r="F7">
        <v>676.3</v>
      </c>
      <c r="G7">
        <v>15.44</v>
      </c>
      <c r="H7">
        <v>115869.8</v>
      </c>
      <c r="J7" s="3" t="s">
        <v>823</v>
      </c>
      <c r="K7">
        <v>695.7</v>
      </c>
      <c r="L7">
        <v>15.88</v>
      </c>
      <c r="M7">
        <v>119418.3</v>
      </c>
      <c r="N7">
        <v>19.7</v>
      </c>
      <c r="O7">
        <v>0.45</v>
      </c>
    </row>
    <row r="8" spans="1:15" x14ac:dyDescent="0.25">
      <c r="C8" s="3" t="s">
        <v>814</v>
      </c>
      <c r="D8">
        <v>66.64</v>
      </c>
      <c r="E8">
        <v>1.52</v>
      </c>
      <c r="F8">
        <v>404.32</v>
      </c>
      <c r="G8">
        <v>9.23</v>
      </c>
      <c r="H8">
        <v>60306.6</v>
      </c>
      <c r="J8" s="3" t="s">
        <v>813</v>
      </c>
      <c r="K8">
        <v>676.3</v>
      </c>
      <c r="L8">
        <v>15.44</v>
      </c>
      <c r="M8">
        <v>115869.8</v>
      </c>
      <c r="N8">
        <v>77.44</v>
      </c>
      <c r="O8">
        <v>1.77</v>
      </c>
    </row>
    <row r="9" spans="1:15" x14ac:dyDescent="0.25">
      <c r="C9" s="3" t="s">
        <v>815</v>
      </c>
      <c r="D9">
        <v>56.04</v>
      </c>
      <c r="E9">
        <v>1.28</v>
      </c>
      <c r="F9">
        <v>228.48</v>
      </c>
      <c r="G9">
        <v>5.21</v>
      </c>
      <c r="H9">
        <v>37649.699999999997</v>
      </c>
      <c r="J9" s="3" t="s">
        <v>839</v>
      </c>
      <c r="K9">
        <v>465.58</v>
      </c>
      <c r="L9">
        <v>10.63</v>
      </c>
      <c r="M9">
        <v>96417.4</v>
      </c>
      <c r="N9">
        <v>8.7200000000000006</v>
      </c>
      <c r="O9">
        <v>0.2</v>
      </c>
    </row>
    <row r="10" spans="1:15" x14ac:dyDescent="0.25">
      <c r="C10" s="3" t="s">
        <v>816</v>
      </c>
      <c r="D10">
        <v>34.06</v>
      </c>
      <c r="E10">
        <v>0.78</v>
      </c>
      <c r="F10">
        <v>45.22</v>
      </c>
      <c r="G10">
        <v>1.03</v>
      </c>
      <c r="H10">
        <v>8419.7000000000007</v>
      </c>
      <c r="J10" s="3" t="s">
        <v>814</v>
      </c>
      <c r="K10">
        <v>404.32</v>
      </c>
      <c r="L10">
        <v>9.23</v>
      </c>
      <c r="M10">
        <v>60306.6</v>
      </c>
      <c r="N10">
        <v>66.64</v>
      </c>
      <c r="O10">
        <v>1.52</v>
      </c>
    </row>
    <row r="11" spans="1:15" x14ac:dyDescent="0.25">
      <c r="C11" s="3" t="s">
        <v>817</v>
      </c>
      <c r="D11">
        <v>31.76</v>
      </c>
      <c r="E11">
        <v>0.72</v>
      </c>
      <c r="F11">
        <v>36.14</v>
      </c>
      <c r="G11">
        <v>0.82</v>
      </c>
      <c r="H11">
        <v>7526.5</v>
      </c>
      <c r="J11" s="3" t="s">
        <v>825</v>
      </c>
      <c r="K11">
        <v>319.26</v>
      </c>
      <c r="L11">
        <v>7.29</v>
      </c>
      <c r="M11">
        <v>65763.8</v>
      </c>
      <c r="N11">
        <v>15.24</v>
      </c>
      <c r="O11">
        <v>0.35</v>
      </c>
    </row>
    <row r="12" spans="1:15" x14ac:dyDescent="0.25">
      <c r="C12" s="3" t="s">
        <v>818</v>
      </c>
      <c r="D12">
        <v>26.42</v>
      </c>
      <c r="E12">
        <v>0.6</v>
      </c>
      <c r="F12">
        <v>43.24</v>
      </c>
      <c r="G12">
        <v>0.99</v>
      </c>
      <c r="H12">
        <v>4254.3999999999996</v>
      </c>
      <c r="J12" s="3" t="s">
        <v>809</v>
      </c>
      <c r="K12">
        <v>289.3</v>
      </c>
      <c r="L12">
        <v>6.6</v>
      </c>
      <c r="M12">
        <v>40496.1</v>
      </c>
      <c r="N12">
        <v>289.3</v>
      </c>
      <c r="O12">
        <v>6.6</v>
      </c>
    </row>
    <row r="13" spans="1:15" x14ac:dyDescent="0.25">
      <c r="C13" s="3" t="s">
        <v>819</v>
      </c>
      <c r="D13">
        <v>23.62</v>
      </c>
      <c r="E13">
        <v>0.54</v>
      </c>
      <c r="F13">
        <v>43.74</v>
      </c>
      <c r="G13">
        <v>1</v>
      </c>
      <c r="H13">
        <v>8731.7000000000007</v>
      </c>
      <c r="J13" s="3" t="s">
        <v>821</v>
      </c>
      <c r="K13">
        <v>260.48</v>
      </c>
      <c r="L13">
        <v>5.95</v>
      </c>
      <c r="M13">
        <v>12793</v>
      </c>
      <c r="N13">
        <v>21.68</v>
      </c>
      <c r="O13">
        <v>0.49</v>
      </c>
    </row>
    <row r="14" spans="1:15" x14ac:dyDescent="0.25">
      <c r="C14" s="3" t="s">
        <v>820</v>
      </c>
      <c r="D14">
        <v>22</v>
      </c>
      <c r="E14">
        <v>0.5</v>
      </c>
      <c r="F14">
        <v>31.46</v>
      </c>
      <c r="G14">
        <v>0.72</v>
      </c>
      <c r="H14">
        <v>6404.2</v>
      </c>
      <c r="J14" s="3" t="s">
        <v>815</v>
      </c>
      <c r="K14">
        <v>228.48</v>
      </c>
      <c r="L14">
        <v>5.21</v>
      </c>
      <c r="M14">
        <v>37649.699999999997</v>
      </c>
      <c r="N14">
        <v>56.04</v>
      </c>
      <c r="O14">
        <v>1.28</v>
      </c>
    </row>
    <row r="15" spans="1:15" x14ac:dyDescent="0.25">
      <c r="C15" s="3" t="s">
        <v>821</v>
      </c>
      <c r="D15">
        <v>21.68</v>
      </c>
      <c r="E15">
        <v>0.49</v>
      </c>
      <c r="F15">
        <v>260.48</v>
      </c>
      <c r="G15">
        <v>5.95</v>
      </c>
      <c r="H15">
        <v>12793</v>
      </c>
      <c r="J15" s="3" t="s">
        <v>810</v>
      </c>
      <c r="K15">
        <v>206.8</v>
      </c>
      <c r="L15">
        <v>4.72</v>
      </c>
      <c r="M15">
        <v>35882.5</v>
      </c>
      <c r="N15">
        <v>163.22</v>
      </c>
      <c r="O15">
        <v>3.73</v>
      </c>
    </row>
    <row r="16" spans="1:15" x14ac:dyDescent="0.25">
      <c r="C16" s="3" t="s">
        <v>822</v>
      </c>
      <c r="D16">
        <v>21.02</v>
      </c>
      <c r="E16">
        <v>0.48</v>
      </c>
      <c r="F16">
        <v>21.02</v>
      </c>
      <c r="G16">
        <v>0.48</v>
      </c>
      <c r="H16">
        <v>1000.3</v>
      </c>
      <c r="J16" s="3" t="s">
        <v>835</v>
      </c>
      <c r="K16">
        <v>206.32</v>
      </c>
      <c r="L16">
        <v>4.71</v>
      </c>
      <c r="M16">
        <v>42251</v>
      </c>
      <c r="N16">
        <v>10.199999999999999</v>
      </c>
      <c r="O16">
        <v>0.23</v>
      </c>
    </row>
    <row r="17" spans="3:15" x14ac:dyDescent="0.25">
      <c r="C17" s="3" t="s">
        <v>823</v>
      </c>
      <c r="D17">
        <v>19.7</v>
      </c>
      <c r="E17">
        <v>0.45</v>
      </c>
      <c r="F17">
        <v>695.7</v>
      </c>
      <c r="G17">
        <v>15.88</v>
      </c>
      <c r="H17">
        <v>119418.3</v>
      </c>
      <c r="J17" s="3" t="s">
        <v>852</v>
      </c>
      <c r="K17">
        <v>133.9</v>
      </c>
      <c r="L17">
        <v>3.06</v>
      </c>
      <c r="M17">
        <v>6593.2</v>
      </c>
      <c r="N17">
        <v>4.08</v>
      </c>
      <c r="O17">
        <v>0.09</v>
      </c>
    </row>
    <row r="18" spans="3:15" x14ac:dyDescent="0.25">
      <c r="C18" s="3" t="s">
        <v>824</v>
      </c>
      <c r="D18">
        <v>16.3</v>
      </c>
      <c r="E18">
        <v>0.37</v>
      </c>
      <c r="F18">
        <v>93.28</v>
      </c>
      <c r="G18">
        <v>2.13</v>
      </c>
      <c r="H18">
        <v>6044.1</v>
      </c>
      <c r="J18" s="3" t="s">
        <v>811</v>
      </c>
      <c r="K18">
        <v>121.42</v>
      </c>
      <c r="L18">
        <v>2.77</v>
      </c>
      <c r="M18">
        <v>25564.2</v>
      </c>
      <c r="N18">
        <v>89.76</v>
      </c>
      <c r="O18">
        <v>2.0499999999999998</v>
      </c>
    </row>
    <row r="19" spans="3:15" x14ac:dyDescent="0.25">
      <c r="C19" s="3" t="s">
        <v>825</v>
      </c>
      <c r="D19">
        <v>15.24</v>
      </c>
      <c r="E19">
        <v>0.35</v>
      </c>
      <c r="F19">
        <v>319.26</v>
      </c>
      <c r="G19">
        <v>7.29</v>
      </c>
      <c r="H19">
        <v>65763.8</v>
      </c>
      <c r="J19" s="3" t="s">
        <v>849</v>
      </c>
      <c r="K19">
        <v>116</v>
      </c>
      <c r="L19">
        <v>2.65</v>
      </c>
      <c r="M19">
        <v>5743.5</v>
      </c>
      <c r="N19">
        <v>4.88</v>
      </c>
      <c r="O19">
        <v>0.11</v>
      </c>
    </row>
    <row r="20" spans="3:15" x14ac:dyDescent="0.25">
      <c r="C20" s="3" t="s">
        <v>826</v>
      </c>
      <c r="D20">
        <v>13.98</v>
      </c>
      <c r="E20">
        <v>0.32</v>
      </c>
      <c r="F20">
        <v>894.94</v>
      </c>
      <c r="G20">
        <v>20.43</v>
      </c>
      <c r="H20">
        <v>183817</v>
      </c>
      <c r="J20" s="3" t="s">
        <v>824</v>
      </c>
      <c r="K20">
        <v>93.28</v>
      </c>
      <c r="L20">
        <v>2.13</v>
      </c>
      <c r="M20">
        <v>6044.1</v>
      </c>
      <c r="N20">
        <v>16.3</v>
      </c>
      <c r="O20">
        <v>0.37</v>
      </c>
    </row>
    <row r="21" spans="3:15" x14ac:dyDescent="0.25">
      <c r="C21" s="3" t="s">
        <v>827</v>
      </c>
      <c r="D21">
        <v>13.58</v>
      </c>
      <c r="E21">
        <v>0.31</v>
      </c>
      <c r="F21">
        <v>4381.4799999999996</v>
      </c>
      <c r="G21">
        <v>100</v>
      </c>
      <c r="H21">
        <v>386719.1</v>
      </c>
      <c r="J21" s="3" t="s">
        <v>812</v>
      </c>
      <c r="K21">
        <v>87.24</v>
      </c>
      <c r="L21">
        <v>1.99</v>
      </c>
      <c r="M21">
        <v>12268.5</v>
      </c>
      <c r="N21">
        <v>87.24</v>
      </c>
      <c r="O21">
        <v>1.99</v>
      </c>
    </row>
    <row r="22" spans="3:15" x14ac:dyDescent="0.25">
      <c r="C22" s="3" t="s">
        <v>828</v>
      </c>
      <c r="D22">
        <v>13.24</v>
      </c>
      <c r="E22">
        <v>0.3</v>
      </c>
      <c r="F22">
        <v>50.58</v>
      </c>
      <c r="G22">
        <v>1.1499999999999999</v>
      </c>
      <c r="H22">
        <v>10550.8</v>
      </c>
      <c r="J22" s="3" t="s">
        <v>831</v>
      </c>
      <c r="K22">
        <v>83.54</v>
      </c>
      <c r="L22">
        <v>1.91</v>
      </c>
      <c r="M22">
        <v>4044.7</v>
      </c>
      <c r="N22">
        <v>11.88</v>
      </c>
      <c r="O22">
        <v>0.27</v>
      </c>
    </row>
    <row r="23" spans="3:15" x14ac:dyDescent="0.25">
      <c r="C23" s="3" t="s">
        <v>829</v>
      </c>
      <c r="D23">
        <v>12.24</v>
      </c>
      <c r="E23">
        <v>0.28000000000000003</v>
      </c>
      <c r="F23">
        <v>18.920000000000002</v>
      </c>
      <c r="G23">
        <v>0.43</v>
      </c>
      <c r="H23">
        <v>4076.8</v>
      </c>
      <c r="J23" s="3" t="s">
        <v>845</v>
      </c>
      <c r="K23">
        <v>80.94</v>
      </c>
      <c r="L23">
        <v>1.85</v>
      </c>
      <c r="M23">
        <v>3904.7</v>
      </c>
      <c r="N23">
        <v>5.58</v>
      </c>
      <c r="O23">
        <v>0.13</v>
      </c>
    </row>
    <row r="24" spans="3:15" x14ac:dyDescent="0.25">
      <c r="C24" s="3" t="s">
        <v>830</v>
      </c>
      <c r="D24">
        <v>11.96</v>
      </c>
      <c r="E24">
        <v>0.27</v>
      </c>
      <c r="F24">
        <v>12.66</v>
      </c>
      <c r="G24">
        <v>0.28999999999999998</v>
      </c>
      <c r="H24">
        <v>2717</v>
      </c>
      <c r="J24" s="3" t="s">
        <v>886</v>
      </c>
      <c r="K24">
        <v>71.58</v>
      </c>
      <c r="L24">
        <v>1.63</v>
      </c>
      <c r="M24">
        <v>14765.6</v>
      </c>
      <c r="N24">
        <v>0.68</v>
      </c>
      <c r="O24">
        <v>0.02</v>
      </c>
    </row>
    <row r="25" spans="3:15" x14ac:dyDescent="0.25">
      <c r="C25" s="3" t="s">
        <v>831</v>
      </c>
      <c r="D25">
        <v>11.88</v>
      </c>
      <c r="E25">
        <v>0.27</v>
      </c>
      <c r="F25">
        <v>83.54</v>
      </c>
      <c r="G25">
        <v>1.91</v>
      </c>
      <c r="H25">
        <v>4044.7</v>
      </c>
      <c r="J25" s="3" t="s">
        <v>860</v>
      </c>
      <c r="K25">
        <v>71.14</v>
      </c>
      <c r="L25">
        <v>1.62</v>
      </c>
      <c r="M25">
        <v>14676.3</v>
      </c>
      <c r="N25">
        <v>3.16</v>
      </c>
      <c r="O25">
        <v>7.0000000000000007E-2</v>
      </c>
    </row>
    <row r="26" spans="3:15" x14ac:dyDescent="0.25">
      <c r="C26" s="3" t="s">
        <v>832</v>
      </c>
      <c r="D26">
        <v>10.98</v>
      </c>
      <c r="E26">
        <v>0.25</v>
      </c>
      <c r="F26">
        <v>10.98</v>
      </c>
      <c r="G26">
        <v>0.25</v>
      </c>
      <c r="H26">
        <v>2444.3000000000002</v>
      </c>
      <c r="J26" s="3" t="s">
        <v>854</v>
      </c>
      <c r="K26">
        <v>68.22</v>
      </c>
      <c r="L26">
        <v>1.56</v>
      </c>
      <c r="M26">
        <v>14278.6</v>
      </c>
      <c r="N26">
        <v>3.76</v>
      </c>
      <c r="O26">
        <v>0.09</v>
      </c>
    </row>
    <row r="27" spans="3:15" x14ac:dyDescent="0.25">
      <c r="C27" s="3" t="s">
        <v>833</v>
      </c>
      <c r="D27">
        <v>10.64</v>
      </c>
      <c r="E27">
        <v>0.24</v>
      </c>
      <c r="F27">
        <v>10.64</v>
      </c>
      <c r="G27">
        <v>0.24</v>
      </c>
      <c r="H27">
        <v>2119.1</v>
      </c>
      <c r="J27" s="3" t="s">
        <v>840</v>
      </c>
      <c r="K27">
        <v>57.16</v>
      </c>
      <c r="L27">
        <v>1.3</v>
      </c>
      <c r="M27">
        <v>11835.2</v>
      </c>
      <c r="N27">
        <v>8.66</v>
      </c>
      <c r="O27">
        <v>0.2</v>
      </c>
    </row>
    <row r="28" spans="3:15" x14ac:dyDescent="0.25">
      <c r="C28" s="3" t="s">
        <v>834</v>
      </c>
      <c r="D28">
        <v>10.28</v>
      </c>
      <c r="E28">
        <v>0.23</v>
      </c>
      <c r="F28">
        <v>33.56</v>
      </c>
      <c r="G28">
        <v>0.77</v>
      </c>
      <c r="H28">
        <v>1747.9</v>
      </c>
      <c r="J28" s="3" t="s">
        <v>871</v>
      </c>
      <c r="K28">
        <v>54.24</v>
      </c>
      <c r="L28">
        <v>1.24</v>
      </c>
      <c r="M28">
        <v>11176.8</v>
      </c>
      <c r="N28">
        <v>1.62</v>
      </c>
      <c r="O28">
        <v>0.04</v>
      </c>
    </row>
    <row r="29" spans="3:15" x14ac:dyDescent="0.25">
      <c r="C29" s="3" t="s">
        <v>835</v>
      </c>
      <c r="D29">
        <v>10.199999999999999</v>
      </c>
      <c r="E29">
        <v>0.23</v>
      </c>
      <c r="F29">
        <v>206.32</v>
      </c>
      <c r="G29">
        <v>4.71</v>
      </c>
      <c r="H29">
        <v>42251</v>
      </c>
      <c r="J29" s="3" t="s">
        <v>843</v>
      </c>
      <c r="K29">
        <v>53.24</v>
      </c>
      <c r="L29">
        <v>1.22</v>
      </c>
      <c r="M29">
        <v>2568.8000000000002</v>
      </c>
      <c r="N29">
        <v>6.46</v>
      </c>
      <c r="O29">
        <v>0.15</v>
      </c>
    </row>
    <row r="30" spans="3:15" x14ac:dyDescent="0.25">
      <c r="C30" s="3" t="s">
        <v>836</v>
      </c>
      <c r="D30">
        <v>9.86</v>
      </c>
      <c r="E30">
        <v>0.23</v>
      </c>
      <c r="F30">
        <v>13.36</v>
      </c>
      <c r="G30">
        <v>0.3</v>
      </c>
      <c r="H30">
        <v>2792.9</v>
      </c>
      <c r="J30" s="3" t="s">
        <v>828</v>
      </c>
      <c r="K30">
        <v>50.58</v>
      </c>
      <c r="L30">
        <v>1.1499999999999999</v>
      </c>
      <c r="M30">
        <v>10550.8</v>
      </c>
      <c r="N30">
        <v>13.24</v>
      </c>
      <c r="O30">
        <v>0.3</v>
      </c>
    </row>
    <row r="31" spans="3:15" x14ac:dyDescent="0.25">
      <c r="C31" s="3" t="s">
        <v>837</v>
      </c>
      <c r="D31">
        <v>9.5</v>
      </c>
      <c r="E31">
        <v>0.22</v>
      </c>
      <c r="F31">
        <v>9.5</v>
      </c>
      <c r="G31">
        <v>0.22</v>
      </c>
      <c r="H31">
        <v>1990.1</v>
      </c>
      <c r="J31" s="3" t="s">
        <v>858</v>
      </c>
      <c r="K31">
        <v>48.92</v>
      </c>
      <c r="L31">
        <v>1.1200000000000001</v>
      </c>
      <c r="M31">
        <v>10046</v>
      </c>
      <c r="N31">
        <v>3.4</v>
      </c>
      <c r="O31">
        <v>0.08</v>
      </c>
    </row>
    <row r="32" spans="3:15" x14ac:dyDescent="0.25">
      <c r="C32" s="3" t="s">
        <v>838</v>
      </c>
      <c r="D32">
        <v>8.98</v>
      </c>
      <c r="E32">
        <v>0.2</v>
      </c>
      <c r="F32">
        <v>13.14</v>
      </c>
      <c r="G32">
        <v>0.3</v>
      </c>
      <c r="H32">
        <v>2581.6</v>
      </c>
      <c r="J32" s="3" t="s">
        <v>861</v>
      </c>
      <c r="K32">
        <v>47.26</v>
      </c>
      <c r="L32">
        <v>1.08</v>
      </c>
      <c r="M32">
        <v>2405.1</v>
      </c>
      <c r="N32">
        <v>3.16</v>
      </c>
      <c r="O32">
        <v>7.0000000000000007E-2</v>
      </c>
    </row>
    <row r="33" spans="3:15" x14ac:dyDescent="0.25">
      <c r="C33" s="3" t="s">
        <v>839</v>
      </c>
      <c r="D33">
        <v>8.7200000000000006</v>
      </c>
      <c r="E33">
        <v>0.2</v>
      </c>
      <c r="F33">
        <v>465.58</v>
      </c>
      <c r="G33">
        <v>10.63</v>
      </c>
      <c r="H33">
        <v>96417.4</v>
      </c>
      <c r="J33" s="3" t="s">
        <v>875</v>
      </c>
      <c r="K33">
        <v>46.38</v>
      </c>
      <c r="L33">
        <v>1.06</v>
      </c>
      <c r="M33">
        <v>9501.9</v>
      </c>
      <c r="N33">
        <v>1.28</v>
      </c>
      <c r="O33">
        <v>0.03</v>
      </c>
    </row>
    <row r="34" spans="3:15" x14ac:dyDescent="0.25">
      <c r="C34" s="3" t="s">
        <v>840</v>
      </c>
      <c r="D34">
        <v>8.66</v>
      </c>
      <c r="E34">
        <v>0.2</v>
      </c>
      <c r="F34">
        <v>57.16</v>
      </c>
      <c r="G34">
        <v>1.3</v>
      </c>
      <c r="H34">
        <v>11835.2</v>
      </c>
      <c r="J34" s="3" t="s">
        <v>816</v>
      </c>
      <c r="K34">
        <v>45.22</v>
      </c>
      <c r="L34">
        <v>1.03</v>
      </c>
      <c r="M34">
        <v>8419.7000000000007</v>
      </c>
      <c r="N34">
        <v>34.06</v>
      </c>
      <c r="O34">
        <v>0.78</v>
      </c>
    </row>
    <row r="35" spans="3:15" x14ac:dyDescent="0.25">
      <c r="C35" s="3" t="s">
        <v>841</v>
      </c>
      <c r="D35">
        <v>7.24</v>
      </c>
      <c r="E35">
        <v>0.17</v>
      </c>
      <c r="F35">
        <v>7.24</v>
      </c>
      <c r="G35">
        <v>0.17</v>
      </c>
      <c r="H35">
        <v>1434.1</v>
      </c>
      <c r="J35" s="3" t="s">
        <v>819</v>
      </c>
      <c r="K35">
        <v>43.74</v>
      </c>
      <c r="L35">
        <v>1</v>
      </c>
      <c r="M35">
        <v>8731.7000000000007</v>
      </c>
      <c r="N35">
        <v>23.62</v>
      </c>
      <c r="O35">
        <v>0.54</v>
      </c>
    </row>
    <row r="36" spans="3:15" x14ac:dyDescent="0.25">
      <c r="C36" s="3" t="s">
        <v>842</v>
      </c>
      <c r="D36">
        <v>6.62</v>
      </c>
      <c r="E36">
        <v>0.15</v>
      </c>
      <c r="F36">
        <v>6.62</v>
      </c>
      <c r="G36">
        <v>0.15</v>
      </c>
      <c r="H36">
        <v>283.7</v>
      </c>
      <c r="J36" s="3" t="s">
        <v>818</v>
      </c>
      <c r="K36">
        <v>43.24</v>
      </c>
      <c r="L36">
        <v>0.99</v>
      </c>
      <c r="M36">
        <v>4254.3999999999996</v>
      </c>
      <c r="N36">
        <v>26.42</v>
      </c>
      <c r="O36">
        <v>0.6</v>
      </c>
    </row>
    <row r="37" spans="3:15" x14ac:dyDescent="0.25">
      <c r="C37" s="3" t="s">
        <v>843</v>
      </c>
      <c r="D37">
        <v>6.46</v>
      </c>
      <c r="E37">
        <v>0.15</v>
      </c>
      <c r="F37">
        <v>53.24</v>
      </c>
      <c r="G37">
        <v>1.22</v>
      </c>
      <c r="H37">
        <v>2568.8000000000002</v>
      </c>
      <c r="J37" s="3" t="s">
        <v>817</v>
      </c>
      <c r="K37">
        <v>36.14</v>
      </c>
      <c r="L37">
        <v>0.82</v>
      </c>
      <c r="M37">
        <v>7526.5</v>
      </c>
      <c r="N37">
        <v>31.76</v>
      </c>
      <c r="O37">
        <v>0.72</v>
      </c>
    </row>
    <row r="38" spans="3:15" x14ac:dyDescent="0.25">
      <c r="C38" s="3" t="s">
        <v>844</v>
      </c>
      <c r="D38">
        <v>5.8</v>
      </c>
      <c r="E38">
        <v>0.13</v>
      </c>
      <c r="F38">
        <v>5.8</v>
      </c>
      <c r="G38">
        <v>0.13</v>
      </c>
      <c r="H38">
        <v>235.5</v>
      </c>
      <c r="J38" s="3" t="s">
        <v>834</v>
      </c>
      <c r="K38">
        <v>33.56</v>
      </c>
      <c r="L38">
        <v>0.77</v>
      </c>
      <c r="M38">
        <v>1747.9</v>
      </c>
      <c r="N38">
        <v>10.28</v>
      </c>
      <c r="O38">
        <v>0.23</v>
      </c>
    </row>
    <row r="39" spans="3:15" x14ac:dyDescent="0.25">
      <c r="C39" s="3" t="s">
        <v>845</v>
      </c>
      <c r="D39">
        <v>5.58</v>
      </c>
      <c r="E39">
        <v>0.13</v>
      </c>
      <c r="F39">
        <v>80.94</v>
      </c>
      <c r="G39">
        <v>1.85</v>
      </c>
      <c r="H39">
        <v>3904.7</v>
      </c>
      <c r="J39" s="3" t="s">
        <v>820</v>
      </c>
      <c r="K39">
        <v>31.46</v>
      </c>
      <c r="L39">
        <v>0.72</v>
      </c>
      <c r="M39">
        <v>6404.2</v>
      </c>
      <c r="N39">
        <v>22</v>
      </c>
      <c r="O39">
        <v>0.5</v>
      </c>
    </row>
    <row r="40" spans="3:15" x14ac:dyDescent="0.25">
      <c r="C40" s="3" t="s">
        <v>846</v>
      </c>
      <c r="D40">
        <v>5.18</v>
      </c>
      <c r="E40">
        <v>0.12</v>
      </c>
      <c r="F40">
        <v>26.64</v>
      </c>
      <c r="G40">
        <v>0.61</v>
      </c>
      <c r="H40">
        <v>1316.3</v>
      </c>
      <c r="J40" s="3" t="s">
        <v>855</v>
      </c>
      <c r="K40">
        <v>27.58</v>
      </c>
      <c r="L40">
        <v>0.63</v>
      </c>
      <c r="M40">
        <v>1437.1</v>
      </c>
      <c r="N40">
        <v>3.66</v>
      </c>
      <c r="O40">
        <v>0.08</v>
      </c>
    </row>
    <row r="41" spans="3:15" x14ac:dyDescent="0.25">
      <c r="C41" s="3" t="s">
        <v>847</v>
      </c>
      <c r="D41">
        <v>5.12</v>
      </c>
      <c r="E41">
        <v>0.12</v>
      </c>
      <c r="F41">
        <v>5.12</v>
      </c>
      <c r="G41">
        <v>0.12</v>
      </c>
      <c r="H41">
        <v>905.2</v>
      </c>
      <c r="J41" s="3" t="s">
        <v>846</v>
      </c>
      <c r="K41">
        <v>26.64</v>
      </c>
      <c r="L41">
        <v>0.61</v>
      </c>
      <c r="M41">
        <v>1316.3</v>
      </c>
      <c r="N41">
        <v>5.18</v>
      </c>
      <c r="O41">
        <v>0.12</v>
      </c>
    </row>
    <row r="42" spans="3:15" x14ac:dyDescent="0.25">
      <c r="C42" s="3" t="s">
        <v>848</v>
      </c>
      <c r="D42">
        <v>5.04</v>
      </c>
      <c r="E42">
        <v>0.12</v>
      </c>
      <c r="F42">
        <v>968.56</v>
      </c>
      <c r="G42">
        <v>22.11</v>
      </c>
      <c r="H42">
        <v>198060.9</v>
      </c>
      <c r="J42" s="3" t="s">
        <v>866</v>
      </c>
      <c r="K42">
        <v>23.54</v>
      </c>
      <c r="L42">
        <v>0.54</v>
      </c>
      <c r="M42">
        <v>1109.5999999999999</v>
      </c>
      <c r="N42">
        <v>2.44</v>
      </c>
      <c r="O42">
        <v>0.06</v>
      </c>
    </row>
    <row r="43" spans="3:15" x14ac:dyDescent="0.25">
      <c r="C43" s="3" t="s">
        <v>849</v>
      </c>
      <c r="D43">
        <v>4.88</v>
      </c>
      <c r="E43">
        <v>0.11</v>
      </c>
      <c r="F43">
        <v>116</v>
      </c>
      <c r="G43">
        <v>2.65</v>
      </c>
      <c r="H43">
        <v>5743.5</v>
      </c>
      <c r="J43" s="3" t="s">
        <v>822</v>
      </c>
      <c r="K43">
        <v>21.02</v>
      </c>
      <c r="L43">
        <v>0.48</v>
      </c>
      <c r="M43">
        <v>1000.3</v>
      </c>
      <c r="N43">
        <v>21.02</v>
      </c>
      <c r="O43">
        <v>0.48</v>
      </c>
    </row>
    <row r="44" spans="3:15" x14ac:dyDescent="0.25">
      <c r="C44" s="3" t="s">
        <v>850</v>
      </c>
      <c r="D44">
        <v>4.4000000000000004</v>
      </c>
      <c r="E44">
        <v>0.1</v>
      </c>
      <c r="F44">
        <v>20.12</v>
      </c>
      <c r="G44">
        <v>0.46</v>
      </c>
      <c r="H44">
        <v>4047.6</v>
      </c>
      <c r="J44" s="3" t="s">
        <v>850</v>
      </c>
      <c r="K44">
        <v>20.12</v>
      </c>
      <c r="L44">
        <v>0.46</v>
      </c>
      <c r="M44">
        <v>4047.6</v>
      </c>
      <c r="N44">
        <v>4.4000000000000004</v>
      </c>
      <c r="O44">
        <v>0.1</v>
      </c>
    </row>
    <row r="45" spans="3:15" x14ac:dyDescent="0.25">
      <c r="C45" s="3" t="s">
        <v>851</v>
      </c>
      <c r="D45">
        <v>4.38</v>
      </c>
      <c r="E45">
        <v>0.1</v>
      </c>
      <c r="F45">
        <v>4.38</v>
      </c>
      <c r="G45">
        <v>0.1</v>
      </c>
      <c r="H45">
        <v>909.3</v>
      </c>
      <c r="J45" s="3" t="s">
        <v>829</v>
      </c>
      <c r="K45">
        <v>18.920000000000002</v>
      </c>
      <c r="L45">
        <v>0.43</v>
      </c>
      <c r="M45">
        <v>4076.8</v>
      </c>
      <c r="N45">
        <v>12.24</v>
      </c>
      <c r="O45">
        <v>0.28000000000000003</v>
      </c>
    </row>
    <row r="46" spans="3:15" x14ac:dyDescent="0.25">
      <c r="C46" s="3" t="s">
        <v>852</v>
      </c>
      <c r="D46">
        <v>4.08</v>
      </c>
      <c r="E46">
        <v>0.09</v>
      </c>
      <c r="F46">
        <v>133.9</v>
      </c>
      <c r="G46">
        <v>3.06</v>
      </c>
      <c r="H46">
        <v>6593.2</v>
      </c>
      <c r="J46" s="3" t="s">
        <v>867</v>
      </c>
      <c r="K46">
        <v>14.52</v>
      </c>
      <c r="L46">
        <v>0.33</v>
      </c>
      <c r="M46">
        <v>632.9</v>
      </c>
      <c r="N46">
        <v>2.1</v>
      </c>
      <c r="O46">
        <v>0.05</v>
      </c>
    </row>
    <row r="47" spans="3:15" x14ac:dyDescent="0.25">
      <c r="C47" s="3" t="s">
        <v>853</v>
      </c>
      <c r="D47">
        <v>3.86</v>
      </c>
      <c r="E47">
        <v>0.09</v>
      </c>
      <c r="F47">
        <v>3.86</v>
      </c>
      <c r="G47">
        <v>0.09</v>
      </c>
      <c r="H47">
        <v>794.8</v>
      </c>
      <c r="J47" s="3" t="s">
        <v>836</v>
      </c>
      <c r="K47">
        <v>13.36</v>
      </c>
      <c r="L47">
        <v>0.3</v>
      </c>
      <c r="M47">
        <v>2792.9</v>
      </c>
      <c r="N47">
        <v>9.86</v>
      </c>
      <c r="O47">
        <v>0.23</v>
      </c>
    </row>
    <row r="48" spans="3:15" x14ac:dyDescent="0.25">
      <c r="C48" s="3" t="s">
        <v>854</v>
      </c>
      <c r="D48">
        <v>3.76</v>
      </c>
      <c r="E48">
        <v>0.09</v>
      </c>
      <c r="F48">
        <v>68.22</v>
      </c>
      <c r="G48">
        <v>1.56</v>
      </c>
      <c r="H48">
        <v>14278.6</v>
      </c>
      <c r="J48" s="3" t="s">
        <v>838</v>
      </c>
      <c r="K48">
        <v>13.14</v>
      </c>
      <c r="L48">
        <v>0.3</v>
      </c>
      <c r="M48">
        <v>2581.6</v>
      </c>
      <c r="N48">
        <v>8.98</v>
      </c>
      <c r="O48">
        <v>0.2</v>
      </c>
    </row>
    <row r="49" spans="3:15" x14ac:dyDescent="0.25">
      <c r="C49" s="3" t="s">
        <v>855</v>
      </c>
      <c r="D49">
        <v>3.66</v>
      </c>
      <c r="E49">
        <v>0.08</v>
      </c>
      <c r="F49">
        <v>27.58</v>
      </c>
      <c r="G49">
        <v>0.63</v>
      </c>
      <c r="H49">
        <v>1437.1</v>
      </c>
      <c r="J49" s="3" t="s">
        <v>830</v>
      </c>
      <c r="K49">
        <v>12.66</v>
      </c>
      <c r="L49">
        <v>0.28999999999999998</v>
      </c>
      <c r="M49">
        <v>2717</v>
      </c>
      <c r="N49">
        <v>11.96</v>
      </c>
      <c r="O49">
        <v>0.27</v>
      </c>
    </row>
    <row r="50" spans="3:15" x14ac:dyDescent="0.25">
      <c r="C50" s="3" t="s">
        <v>856</v>
      </c>
      <c r="D50">
        <v>3.6</v>
      </c>
      <c r="E50">
        <v>0.08</v>
      </c>
      <c r="F50">
        <v>7.38</v>
      </c>
      <c r="G50">
        <v>0.17</v>
      </c>
      <c r="H50">
        <v>1488.4</v>
      </c>
      <c r="J50" s="3" t="s">
        <v>832</v>
      </c>
      <c r="K50">
        <v>10.98</v>
      </c>
      <c r="L50">
        <v>0.25</v>
      </c>
      <c r="M50">
        <v>2444.3000000000002</v>
      </c>
      <c r="N50">
        <v>10.98</v>
      </c>
      <c r="O50">
        <v>0.25</v>
      </c>
    </row>
    <row r="51" spans="3:15" x14ac:dyDescent="0.25">
      <c r="C51" s="3" t="s">
        <v>857</v>
      </c>
      <c r="D51">
        <v>3.6</v>
      </c>
      <c r="E51">
        <v>0.08</v>
      </c>
      <c r="F51">
        <v>3.6</v>
      </c>
      <c r="G51">
        <v>0.08</v>
      </c>
      <c r="H51">
        <v>777.3</v>
      </c>
      <c r="J51" s="3" t="s">
        <v>833</v>
      </c>
      <c r="K51">
        <v>10.64</v>
      </c>
      <c r="L51">
        <v>0.24</v>
      </c>
      <c r="M51">
        <v>2119.1</v>
      </c>
      <c r="N51">
        <v>10.64</v>
      </c>
      <c r="O51">
        <v>0.24</v>
      </c>
    </row>
    <row r="52" spans="3:15" x14ac:dyDescent="0.25">
      <c r="C52" s="3" t="s">
        <v>858</v>
      </c>
      <c r="D52">
        <v>3.4</v>
      </c>
      <c r="E52">
        <v>0.08</v>
      </c>
      <c r="F52">
        <v>48.92</v>
      </c>
      <c r="G52">
        <v>1.1200000000000001</v>
      </c>
      <c r="H52">
        <v>10046</v>
      </c>
      <c r="J52" s="3" t="s">
        <v>837</v>
      </c>
      <c r="K52">
        <v>9.5</v>
      </c>
      <c r="L52">
        <v>0.22</v>
      </c>
      <c r="M52">
        <v>1990.1</v>
      </c>
      <c r="N52">
        <v>9.5</v>
      </c>
      <c r="O52">
        <v>0.22</v>
      </c>
    </row>
    <row r="53" spans="3:15" x14ac:dyDescent="0.25">
      <c r="C53" s="3" t="s">
        <v>859</v>
      </c>
      <c r="D53">
        <v>3.22</v>
      </c>
      <c r="E53">
        <v>7.0000000000000007E-2</v>
      </c>
      <c r="F53">
        <v>3.22</v>
      </c>
      <c r="G53">
        <v>7.0000000000000007E-2</v>
      </c>
      <c r="H53">
        <v>629.70000000000005</v>
      </c>
      <c r="J53" s="3" t="s">
        <v>856</v>
      </c>
      <c r="K53">
        <v>7.38</v>
      </c>
      <c r="L53">
        <v>0.17</v>
      </c>
      <c r="M53">
        <v>1488.4</v>
      </c>
      <c r="N53">
        <v>3.6</v>
      </c>
      <c r="O53">
        <v>0.08</v>
      </c>
    </row>
    <row r="54" spans="3:15" x14ac:dyDescent="0.25">
      <c r="C54" s="3" t="s">
        <v>860</v>
      </c>
      <c r="D54">
        <v>3.16</v>
      </c>
      <c r="E54">
        <v>7.0000000000000007E-2</v>
      </c>
      <c r="F54">
        <v>71.14</v>
      </c>
      <c r="G54">
        <v>1.62</v>
      </c>
      <c r="H54">
        <v>14676.3</v>
      </c>
      <c r="J54" s="3" t="s">
        <v>841</v>
      </c>
      <c r="K54">
        <v>7.24</v>
      </c>
      <c r="L54">
        <v>0.17</v>
      </c>
      <c r="M54">
        <v>1434.1</v>
      </c>
      <c r="N54">
        <v>7.24</v>
      </c>
      <c r="O54">
        <v>0.17</v>
      </c>
    </row>
    <row r="55" spans="3:15" x14ac:dyDescent="0.25">
      <c r="C55" s="3" t="s">
        <v>861</v>
      </c>
      <c r="D55">
        <v>3.16</v>
      </c>
      <c r="E55">
        <v>7.0000000000000007E-2</v>
      </c>
      <c r="F55">
        <v>47.26</v>
      </c>
      <c r="G55">
        <v>1.08</v>
      </c>
      <c r="H55">
        <v>2405.1</v>
      </c>
      <c r="J55" s="3" t="s">
        <v>842</v>
      </c>
      <c r="K55">
        <v>6.62</v>
      </c>
      <c r="L55">
        <v>0.15</v>
      </c>
      <c r="M55">
        <v>283.7</v>
      </c>
      <c r="N55">
        <v>6.62</v>
      </c>
      <c r="O55">
        <v>0.15</v>
      </c>
    </row>
    <row r="56" spans="3:15" x14ac:dyDescent="0.25">
      <c r="C56" s="3" t="s">
        <v>862</v>
      </c>
      <c r="D56">
        <v>3</v>
      </c>
      <c r="E56">
        <v>7.0000000000000007E-2</v>
      </c>
      <c r="F56">
        <v>3</v>
      </c>
      <c r="G56">
        <v>7.0000000000000007E-2</v>
      </c>
      <c r="H56">
        <v>157</v>
      </c>
      <c r="J56" s="3" t="s">
        <v>844</v>
      </c>
      <c r="K56">
        <v>5.8</v>
      </c>
      <c r="L56">
        <v>0.13</v>
      </c>
      <c r="M56">
        <v>235.5</v>
      </c>
      <c r="N56">
        <v>5.8</v>
      </c>
      <c r="O56">
        <v>0.13</v>
      </c>
    </row>
    <row r="57" spans="3:15" x14ac:dyDescent="0.25">
      <c r="C57" s="3" t="s">
        <v>863</v>
      </c>
      <c r="D57">
        <v>2.84</v>
      </c>
      <c r="E57">
        <v>0.06</v>
      </c>
      <c r="F57">
        <v>2.84</v>
      </c>
      <c r="G57">
        <v>0.06</v>
      </c>
      <c r="H57">
        <v>613.5</v>
      </c>
      <c r="J57" s="3" t="s">
        <v>864</v>
      </c>
      <c r="K57">
        <v>5.22</v>
      </c>
      <c r="L57">
        <v>0.12</v>
      </c>
      <c r="M57">
        <v>287.2</v>
      </c>
      <c r="N57">
        <v>2.56</v>
      </c>
      <c r="O57">
        <v>0.06</v>
      </c>
    </row>
    <row r="58" spans="3:15" x14ac:dyDescent="0.25">
      <c r="C58" s="3" t="s">
        <v>864</v>
      </c>
      <c r="D58">
        <v>2.56</v>
      </c>
      <c r="E58">
        <v>0.06</v>
      </c>
      <c r="F58">
        <v>5.22</v>
      </c>
      <c r="G58">
        <v>0.12</v>
      </c>
      <c r="H58">
        <v>287.2</v>
      </c>
      <c r="J58" s="3" t="s">
        <v>847</v>
      </c>
      <c r="K58">
        <v>5.12</v>
      </c>
      <c r="L58">
        <v>0.12</v>
      </c>
      <c r="M58">
        <v>905.2</v>
      </c>
      <c r="N58">
        <v>5.12</v>
      </c>
      <c r="O58">
        <v>0.12</v>
      </c>
    </row>
    <row r="59" spans="3:15" x14ac:dyDescent="0.25">
      <c r="C59" s="3" t="s">
        <v>865</v>
      </c>
      <c r="D59">
        <v>2.52</v>
      </c>
      <c r="E59">
        <v>0.06</v>
      </c>
      <c r="F59">
        <v>2.52</v>
      </c>
      <c r="G59">
        <v>0.06</v>
      </c>
      <c r="H59">
        <v>473.4</v>
      </c>
      <c r="J59" s="3" t="s">
        <v>851</v>
      </c>
      <c r="K59">
        <v>4.38</v>
      </c>
      <c r="L59">
        <v>0.1</v>
      </c>
      <c r="M59">
        <v>909.3</v>
      </c>
      <c r="N59">
        <v>4.38</v>
      </c>
      <c r="O59">
        <v>0.1</v>
      </c>
    </row>
    <row r="60" spans="3:15" x14ac:dyDescent="0.25">
      <c r="C60" s="3" t="s">
        <v>866</v>
      </c>
      <c r="D60">
        <v>2.44</v>
      </c>
      <c r="E60">
        <v>0.06</v>
      </c>
      <c r="F60">
        <v>23.54</v>
      </c>
      <c r="G60">
        <v>0.54</v>
      </c>
      <c r="H60">
        <v>1109.5999999999999</v>
      </c>
      <c r="J60" s="3" t="s">
        <v>853</v>
      </c>
      <c r="K60">
        <v>3.86</v>
      </c>
      <c r="L60">
        <v>0.09</v>
      </c>
      <c r="M60">
        <v>794.8</v>
      </c>
      <c r="N60">
        <v>3.86</v>
      </c>
      <c r="O60">
        <v>0.09</v>
      </c>
    </row>
    <row r="61" spans="3:15" x14ac:dyDescent="0.25">
      <c r="C61" s="3" t="s">
        <v>867</v>
      </c>
      <c r="D61">
        <v>2.1</v>
      </c>
      <c r="E61">
        <v>0.05</v>
      </c>
      <c r="F61">
        <v>14.52</v>
      </c>
      <c r="G61">
        <v>0.33</v>
      </c>
      <c r="H61">
        <v>632.9</v>
      </c>
      <c r="J61" s="3" t="s">
        <v>857</v>
      </c>
      <c r="K61">
        <v>3.6</v>
      </c>
      <c r="L61">
        <v>0.08</v>
      </c>
      <c r="M61">
        <v>777.3</v>
      </c>
      <c r="N61">
        <v>3.6</v>
      </c>
      <c r="O61">
        <v>0.08</v>
      </c>
    </row>
    <row r="62" spans="3:15" x14ac:dyDescent="0.25">
      <c r="C62" s="3" t="s">
        <v>868</v>
      </c>
      <c r="D62">
        <v>1.96</v>
      </c>
      <c r="E62">
        <v>0.04</v>
      </c>
      <c r="F62">
        <v>1.96</v>
      </c>
      <c r="G62">
        <v>0.04</v>
      </c>
      <c r="H62">
        <v>394.7</v>
      </c>
      <c r="J62" s="3" t="s">
        <v>859</v>
      </c>
      <c r="K62">
        <v>3.22</v>
      </c>
      <c r="L62">
        <v>7.0000000000000007E-2</v>
      </c>
      <c r="M62">
        <v>629.70000000000005</v>
      </c>
      <c r="N62">
        <v>3.22</v>
      </c>
      <c r="O62">
        <v>7.0000000000000007E-2</v>
      </c>
    </row>
    <row r="63" spans="3:15" x14ac:dyDescent="0.25">
      <c r="C63" s="3" t="s">
        <v>869</v>
      </c>
      <c r="D63">
        <v>1.9</v>
      </c>
      <c r="E63">
        <v>0.04</v>
      </c>
      <c r="F63">
        <v>1.9</v>
      </c>
      <c r="G63">
        <v>0.04</v>
      </c>
      <c r="H63">
        <v>336.6</v>
      </c>
      <c r="J63" s="3" t="s">
        <v>862</v>
      </c>
      <c r="K63">
        <v>3</v>
      </c>
      <c r="L63">
        <v>7.0000000000000007E-2</v>
      </c>
      <c r="M63">
        <v>157</v>
      </c>
      <c r="N63">
        <v>3</v>
      </c>
      <c r="O63">
        <v>7.0000000000000007E-2</v>
      </c>
    </row>
    <row r="64" spans="3:15" x14ac:dyDescent="0.25">
      <c r="C64" s="3" t="s">
        <v>870</v>
      </c>
      <c r="D64">
        <v>1.84</v>
      </c>
      <c r="E64">
        <v>0.04</v>
      </c>
      <c r="F64">
        <v>1.84</v>
      </c>
      <c r="G64">
        <v>0.04</v>
      </c>
      <c r="H64">
        <v>380.1</v>
      </c>
      <c r="J64" s="3" t="s">
        <v>863</v>
      </c>
      <c r="K64">
        <v>2.84</v>
      </c>
      <c r="L64">
        <v>0.06</v>
      </c>
      <c r="M64">
        <v>613.5</v>
      </c>
      <c r="N64">
        <v>2.84</v>
      </c>
      <c r="O64">
        <v>0.06</v>
      </c>
    </row>
    <row r="65" spans="3:15" x14ac:dyDescent="0.25">
      <c r="C65" s="3" t="s">
        <v>871</v>
      </c>
      <c r="D65">
        <v>1.62</v>
      </c>
      <c r="E65">
        <v>0.04</v>
      </c>
      <c r="F65">
        <v>54.24</v>
      </c>
      <c r="G65">
        <v>1.24</v>
      </c>
      <c r="H65">
        <v>11176.8</v>
      </c>
      <c r="J65" s="3" t="s">
        <v>916</v>
      </c>
      <c r="K65">
        <v>2.54</v>
      </c>
      <c r="L65">
        <v>0.06</v>
      </c>
      <c r="M65">
        <v>165.7</v>
      </c>
      <c r="N65">
        <v>0.02</v>
      </c>
      <c r="O65">
        <v>0</v>
      </c>
    </row>
    <row r="66" spans="3:15" x14ac:dyDescent="0.25">
      <c r="C66" s="3" t="s">
        <v>872</v>
      </c>
      <c r="D66">
        <v>1.62</v>
      </c>
      <c r="E66">
        <v>0.04</v>
      </c>
      <c r="F66">
        <v>1.62</v>
      </c>
      <c r="G66">
        <v>0.04</v>
      </c>
      <c r="H66">
        <v>321.60000000000002</v>
      </c>
      <c r="J66" s="3" t="s">
        <v>865</v>
      </c>
      <c r="K66">
        <v>2.52</v>
      </c>
      <c r="L66">
        <v>0.06</v>
      </c>
      <c r="M66">
        <v>473.4</v>
      </c>
      <c r="N66">
        <v>2.52</v>
      </c>
      <c r="O66">
        <v>0.06</v>
      </c>
    </row>
    <row r="67" spans="3:15" x14ac:dyDescent="0.25">
      <c r="C67" s="3" t="s">
        <v>873</v>
      </c>
      <c r="D67">
        <v>1.4</v>
      </c>
      <c r="E67">
        <v>0.03</v>
      </c>
      <c r="F67">
        <v>1.4</v>
      </c>
      <c r="G67">
        <v>0.03</v>
      </c>
      <c r="H67">
        <v>227.9</v>
      </c>
      <c r="J67" s="3" t="s">
        <v>874</v>
      </c>
      <c r="K67">
        <v>2.16</v>
      </c>
      <c r="L67">
        <v>0.05</v>
      </c>
      <c r="M67">
        <v>447</v>
      </c>
      <c r="N67">
        <v>1.38</v>
      </c>
      <c r="O67">
        <v>0.03</v>
      </c>
    </row>
    <row r="68" spans="3:15" x14ac:dyDescent="0.25">
      <c r="C68" s="3" t="s">
        <v>874</v>
      </c>
      <c r="D68">
        <v>1.38</v>
      </c>
      <c r="E68">
        <v>0.03</v>
      </c>
      <c r="F68">
        <v>2.16</v>
      </c>
      <c r="G68">
        <v>0.05</v>
      </c>
      <c r="H68">
        <v>447</v>
      </c>
      <c r="J68" s="3" t="s">
        <v>868</v>
      </c>
      <c r="K68">
        <v>1.96</v>
      </c>
      <c r="L68">
        <v>0.04</v>
      </c>
      <c r="M68">
        <v>394.7</v>
      </c>
      <c r="N68">
        <v>1.96</v>
      </c>
      <c r="O68">
        <v>0.04</v>
      </c>
    </row>
    <row r="69" spans="3:15" x14ac:dyDescent="0.25">
      <c r="C69" s="3" t="s">
        <v>875</v>
      </c>
      <c r="D69">
        <v>1.28</v>
      </c>
      <c r="E69">
        <v>0.03</v>
      </c>
      <c r="F69">
        <v>46.38</v>
      </c>
      <c r="G69">
        <v>1.06</v>
      </c>
      <c r="H69">
        <v>9501.9</v>
      </c>
      <c r="J69" s="3" t="s">
        <v>869</v>
      </c>
      <c r="K69">
        <v>1.9</v>
      </c>
      <c r="L69">
        <v>0.04</v>
      </c>
      <c r="M69">
        <v>336.6</v>
      </c>
      <c r="N69">
        <v>1.9</v>
      </c>
      <c r="O69">
        <v>0.04</v>
      </c>
    </row>
    <row r="70" spans="3:15" x14ac:dyDescent="0.25">
      <c r="C70" s="3" t="s">
        <v>876</v>
      </c>
      <c r="D70">
        <v>1.22</v>
      </c>
      <c r="E70">
        <v>0.03</v>
      </c>
      <c r="F70">
        <v>1.22</v>
      </c>
      <c r="G70">
        <v>0.03</v>
      </c>
      <c r="H70">
        <v>218.3</v>
      </c>
      <c r="J70" s="3" t="s">
        <v>870</v>
      </c>
      <c r="K70">
        <v>1.84</v>
      </c>
      <c r="L70">
        <v>0.04</v>
      </c>
      <c r="M70">
        <v>380.1</v>
      </c>
      <c r="N70">
        <v>1.84</v>
      </c>
      <c r="O70">
        <v>0.04</v>
      </c>
    </row>
    <row r="71" spans="3:15" x14ac:dyDescent="0.25">
      <c r="C71" s="3" t="s">
        <v>877</v>
      </c>
      <c r="D71">
        <v>1.1599999999999999</v>
      </c>
      <c r="E71">
        <v>0.03</v>
      </c>
      <c r="F71">
        <v>1.34</v>
      </c>
      <c r="G71">
        <v>0.03</v>
      </c>
      <c r="H71">
        <v>85.5</v>
      </c>
      <c r="J71" s="3" t="s">
        <v>872</v>
      </c>
      <c r="K71">
        <v>1.62</v>
      </c>
      <c r="L71">
        <v>0.04</v>
      </c>
      <c r="M71">
        <v>321.60000000000002</v>
      </c>
      <c r="N71">
        <v>1.62</v>
      </c>
      <c r="O71">
        <v>0.04</v>
      </c>
    </row>
    <row r="72" spans="3:15" x14ac:dyDescent="0.25">
      <c r="C72" s="3" t="s">
        <v>878</v>
      </c>
      <c r="D72">
        <v>1.1599999999999999</v>
      </c>
      <c r="E72">
        <v>0.03</v>
      </c>
      <c r="F72">
        <v>1.1599999999999999</v>
      </c>
      <c r="G72">
        <v>0.03</v>
      </c>
      <c r="H72">
        <v>242.6</v>
      </c>
      <c r="J72" s="3" t="s">
        <v>873</v>
      </c>
      <c r="K72">
        <v>1.4</v>
      </c>
      <c r="L72">
        <v>0.03</v>
      </c>
      <c r="M72">
        <v>227.9</v>
      </c>
      <c r="N72">
        <v>1.4</v>
      </c>
      <c r="O72">
        <v>0.03</v>
      </c>
    </row>
    <row r="73" spans="3:15" x14ac:dyDescent="0.25">
      <c r="C73" s="3" t="s">
        <v>879</v>
      </c>
      <c r="D73">
        <v>1.1399999999999999</v>
      </c>
      <c r="E73">
        <v>0.03</v>
      </c>
      <c r="F73">
        <v>1.24</v>
      </c>
      <c r="G73">
        <v>0.03</v>
      </c>
      <c r="H73">
        <v>276.8</v>
      </c>
      <c r="J73" s="3" t="s">
        <v>877</v>
      </c>
      <c r="K73">
        <v>1.34</v>
      </c>
      <c r="L73">
        <v>0.03</v>
      </c>
      <c r="M73">
        <v>85.5</v>
      </c>
      <c r="N73">
        <v>1.1599999999999999</v>
      </c>
      <c r="O73">
        <v>0.03</v>
      </c>
    </row>
    <row r="74" spans="3:15" x14ac:dyDescent="0.25">
      <c r="C74" s="3" t="s">
        <v>880</v>
      </c>
      <c r="D74">
        <v>1.04</v>
      </c>
      <c r="E74">
        <v>0.02</v>
      </c>
      <c r="F74">
        <v>1.2</v>
      </c>
      <c r="G74">
        <v>0.03</v>
      </c>
      <c r="H74">
        <v>246.6</v>
      </c>
      <c r="J74" s="3" t="s">
        <v>884</v>
      </c>
      <c r="K74">
        <v>1.26</v>
      </c>
      <c r="L74">
        <v>0.03</v>
      </c>
      <c r="M74">
        <v>243.4</v>
      </c>
      <c r="N74">
        <v>0.88</v>
      </c>
      <c r="O74">
        <v>0.02</v>
      </c>
    </row>
    <row r="75" spans="3:15" x14ac:dyDescent="0.25">
      <c r="C75" s="3" t="s">
        <v>881</v>
      </c>
      <c r="D75">
        <v>1.04</v>
      </c>
      <c r="E75">
        <v>0.02</v>
      </c>
      <c r="F75">
        <v>1.04</v>
      </c>
      <c r="G75">
        <v>0.02</v>
      </c>
      <c r="H75">
        <v>229</v>
      </c>
      <c r="J75" s="3" t="s">
        <v>899</v>
      </c>
      <c r="K75">
        <v>1.26</v>
      </c>
      <c r="L75">
        <v>0.03</v>
      </c>
      <c r="M75">
        <v>65.599999999999994</v>
      </c>
      <c r="N75">
        <v>0.14000000000000001</v>
      </c>
      <c r="O75">
        <v>0</v>
      </c>
    </row>
    <row r="76" spans="3:15" x14ac:dyDescent="0.25">
      <c r="C76" s="3" t="s">
        <v>882</v>
      </c>
      <c r="D76">
        <v>1</v>
      </c>
      <c r="E76">
        <v>0.02</v>
      </c>
      <c r="F76">
        <v>1</v>
      </c>
      <c r="G76">
        <v>0.02</v>
      </c>
      <c r="H76">
        <v>181.6</v>
      </c>
      <c r="J76" s="3" t="s">
        <v>879</v>
      </c>
      <c r="K76">
        <v>1.24</v>
      </c>
      <c r="L76">
        <v>0.03</v>
      </c>
      <c r="M76">
        <v>276.8</v>
      </c>
      <c r="N76">
        <v>1.1399999999999999</v>
      </c>
      <c r="O76">
        <v>0.03</v>
      </c>
    </row>
    <row r="77" spans="3:15" x14ac:dyDescent="0.25">
      <c r="C77" s="3" t="s">
        <v>883</v>
      </c>
      <c r="D77">
        <v>0.92</v>
      </c>
      <c r="E77">
        <v>0.02</v>
      </c>
      <c r="F77">
        <v>0.92</v>
      </c>
      <c r="G77">
        <v>0.02</v>
      </c>
      <c r="H77">
        <v>56.1</v>
      </c>
      <c r="J77" s="3" t="s">
        <v>876</v>
      </c>
      <c r="K77">
        <v>1.22</v>
      </c>
      <c r="L77">
        <v>0.03</v>
      </c>
      <c r="M77">
        <v>218.3</v>
      </c>
      <c r="N77">
        <v>1.22</v>
      </c>
      <c r="O77">
        <v>0.03</v>
      </c>
    </row>
    <row r="78" spans="3:15" x14ac:dyDescent="0.25">
      <c r="C78" s="3" t="s">
        <v>884</v>
      </c>
      <c r="D78">
        <v>0.88</v>
      </c>
      <c r="E78">
        <v>0.02</v>
      </c>
      <c r="F78">
        <v>1.26</v>
      </c>
      <c r="G78">
        <v>0.03</v>
      </c>
      <c r="H78">
        <v>243.4</v>
      </c>
      <c r="J78" s="3" t="s">
        <v>880</v>
      </c>
      <c r="K78">
        <v>1.2</v>
      </c>
      <c r="L78">
        <v>0.03</v>
      </c>
      <c r="M78">
        <v>246.6</v>
      </c>
      <c r="N78">
        <v>1.04</v>
      </c>
      <c r="O78">
        <v>0.02</v>
      </c>
    </row>
    <row r="79" spans="3:15" x14ac:dyDescent="0.25">
      <c r="C79" s="3" t="s">
        <v>885</v>
      </c>
      <c r="D79">
        <v>0.84</v>
      </c>
      <c r="E79">
        <v>0.02</v>
      </c>
      <c r="F79">
        <v>0.84</v>
      </c>
      <c r="G79">
        <v>0.02</v>
      </c>
      <c r="H79">
        <v>144.80000000000001</v>
      </c>
      <c r="J79" s="3" t="s">
        <v>942</v>
      </c>
      <c r="K79">
        <v>1.2</v>
      </c>
      <c r="L79">
        <v>0.03</v>
      </c>
      <c r="M79">
        <v>64.400000000000006</v>
      </c>
      <c r="N79">
        <v>0</v>
      </c>
      <c r="O79">
        <v>0</v>
      </c>
    </row>
    <row r="80" spans="3:15" x14ac:dyDescent="0.25">
      <c r="C80" s="3" t="s">
        <v>886</v>
      </c>
      <c r="D80">
        <v>0.68</v>
      </c>
      <c r="E80">
        <v>0.02</v>
      </c>
      <c r="F80">
        <v>71.58</v>
      </c>
      <c r="G80">
        <v>1.63</v>
      </c>
      <c r="H80">
        <v>14765.6</v>
      </c>
      <c r="J80" s="3" t="s">
        <v>943</v>
      </c>
      <c r="K80">
        <v>1.2</v>
      </c>
      <c r="L80">
        <v>0.03</v>
      </c>
      <c r="M80">
        <v>64.400000000000006</v>
      </c>
      <c r="N80">
        <v>0</v>
      </c>
      <c r="O80">
        <v>0</v>
      </c>
    </row>
    <row r="81" spans="3:15" x14ac:dyDescent="0.25">
      <c r="C81" s="3" t="s">
        <v>887</v>
      </c>
      <c r="D81">
        <v>0.6</v>
      </c>
      <c r="E81">
        <v>0.01</v>
      </c>
      <c r="F81">
        <v>0.6</v>
      </c>
      <c r="G81">
        <v>0.01</v>
      </c>
      <c r="H81">
        <v>133.30000000000001</v>
      </c>
      <c r="J81" s="3" t="s">
        <v>878</v>
      </c>
      <c r="K81">
        <v>1.1599999999999999</v>
      </c>
      <c r="L81">
        <v>0.03</v>
      </c>
      <c r="M81">
        <v>242.6</v>
      </c>
      <c r="N81">
        <v>1.1599999999999999</v>
      </c>
      <c r="O81">
        <v>0.03</v>
      </c>
    </row>
    <row r="82" spans="3:15" x14ac:dyDescent="0.25">
      <c r="C82" s="3" t="s">
        <v>888</v>
      </c>
      <c r="D82">
        <v>0.57999999999999996</v>
      </c>
      <c r="E82">
        <v>0.01</v>
      </c>
      <c r="F82">
        <v>0.57999999999999996</v>
      </c>
      <c r="G82">
        <v>0.01</v>
      </c>
      <c r="H82">
        <v>22.6</v>
      </c>
      <c r="J82" s="3" t="s">
        <v>881</v>
      </c>
      <c r="K82">
        <v>1.04</v>
      </c>
      <c r="L82">
        <v>0.02</v>
      </c>
      <c r="M82">
        <v>229</v>
      </c>
      <c r="N82">
        <v>1.04</v>
      </c>
      <c r="O82">
        <v>0.02</v>
      </c>
    </row>
    <row r="83" spans="3:15" x14ac:dyDescent="0.25">
      <c r="C83" s="3" t="s">
        <v>889</v>
      </c>
      <c r="D83">
        <v>0.44</v>
      </c>
      <c r="E83">
        <v>0.01</v>
      </c>
      <c r="F83">
        <v>0.44</v>
      </c>
      <c r="G83">
        <v>0.01</v>
      </c>
      <c r="H83">
        <v>18.8</v>
      </c>
      <c r="J83" s="3" t="s">
        <v>882</v>
      </c>
      <c r="K83">
        <v>1</v>
      </c>
      <c r="L83">
        <v>0.02</v>
      </c>
      <c r="M83">
        <v>181.6</v>
      </c>
      <c r="N83">
        <v>1</v>
      </c>
      <c r="O83">
        <v>0.02</v>
      </c>
    </row>
    <row r="84" spans="3:15" x14ac:dyDescent="0.25">
      <c r="C84" s="3" t="s">
        <v>890</v>
      </c>
      <c r="D84">
        <v>0.36</v>
      </c>
      <c r="E84">
        <v>0.01</v>
      </c>
      <c r="F84">
        <v>0.62</v>
      </c>
      <c r="G84">
        <v>0.01</v>
      </c>
      <c r="H84">
        <v>73.2</v>
      </c>
      <c r="J84" s="3" t="s">
        <v>883</v>
      </c>
      <c r="K84">
        <v>0.92</v>
      </c>
      <c r="L84">
        <v>0.02</v>
      </c>
      <c r="M84">
        <v>56.1</v>
      </c>
      <c r="N84">
        <v>0.92</v>
      </c>
      <c r="O84">
        <v>0.02</v>
      </c>
    </row>
    <row r="85" spans="3:15" x14ac:dyDescent="0.25">
      <c r="C85" s="3" t="s">
        <v>891</v>
      </c>
      <c r="D85">
        <v>0.36</v>
      </c>
      <c r="E85">
        <v>0.01</v>
      </c>
      <c r="F85">
        <v>0.36</v>
      </c>
      <c r="G85">
        <v>0.01</v>
      </c>
      <c r="H85">
        <v>78.099999999999994</v>
      </c>
      <c r="J85" s="3" t="s">
        <v>885</v>
      </c>
      <c r="K85">
        <v>0.84</v>
      </c>
      <c r="L85">
        <v>0.02</v>
      </c>
      <c r="M85">
        <v>144.80000000000001</v>
      </c>
      <c r="N85">
        <v>0.84</v>
      </c>
      <c r="O85">
        <v>0.02</v>
      </c>
    </row>
    <row r="86" spans="3:15" x14ac:dyDescent="0.25">
      <c r="C86" s="3" t="s">
        <v>892</v>
      </c>
      <c r="D86">
        <v>0.24</v>
      </c>
      <c r="E86">
        <v>0.01</v>
      </c>
      <c r="F86">
        <v>0.24</v>
      </c>
      <c r="G86">
        <v>0.01</v>
      </c>
      <c r="H86">
        <v>54.7</v>
      </c>
      <c r="J86" s="3" t="s">
        <v>917</v>
      </c>
      <c r="K86">
        <v>0.8</v>
      </c>
      <c r="L86">
        <v>0.02</v>
      </c>
      <c r="M86">
        <v>47.2</v>
      </c>
      <c r="N86">
        <v>0.02</v>
      </c>
      <c r="O86">
        <v>0</v>
      </c>
    </row>
    <row r="87" spans="3:15" x14ac:dyDescent="0.25">
      <c r="C87" s="3" t="s">
        <v>893</v>
      </c>
      <c r="D87">
        <v>0.2</v>
      </c>
      <c r="E87">
        <v>0</v>
      </c>
      <c r="F87">
        <v>0.2</v>
      </c>
      <c r="G87">
        <v>0</v>
      </c>
      <c r="H87">
        <v>8.6999999999999993</v>
      </c>
      <c r="J87" s="3" t="s">
        <v>903</v>
      </c>
      <c r="K87">
        <v>0.76</v>
      </c>
      <c r="L87">
        <v>0.02</v>
      </c>
      <c r="M87">
        <v>40.700000000000003</v>
      </c>
      <c r="N87">
        <v>0.04</v>
      </c>
      <c r="O87">
        <v>0</v>
      </c>
    </row>
    <row r="88" spans="3:15" x14ac:dyDescent="0.25">
      <c r="C88" s="3" t="s">
        <v>894</v>
      </c>
      <c r="D88">
        <v>0.18</v>
      </c>
      <c r="E88">
        <v>0</v>
      </c>
      <c r="F88">
        <v>0.28000000000000003</v>
      </c>
      <c r="G88">
        <v>0.01</v>
      </c>
      <c r="H88">
        <v>23.8</v>
      </c>
      <c r="J88" s="3" t="s">
        <v>918</v>
      </c>
      <c r="K88">
        <v>0.68</v>
      </c>
      <c r="L88">
        <v>0.02</v>
      </c>
      <c r="M88">
        <v>36.6</v>
      </c>
      <c r="N88">
        <v>0.02</v>
      </c>
      <c r="O88">
        <v>0</v>
      </c>
    </row>
    <row r="89" spans="3:15" x14ac:dyDescent="0.25">
      <c r="C89" s="3" t="s">
        <v>895</v>
      </c>
      <c r="D89">
        <v>0.16</v>
      </c>
      <c r="E89">
        <v>0</v>
      </c>
      <c r="F89">
        <v>0.3</v>
      </c>
      <c r="G89">
        <v>0.01</v>
      </c>
      <c r="H89">
        <v>10.199999999999999</v>
      </c>
      <c r="J89" s="3" t="s">
        <v>890</v>
      </c>
      <c r="K89">
        <v>0.62</v>
      </c>
      <c r="L89">
        <v>0.01</v>
      </c>
      <c r="M89">
        <v>73.2</v>
      </c>
      <c r="N89">
        <v>0.36</v>
      </c>
      <c r="O89">
        <v>0.01</v>
      </c>
    </row>
    <row r="90" spans="3:15" x14ac:dyDescent="0.25">
      <c r="C90" s="3" t="s">
        <v>896</v>
      </c>
      <c r="D90">
        <v>0.16</v>
      </c>
      <c r="E90">
        <v>0</v>
      </c>
      <c r="F90">
        <v>0.16</v>
      </c>
      <c r="G90">
        <v>0</v>
      </c>
      <c r="H90">
        <v>32.5</v>
      </c>
      <c r="J90" s="3" t="s">
        <v>887</v>
      </c>
      <c r="K90">
        <v>0.6</v>
      </c>
      <c r="L90">
        <v>0.01</v>
      </c>
      <c r="M90">
        <v>133.30000000000001</v>
      </c>
      <c r="N90">
        <v>0.6</v>
      </c>
      <c r="O90">
        <v>0.01</v>
      </c>
    </row>
    <row r="91" spans="3:15" x14ac:dyDescent="0.25">
      <c r="C91" s="3" t="s">
        <v>897</v>
      </c>
      <c r="D91">
        <v>0.16</v>
      </c>
      <c r="E91">
        <v>0</v>
      </c>
      <c r="F91">
        <v>0.16</v>
      </c>
      <c r="G91">
        <v>0</v>
      </c>
      <c r="H91">
        <v>37.200000000000003</v>
      </c>
      <c r="J91" s="3" t="s">
        <v>904</v>
      </c>
      <c r="K91">
        <v>0.6</v>
      </c>
      <c r="L91">
        <v>0.01</v>
      </c>
      <c r="M91">
        <v>103.4</v>
      </c>
      <c r="N91">
        <v>0.04</v>
      </c>
      <c r="O91">
        <v>0</v>
      </c>
    </row>
    <row r="92" spans="3:15" x14ac:dyDescent="0.25">
      <c r="C92" s="3" t="s">
        <v>898</v>
      </c>
      <c r="D92">
        <v>0.16</v>
      </c>
      <c r="E92">
        <v>0</v>
      </c>
      <c r="F92">
        <v>0.16</v>
      </c>
      <c r="G92">
        <v>0</v>
      </c>
      <c r="H92">
        <v>28.1</v>
      </c>
      <c r="J92" s="3" t="s">
        <v>888</v>
      </c>
      <c r="K92">
        <v>0.57999999999999996</v>
      </c>
      <c r="L92">
        <v>0.01</v>
      </c>
      <c r="M92">
        <v>22.6</v>
      </c>
      <c r="N92">
        <v>0.57999999999999996</v>
      </c>
      <c r="O92">
        <v>0.01</v>
      </c>
    </row>
    <row r="93" spans="3:15" x14ac:dyDescent="0.25">
      <c r="C93" s="3" t="s">
        <v>899</v>
      </c>
      <c r="D93">
        <v>0.14000000000000001</v>
      </c>
      <c r="E93">
        <v>0</v>
      </c>
      <c r="F93">
        <v>1.26</v>
      </c>
      <c r="G93">
        <v>0.03</v>
      </c>
      <c r="H93">
        <v>65.599999999999994</v>
      </c>
      <c r="J93" s="3" t="s">
        <v>944</v>
      </c>
      <c r="K93">
        <v>0.54</v>
      </c>
      <c r="L93">
        <v>0.01</v>
      </c>
      <c r="M93">
        <v>127.9</v>
      </c>
      <c r="N93">
        <v>0</v>
      </c>
      <c r="O93">
        <v>0</v>
      </c>
    </row>
    <row r="94" spans="3:15" x14ac:dyDescent="0.25">
      <c r="C94" s="3" t="s">
        <v>900</v>
      </c>
      <c r="D94">
        <v>0.1</v>
      </c>
      <c r="E94">
        <v>0</v>
      </c>
      <c r="F94">
        <v>0.28000000000000003</v>
      </c>
      <c r="G94">
        <v>0.01</v>
      </c>
      <c r="H94">
        <v>20.2</v>
      </c>
      <c r="J94" s="3" t="s">
        <v>945</v>
      </c>
      <c r="K94">
        <v>0.54</v>
      </c>
      <c r="L94">
        <v>0.01</v>
      </c>
      <c r="M94">
        <v>127.9</v>
      </c>
      <c r="N94">
        <v>0</v>
      </c>
      <c r="O94">
        <v>0</v>
      </c>
    </row>
    <row r="95" spans="3:15" x14ac:dyDescent="0.25">
      <c r="C95" s="3" t="s">
        <v>901</v>
      </c>
      <c r="D95">
        <v>0.08</v>
      </c>
      <c r="E95">
        <v>0</v>
      </c>
      <c r="F95">
        <v>0.16</v>
      </c>
      <c r="G95">
        <v>0</v>
      </c>
      <c r="H95">
        <v>45.8</v>
      </c>
      <c r="J95" s="3" t="s">
        <v>946</v>
      </c>
      <c r="K95">
        <v>0.54</v>
      </c>
      <c r="L95">
        <v>0.01</v>
      </c>
      <c r="M95">
        <v>127.9</v>
      </c>
      <c r="N95">
        <v>0</v>
      </c>
      <c r="O95">
        <v>0</v>
      </c>
    </row>
    <row r="96" spans="3:15" x14ac:dyDescent="0.25">
      <c r="C96" s="3" t="s">
        <v>902</v>
      </c>
      <c r="D96">
        <v>0.06</v>
      </c>
      <c r="E96">
        <v>0</v>
      </c>
      <c r="F96">
        <v>0.06</v>
      </c>
      <c r="G96">
        <v>0</v>
      </c>
      <c r="H96">
        <v>13.5</v>
      </c>
      <c r="J96" s="3" t="s">
        <v>947</v>
      </c>
      <c r="K96">
        <v>0.54</v>
      </c>
      <c r="L96">
        <v>0.01</v>
      </c>
      <c r="M96">
        <v>127.9</v>
      </c>
      <c r="N96">
        <v>0</v>
      </c>
      <c r="O96">
        <v>0</v>
      </c>
    </row>
    <row r="97" spans="3:15" x14ac:dyDescent="0.25">
      <c r="C97" s="3" t="s">
        <v>903</v>
      </c>
      <c r="D97">
        <v>0.04</v>
      </c>
      <c r="E97">
        <v>0</v>
      </c>
      <c r="F97">
        <v>0.76</v>
      </c>
      <c r="G97">
        <v>0.02</v>
      </c>
      <c r="H97">
        <v>40.700000000000003</v>
      </c>
      <c r="J97" s="3" t="s">
        <v>948</v>
      </c>
      <c r="K97">
        <v>0.52</v>
      </c>
      <c r="L97">
        <v>0.01</v>
      </c>
      <c r="M97">
        <v>121.6</v>
      </c>
      <c r="N97">
        <v>0</v>
      </c>
      <c r="O97">
        <v>0</v>
      </c>
    </row>
    <row r="98" spans="3:15" x14ac:dyDescent="0.25">
      <c r="C98" s="3" t="s">
        <v>904</v>
      </c>
      <c r="D98">
        <v>0.04</v>
      </c>
      <c r="E98">
        <v>0</v>
      </c>
      <c r="F98">
        <v>0.6</v>
      </c>
      <c r="G98">
        <v>0.01</v>
      </c>
      <c r="H98">
        <v>103.4</v>
      </c>
      <c r="J98" s="3" t="s">
        <v>949</v>
      </c>
      <c r="K98">
        <v>0.52</v>
      </c>
      <c r="L98">
        <v>0.01</v>
      </c>
      <c r="M98">
        <v>121.6</v>
      </c>
      <c r="N98">
        <v>0</v>
      </c>
      <c r="O98">
        <v>0</v>
      </c>
    </row>
    <row r="99" spans="3:15" x14ac:dyDescent="0.25">
      <c r="C99" s="3" t="s">
        <v>905</v>
      </c>
      <c r="D99">
        <v>0.04</v>
      </c>
      <c r="E99">
        <v>0</v>
      </c>
      <c r="F99">
        <v>0.46</v>
      </c>
      <c r="G99">
        <v>0.01</v>
      </c>
      <c r="H99">
        <v>88.5</v>
      </c>
      <c r="J99" s="3" t="s">
        <v>905</v>
      </c>
      <c r="K99">
        <v>0.46</v>
      </c>
      <c r="L99">
        <v>0.01</v>
      </c>
      <c r="M99">
        <v>88.5</v>
      </c>
      <c r="N99">
        <v>0.04</v>
      </c>
      <c r="O99">
        <v>0</v>
      </c>
    </row>
    <row r="100" spans="3:15" x14ac:dyDescent="0.25">
      <c r="C100" s="3" t="s">
        <v>906</v>
      </c>
      <c r="D100">
        <v>0.04</v>
      </c>
      <c r="E100">
        <v>0</v>
      </c>
      <c r="F100">
        <v>0.44</v>
      </c>
      <c r="G100">
        <v>0.01</v>
      </c>
      <c r="H100">
        <v>111.4</v>
      </c>
      <c r="J100" s="3" t="s">
        <v>889</v>
      </c>
      <c r="K100">
        <v>0.44</v>
      </c>
      <c r="L100">
        <v>0.01</v>
      </c>
      <c r="M100">
        <v>18.8</v>
      </c>
      <c r="N100">
        <v>0.44</v>
      </c>
      <c r="O100">
        <v>0.01</v>
      </c>
    </row>
    <row r="101" spans="3:15" x14ac:dyDescent="0.25">
      <c r="C101" s="3" t="s">
        <v>907</v>
      </c>
      <c r="D101">
        <v>0.04</v>
      </c>
      <c r="E101">
        <v>0</v>
      </c>
      <c r="F101">
        <v>0.24</v>
      </c>
      <c r="G101">
        <v>0.01</v>
      </c>
      <c r="H101">
        <v>9.6</v>
      </c>
      <c r="J101" s="3" t="s">
        <v>906</v>
      </c>
      <c r="K101">
        <v>0.44</v>
      </c>
      <c r="L101">
        <v>0.01</v>
      </c>
      <c r="M101">
        <v>111.4</v>
      </c>
      <c r="N101">
        <v>0.04</v>
      </c>
      <c r="O101">
        <v>0</v>
      </c>
    </row>
    <row r="102" spans="3:15" x14ac:dyDescent="0.25">
      <c r="C102" s="3" t="s">
        <v>908</v>
      </c>
      <c r="D102">
        <v>0.04</v>
      </c>
      <c r="E102">
        <v>0</v>
      </c>
      <c r="F102">
        <v>0.14000000000000001</v>
      </c>
      <c r="G102">
        <v>0</v>
      </c>
      <c r="H102">
        <v>23.2</v>
      </c>
      <c r="J102" s="3" t="s">
        <v>919</v>
      </c>
      <c r="K102">
        <v>0.42</v>
      </c>
      <c r="L102">
        <v>0.01</v>
      </c>
      <c r="M102">
        <v>104.2</v>
      </c>
      <c r="N102">
        <v>0.02</v>
      </c>
      <c r="O102">
        <v>0</v>
      </c>
    </row>
    <row r="103" spans="3:15" x14ac:dyDescent="0.25">
      <c r="C103" s="3" t="s">
        <v>909</v>
      </c>
      <c r="D103">
        <v>0.04</v>
      </c>
      <c r="E103">
        <v>0</v>
      </c>
      <c r="F103">
        <v>0.14000000000000001</v>
      </c>
      <c r="G103">
        <v>0</v>
      </c>
      <c r="H103">
        <v>19.8</v>
      </c>
      <c r="J103" s="3" t="s">
        <v>950</v>
      </c>
      <c r="K103">
        <v>0.42</v>
      </c>
      <c r="L103">
        <v>0.01</v>
      </c>
      <c r="M103">
        <v>104.2</v>
      </c>
      <c r="N103">
        <v>0</v>
      </c>
      <c r="O103">
        <v>0</v>
      </c>
    </row>
    <row r="104" spans="3:15" x14ac:dyDescent="0.25">
      <c r="C104" s="3" t="s">
        <v>910</v>
      </c>
      <c r="D104">
        <v>0.04</v>
      </c>
      <c r="E104">
        <v>0</v>
      </c>
      <c r="F104">
        <v>0.06</v>
      </c>
      <c r="G104">
        <v>0</v>
      </c>
      <c r="H104">
        <v>2.5</v>
      </c>
      <c r="J104" s="3" t="s">
        <v>951</v>
      </c>
      <c r="K104">
        <v>0.42</v>
      </c>
      <c r="L104">
        <v>0.01</v>
      </c>
      <c r="M104">
        <v>104.2</v>
      </c>
      <c r="N104">
        <v>0</v>
      </c>
      <c r="O104">
        <v>0</v>
      </c>
    </row>
    <row r="105" spans="3:15" x14ac:dyDescent="0.25">
      <c r="C105" s="3" t="s">
        <v>911</v>
      </c>
      <c r="D105">
        <v>0.04</v>
      </c>
      <c r="E105">
        <v>0</v>
      </c>
      <c r="F105">
        <v>0.06</v>
      </c>
      <c r="G105">
        <v>0</v>
      </c>
      <c r="H105">
        <v>14.7</v>
      </c>
      <c r="J105" s="3" t="s">
        <v>952</v>
      </c>
      <c r="K105">
        <v>0.42</v>
      </c>
      <c r="L105">
        <v>0.01</v>
      </c>
      <c r="M105">
        <v>104.2</v>
      </c>
      <c r="N105">
        <v>0</v>
      </c>
      <c r="O105">
        <v>0</v>
      </c>
    </row>
    <row r="106" spans="3:15" x14ac:dyDescent="0.25">
      <c r="C106" s="3" t="s">
        <v>912</v>
      </c>
      <c r="D106">
        <v>0.04</v>
      </c>
      <c r="E106">
        <v>0</v>
      </c>
      <c r="F106">
        <v>0.04</v>
      </c>
      <c r="G106">
        <v>0</v>
      </c>
      <c r="H106">
        <v>2.7</v>
      </c>
      <c r="J106" s="3" t="s">
        <v>953</v>
      </c>
      <c r="K106">
        <v>0.38</v>
      </c>
      <c r="L106">
        <v>0.01</v>
      </c>
      <c r="M106">
        <v>65.7</v>
      </c>
      <c r="N106">
        <v>0</v>
      </c>
      <c r="O106">
        <v>0</v>
      </c>
    </row>
    <row r="107" spans="3:15" x14ac:dyDescent="0.25">
      <c r="C107" s="3" t="s">
        <v>913</v>
      </c>
      <c r="D107">
        <v>0.04</v>
      </c>
      <c r="E107">
        <v>0</v>
      </c>
      <c r="F107">
        <v>0.04</v>
      </c>
      <c r="G107">
        <v>0</v>
      </c>
      <c r="H107">
        <v>5.9</v>
      </c>
      <c r="J107" s="3" t="s">
        <v>891</v>
      </c>
      <c r="K107">
        <v>0.36</v>
      </c>
      <c r="L107">
        <v>0.01</v>
      </c>
      <c r="M107">
        <v>78.099999999999994</v>
      </c>
      <c r="N107">
        <v>0.36</v>
      </c>
      <c r="O107">
        <v>0.01</v>
      </c>
    </row>
    <row r="108" spans="3:15" x14ac:dyDescent="0.25">
      <c r="C108" s="3" t="s">
        <v>914</v>
      </c>
      <c r="D108">
        <v>0.04</v>
      </c>
      <c r="E108">
        <v>0</v>
      </c>
      <c r="F108">
        <v>0.04</v>
      </c>
      <c r="G108">
        <v>0</v>
      </c>
      <c r="H108">
        <v>9</v>
      </c>
      <c r="J108" s="3" t="s">
        <v>954</v>
      </c>
      <c r="K108">
        <v>0.32</v>
      </c>
      <c r="L108">
        <v>0.01</v>
      </c>
      <c r="M108">
        <v>22.5</v>
      </c>
      <c r="N108">
        <v>0</v>
      </c>
      <c r="O108">
        <v>0</v>
      </c>
    </row>
    <row r="109" spans="3:15" x14ac:dyDescent="0.25">
      <c r="C109" s="3" t="s">
        <v>915</v>
      </c>
      <c r="D109">
        <v>0.04</v>
      </c>
      <c r="E109">
        <v>0</v>
      </c>
      <c r="F109">
        <v>0.04</v>
      </c>
      <c r="G109">
        <v>0</v>
      </c>
      <c r="H109">
        <v>1.9</v>
      </c>
      <c r="J109" s="3" t="s">
        <v>895</v>
      </c>
      <c r="K109">
        <v>0.3</v>
      </c>
      <c r="L109">
        <v>0.01</v>
      </c>
      <c r="M109">
        <v>10.199999999999999</v>
      </c>
      <c r="N109">
        <v>0.16</v>
      </c>
      <c r="O109">
        <v>0</v>
      </c>
    </row>
    <row r="110" spans="3:15" x14ac:dyDescent="0.25">
      <c r="C110" s="3" t="s">
        <v>916</v>
      </c>
      <c r="D110">
        <v>0.02</v>
      </c>
      <c r="E110">
        <v>0</v>
      </c>
      <c r="F110">
        <v>2.54</v>
      </c>
      <c r="G110">
        <v>0.06</v>
      </c>
      <c r="H110">
        <v>165.7</v>
      </c>
      <c r="J110" s="3" t="s">
        <v>894</v>
      </c>
      <c r="K110">
        <v>0.28000000000000003</v>
      </c>
      <c r="L110">
        <v>0.01</v>
      </c>
      <c r="M110">
        <v>23.8</v>
      </c>
      <c r="N110">
        <v>0.18</v>
      </c>
      <c r="O110">
        <v>0</v>
      </c>
    </row>
    <row r="111" spans="3:15" x14ac:dyDescent="0.25">
      <c r="C111" s="3" t="s">
        <v>917</v>
      </c>
      <c r="D111">
        <v>0.02</v>
      </c>
      <c r="E111">
        <v>0</v>
      </c>
      <c r="F111">
        <v>0.8</v>
      </c>
      <c r="G111">
        <v>0.02</v>
      </c>
      <c r="H111">
        <v>47.2</v>
      </c>
      <c r="J111" s="3" t="s">
        <v>900</v>
      </c>
      <c r="K111">
        <v>0.28000000000000003</v>
      </c>
      <c r="L111">
        <v>0.01</v>
      </c>
      <c r="M111">
        <v>20.2</v>
      </c>
      <c r="N111">
        <v>0.1</v>
      </c>
      <c r="O111">
        <v>0</v>
      </c>
    </row>
    <row r="112" spans="3:15" x14ac:dyDescent="0.25">
      <c r="C112" s="3" t="s">
        <v>918</v>
      </c>
      <c r="D112">
        <v>0.02</v>
      </c>
      <c r="E112">
        <v>0</v>
      </c>
      <c r="F112">
        <v>0.68</v>
      </c>
      <c r="G112">
        <v>0.02</v>
      </c>
      <c r="H112">
        <v>36.6</v>
      </c>
      <c r="J112" s="3" t="s">
        <v>955</v>
      </c>
      <c r="K112">
        <v>0.28000000000000003</v>
      </c>
      <c r="L112">
        <v>0.01</v>
      </c>
      <c r="M112">
        <v>10.199999999999999</v>
      </c>
      <c r="N112">
        <v>0</v>
      </c>
      <c r="O112">
        <v>0</v>
      </c>
    </row>
    <row r="113" spans="3:15" x14ac:dyDescent="0.25">
      <c r="C113" s="3" t="s">
        <v>919</v>
      </c>
      <c r="D113">
        <v>0.02</v>
      </c>
      <c r="E113">
        <v>0</v>
      </c>
      <c r="F113">
        <v>0.42</v>
      </c>
      <c r="G113">
        <v>0.01</v>
      </c>
      <c r="H113">
        <v>104.2</v>
      </c>
      <c r="J113" s="3" t="s">
        <v>892</v>
      </c>
      <c r="K113">
        <v>0.24</v>
      </c>
      <c r="L113">
        <v>0.01</v>
      </c>
      <c r="M113">
        <v>54.7</v>
      </c>
      <c r="N113">
        <v>0.24</v>
      </c>
      <c r="O113">
        <v>0.01</v>
      </c>
    </row>
    <row r="114" spans="3:15" x14ac:dyDescent="0.25">
      <c r="C114" s="3" t="s">
        <v>920</v>
      </c>
      <c r="D114">
        <v>0.02</v>
      </c>
      <c r="E114">
        <v>0</v>
      </c>
      <c r="F114">
        <v>0.22</v>
      </c>
      <c r="G114">
        <v>0.01</v>
      </c>
      <c r="H114">
        <v>7.3</v>
      </c>
      <c r="J114" s="3" t="s">
        <v>907</v>
      </c>
      <c r="K114">
        <v>0.24</v>
      </c>
      <c r="L114">
        <v>0.01</v>
      </c>
      <c r="M114">
        <v>9.6</v>
      </c>
      <c r="N114">
        <v>0.04</v>
      </c>
      <c r="O114">
        <v>0</v>
      </c>
    </row>
    <row r="115" spans="3:15" x14ac:dyDescent="0.25">
      <c r="C115" s="3" t="s">
        <v>921</v>
      </c>
      <c r="D115">
        <v>0.02</v>
      </c>
      <c r="E115">
        <v>0</v>
      </c>
      <c r="F115">
        <v>0.18</v>
      </c>
      <c r="G115">
        <v>0</v>
      </c>
      <c r="H115">
        <v>53.3</v>
      </c>
      <c r="J115" s="3" t="s">
        <v>920</v>
      </c>
      <c r="K115">
        <v>0.22</v>
      </c>
      <c r="L115">
        <v>0.01</v>
      </c>
      <c r="M115">
        <v>7.3</v>
      </c>
      <c r="N115">
        <v>0.02</v>
      </c>
      <c r="O115">
        <v>0</v>
      </c>
    </row>
    <row r="116" spans="3:15" x14ac:dyDescent="0.25">
      <c r="C116" s="3" t="s">
        <v>922</v>
      </c>
      <c r="D116">
        <v>0.02</v>
      </c>
      <c r="E116">
        <v>0</v>
      </c>
      <c r="F116">
        <v>0.16</v>
      </c>
      <c r="G116">
        <v>0</v>
      </c>
      <c r="H116">
        <v>5.9</v>
      </c>
      <c r="J116" s="3" t="s">
        <v>893</v>
      </c>
      <c r="K116">
        <v>0.2</v>
      </c>
      <c r="L116">
        <v>0</v>
      </c>
      <c r="M116">
        <v>8.6999999999999993</v>
      </c>
      <c r="N116">
        <v>0.2</v>
      </c>
      <c r="O116">
        <v>0</v>
      </c>
    </row>
    <row r="117" spans="3:15" x14ac:dyDescent="0.25">
      <c r="C117" s="3" t="s">
        <v>923</v>
      </c>
      <c r="D117">
        <v>0.02</v>
      </c>
      <c r="E117">
        <v>0</v>
      </c>
      <c r="F117">
        <v>0.12</v>
      </c>
      <c r="G117">
        <v>0</v>
      </c>
      <c r="H117">
        <v>21.7</v>
      </c>
      <c r="J117" s="3" t="s">
        <v>921</v>
      </c>
      <c r="K117">
        <v>0.18</v>
      </c>
      <c r="L117">
        <v>0</v>
      </c>
      <c r="M117">
        <v>53.3</v>
      </c>
      <c r="N117">
        <v>0.02</v>
      </c>
      <c r="O117">
        <v>0</v>
      </c>
    </row>
    <row r="118" spans="3:15" x14ac:dyDescent="0.25">
      <c r="C118" s="3" t="s">
        <v>924</v>
      </c>
      <c r="D118">
        <v>0.02</v>
      </c>
      <c r="E118">
        <v>0</v>
      </c>
      <c r="F118">
        <v>0.06</v>
      </c>
      <c r="G118">
        <v>0</v>
      </c>
      <c r="H118">
        <v>11.9</v>
      </c>
      <c r="J118" s="3" t="s">
        <v>956</v>
      </c>
      <c r="K118">
        <v>0.18</v>
      </c>
      <c r="L118">
        <v>0</v>
      </c>
      <c r="M118">
        <v>6.1</v>
      </c>
      <c r="N118">
        <v>0</v>
      </c>
      <c r="O118">
        <v>0</v>
      </c>
    </row>
    <row r="119" spans="3:15" x14ac:dyDescent="0.25">
      <c r="C119" s="3" t="s">
        <v>925</v>
      </c>
      <c r="D119">
        <v>0.02</v>
      </c>
      <c r="E119">
        <v>0</v>
      </c>
      <c r="F119">
        <v>0.04</v>
      </c>
      <c r="G119">
        <v>0</v>
      </c>
      <c r="H119">
        <v>8.1999999999999993</v>
      </c>
      <c r="J119" s="3" t="s">
        <v>896</v>
      </c>
      <c r="K119">
        <v>0.16</v>
      </c>
      <c r="L119">
        <v>0</v>
      </c>
      <c r="M119">
        <v>32.5</v>
      </c>
      <c r="N119">
        <v>0.16</v>
      </c>
      <c r="O119">
        <v>0</v>
      </c>
    </row>
    <row r="120" spans="3:15" x14ac:dyDescent="0.25">
      <c r="C120" s="3" t="s">
        <v>926</v>
      </c>
      <c r="D120">
        <v>0.02</v>
      </c>
      <c r="E120">
        <v>0</v>
      </c>
      <c r="F120">
        <v>0.04</v>
      </c>
      <c r="G120">
        <v>0</v>
      </c>
      <c r="H120">
        <v>0.8</v>
      </c>
      <c r="J120" s="3" t="s">
        <v>897</v>
      </c>
      <c r="K120">
        <v>0.16</v>
      </c>
      <c r="L120">
        <v>0</v>
      </c>
      <c r="M120">
        <v>37.200000000000003</v>
      </c>
      <c r="N120">
        <v>0.16</v>
      </c>
      <c r="O120">
        <v>0</v>
      </c>
    </row>
    <row r="121" spans="3:15" x14ac:dyDescent="0.25">
      <c r="C121" s="3" t="s">
        <v>927</v>
      </c>
      <c r="D121">
        <v>0.02</v>
      </c>
      <c r="E121">
        <v>0</v>
      </c>
      <c r="F121">
        <v>0.04</v>
      </c>
      <c r="G121">
        <v>0</v>
      </c>
      <c r="H121">
        <v>9</v>
      </c>
      <c r="J121" s="3" t="s">
        <v>898</v>
      </c>
      <c r="K121">
        <v>0.16</v>
      </c>
      <c r="L121">
        <v>0</v>
      </c>
      <c r="M121">
        <v>28.1</v>
      </c>
      <c r="N121">
        <v>0.16</v>
      </c>
      <c r="O121">
        <v>0</v>
      </c>
    </row>
    <row r="122" spans="3:15" x14ac:dyDescent="0.25">
      <c r="C122" s="3" t="s">
        <v>928</v>
      </c>
      <c r="D122">
        <v>0.02</v>
      </c>
      <c r="E122">
        <v>0</v>
      </c>
      <c r="F122">
        <v>0.02</v>
      </c>
      <c r="G122">
        <v>0</v>
      </c>
      <c r="H122">
        <v>3.1</v>
      </c>
      <c r="J122" s="3" t="s">
        <v>901</v>
      </c>
      <c r="K122">
        <v>0.16</v>
      </c>
      <c r="L122">
        <v>0</v>
      </c>
      <c r="M122">
        <v>45.8</v>
      </c>
      <c r="N122">
        <v>0.08</v>
      </c>
      <c r="O122">
        <v>0</v>
      </c>
    </row>
    <row r="123" spans="3:15" x14ac:dyDescent="0.25">
      <c r="C123" s="3" t="s">
        <v>929</v>
      </c>
      <c r="D123">
        <v>0.02</v>
      </c>
      <c r="E123">
        <v>0</v>
      </c>
      <c r="F123">
        <v>0.02</v>
      </c>
      <c r="G123">
        <v>0</v>
      </c>
      <c r="H123">
        <v>5</v>
      </c>
      <c r="J123" s="3" t="s">
        <v>922</v>
      </c>
      <c r="K123">
        <v>0.16</v>
      </c>
      <c r="L123">
        <v>0</v>
      </c>
      <c r="M123">
        <v>5.9</v>
      </c>
      <c r="N123">
        <v>0.02</v>
      </c>
      <c r="O123">
        <v>0</v>
      </c>
    </row>
    <row r="124" spans="3:15" x14ac:dyDescent="0.25">
      <c r="C124" s="3" t="s">
        <v>930</v>
      </c>
      <c r="D124">
        <v>0.02</v>
      </c>
      <c r="E124">
        <v>0</v>
      </c>
      <c r="F124">
        <v>0.02</v>
      </c>
      <c r="G124">
        <v>0</v>
      </c>
      <c r="H124">
        <v>3.8</v>
      </c>
      <c r="J124" s="3" t="s">
        <v>908</v>
      </c>
      <c r="K124">
        <v>0.14000000000000001</v>
      </c>
      <c r="L124">
        <v>0</v>
      </c>
      <c r="M124">
        <v>23.2</v>
      </c>
      <c r="N124">
        <v>0.04</v>
      </c>
      <c r="O124">
        <v>0</v>
      </c>
    </row>
    <row r="125" spans="3:15" x14ac:dyDescent="0.25">
      <c r="C125" s="3" t="s">
        <v>931</v>
      </c>
      <c r="D125">
        <v>0.02</v>
      </c>
      <c r="E125">
        <v>0</v>
      </c>
      <c r="F125">
        <v>0.02</v>
      </c>
      <c r="G125">
        <v>0</v>
      </c>
      <c r="H125">
        <v>6.9</v>
      </c>
      <c r="J125" s="3" t="s">
        <v>909</v>
      </c>
      <c r="K125">
        <v>0.14000000000000001</v>
      </c>
      <c r="L125">
        <v>0</v>
      </c>
      <c r="M125">
        <v>19.8</v>
      </c>
      <c r="N125">
        <v>0.04</v>
      </c>
      <c r="O125">
        <v>0</v>
      </c>
    </row>
    <row r="126" spans="3:15" x14ac:dyDescent="0.25">
      <c r="C126" s="3" t="s">
        <v>932</v>
      </c>
      <c r="D126">
        <v>0.02</v>
      </c>
      <c r="E126">
        <v>0</v>
      </c>
      <c r="F126">
        <v>0.02</v>
      </c>
      <c r="G126">
        <v>0</v>
      </c>
      <c r="H126">
        <v>0</v>
      </c>
      <c r="J126" s="3" t="s">
        <v>957</v>
      </c>
      <c r="K126">
        <v>0.14000000000000001</v>
      </c>
      <c r="L126">
        <v>0</v>
      </c>
      <c r="M126">
        <v>30.5</v>
      </c>
      <c r="N126">
        <v>0</v>
      </c>
      <c r="O126">
        <v>0</v>
      </c>
    </row>
    <row r="127" spans="3:15" x14ac:dyDescent="0.25">
      <c r="C127" s="3" t="s">
        <v>933</v>
      </c>
      <c r="D127">
        <v>0.02</v>
      </c>
      <c r="E127">
        <v>0</v>
      </c>
      <c r="F127">
        <v>0.02</v>
      </c>
      <c r="G127">
        <v>0</v>
      </c>
      <c r="H127">
        <v>7.5</v>
      </c>
      <c r="J127" s="3" t="s">
        <v>958</v>
      </c>
      <c r="K127">
        <v>0.14000000000000001</v>
      </c>
      <c r="L127">
        <v>0</v>
      </c>
      <c r="M127">
        <v>24.9</v>
      </c>
      <c r="N127">
        <v>0</v>
      </c>
      <c r="O127">
        <v>0</v>
      </c>
    </row>
    <row r="128" spans="3:15" x14ac:dyDescent="0.25">
      <c r="C128" s="3" t="s">
        <v>934</v>
      </c>
      <c r="D128">
        <v>0.02</v>
      </c>
      <c r="E128">
        <v>0</v>
      </c>
      <c r="F128">
        <v>0.02</v>
      </c>
      <c r="G128">
        <v>0</v>
      </c>
      <c r="H128">
        <v>0.5</v>
      </c>
      <c r="J128" s="3" t="s">
        <v>923</v>
      </c>
      <c r="K128">
        <v>0.12</v>
      </c>
      <c r="L128">
        <v>0</v>
      </c>
      <c r="M128">
        <v>21.7</v>
      </c>
      <c r="N128">
        <v>0.02</v>
      </c>
      <c r="O128">
        <v>0</v>
      </c>
    </row>
    <row r="129" spans="3:15" x14ac:dyDescent="0.25">
      <c r="C129" s="3" t="s">
        <v>935</v>
      </c>
      <c r="D129">
        <v>0.02</v>
      </c>
      <c r="E129">
        <v>0</v>
      </c>
      <c r="F129">
        <v>0.02</v>
      </c>
      <c r="G129">
        <v>0</v>
      </c>
      <c r="H129">
        <v>2.2000000000000002</v>
      </c>
      <c r="J129" s="3" t="s">
        <v>959</v>
      </c>
      <c r="K129">
        <v>0.12</v>
      </c>
      <c r="L129">
        <v>0</v>
      </c>
      <c r="M129">
        <v>38.6</v>
      </c>
      <c r="N129">
        <v>0</v>
      </c>
      <c r="O129">
        <v>0</v>
      </c>
    </row>
    <row r="130" spans="3:15" x14ac:dyDescent="0.25">
      <c r="C130" s="3" t="s">
        <v>936</v>
      </c>
      <c r="D130">
        <v>0.02</v>
      </c>
      <c r="E130">
        <v>0</v>
      </c>
      <c r="F130">
        <v>0.02</v>
      </c>
      <c r="G130">
        <v>0</v>
      </c>
      <c r="H130">
        <v>4.8</v>
      </c>
      <c r="J130" s="3" t="s">
        <v>960</v>
      </c>
      <c r="K130">
        <v>0.12</v>
      </c>
      <c r="L130">
        <v>0</v>
      </c>
      <c r="M130">
        <v>5.4</v>
      </c>
      <c r="N130">
        <v>0</v>
      </c>
      <c r="O130">
        <v>0</v>
      </c>
    </row>
    <row r="131" spans="3:15" x14ac:dyDescent="0.25">
      <c r="C131" s="3" t="s">
        <v>937</v>
      </c>
      <c r="D131">
        <v>0.02</v>
      </c>
      <c r="E131">
        <v>0</v>
      </c>
      <c r="F131">
        <v>0.02</v>
      </c>
      <c r="G131">
        <v>0</v>
      </c>
      <c r="H131">
        <v>3.3</v>
      </c>
      <c r="J131" s="3" t="s">
        <v>961</v>
      </c>
      <c r="K131">
        <v>0.12</v>
      </c>
      <c r="L131">
        <v>0</v>
      </c>
      <c r="M131">
        <v>22.5</v>
      </c>
      <c r="N131">
        <v>0</v>
      </c>
      <c r="O131">
        <v>0</v>
      </c>
    </row>
    <row r="132" spans="3:15" x14ac:dyDescent="0.25">
      <c r="C132" s="3" t="s">
        <v>938</v>
      </c>
      <c r="D132">
        <v>0.02</v>
      </c>
      <c r="E132">
        <v>0</v>
      </c>
      <c r="F132">
        <v>0.02</v>
      </c>
      <c r="G132">
        <v>0</v>
      </c>
      <c r="H132">
        <v>8.1999999999999993</v>
      </c>
      <c r="J132" s="3" t="s">
        <v>962</v>
      </c>
      <c r="K132">
        <v>0.12</v>
      </c>
      <c r="L132">
        <v>0</v>
      </c>
      <c r="M132">
        <v>21.7</v>
      </c>
      <c r="N132">
        <v>0</v>
      </c>
      <c r="O132">
        <v>0</v>
      </c>
    </row>
    <row r="133" spans="3:15" x14ac:dyDescent="0.25">
      <c r="C133" s="3" t="s">
        <v>939</v>
      </c>
      <c r="D133">
        <v>0.02</v>
      </c>
      <c r="E133">
        <v>0</v>
      </c>
      <c r="F133">
        <v>0.02</v>
      </c>
      <c r="G133">
        <v>0</v>
      </c>
      <c r="H133">
        <v>2.2999999999999998</v>
      </c>
      <c r="J133" s="3" t="s">
        <v>963</v>
      </c>
      <c r="K133">
        <v>0.12</v>
      </c>
      <c r="L133">
        <v>0</v>
      </c>
      <c r="M133">
        <v>17.8</v>
      </c>
      <c r="N133">
        <v>0</v>
      </c>
      <c r="O133">
        <v>0</v>
      </c>
    </row>
    <row r="134" spans="3:15" x14ac:dyDescent="0.25">
      <c r="C134" s="3" t="s">
        <v>940</v>
      </c>
      <c r="D134">
        <v>0.02</v>
      </c>
      <c r="E134">
        <v>0</v>
      </c>
      <c r="F134">
        <v>0.02</v>
      </c>
      <c r="G134">
        <v>0</v>
      </c>
      <c r="H134">
        <v>6.2</v>
      </c>
      <c r="J134" s="3" t="s">
        <v>964</v>
      </c>
      <c r="K134">
        <v>0.12</v>
      </c>
      <c r="L134">
        <v>0</v>
      </c>
      <c r="M134">
        <v>5.4</v>
      </c>
      <c r="N134">
        <v>0</v>
      </c>
      <c r="O134">
        <v>0</v>
      </c>
    </row>
    <row r="135" spans="3:15" x14ac:dyDescent="0.25">
      <c r="C135" s="3" t="s">
        <v>941</v>
      </c>
      <c r="D135">
        <v>0.02</v>
      </c>
      <c r="E135">
        <v>0</v>
      </c>
      <c r="F135">
        <v>0.02</v>
      </c>
      <c r="G135">
        <v>0</v>
      </c>
      <c r="H135">
        <v>3.3</v>
      </c>
      <c r="J135" s="3" t="s">
        <v>965</v>
      </c>
      <c r="K135">
        <v>0.1</v>
      </c>
      <c r="L135">
        <v>0</v>
      </c>
      <c r="M135">
        <v>28</v>
      </c>
      <c r="N135">
        <v>0</v>
      </c>
      <c r="O135">
        <v>0</v>
      </c>
    </row>
    <row r="136" spans="3:15" x14ac:dyDescent="0.25">
      <c r="C136" s="4"/>
      <c r="J136" s="3" t="s">
        <v>966</v>
      </c>
      <c r="K136">
        <v>0.1</v>
      </c>
      <c r="L136">
        <v>0</v>
      </c>
      <c r="M136">
        <v>17.5</v>
      </c>
      <c r="N136">
        <v>0</v>
      </c>
      <c r="O136">
        <v>0</v>
      </c>
    </row>
    <row r="137" spans="3:15" x14ac:dyDescent="0.25">
      <c r="J137" s="3" t="s">
        <v>967</v>
      </c>
      <c r="K137">
        <v>0.1</v>
      </c>
      <c r="L137">
        <v>0</v>
      </c>
      <c r="M137">
        <v>17.5</v>
      </c>
      <c r="N137">
        <v>0</v>
      </c>
      <c r="O137">
        <v>0</v>
      </c>
    </row>
    <row r="138" spans="3:15" x14ac:dyDescent="0.25">
      <c r="J138" s="3" t="s">
        <v>968</v>
      </c>
      <c r="K138">
        <v>0.1</v>
      </c>
      <c r="L138">
        <v>0</v>
      </c>
      <c r="M138">
        <v>17.5</v>
      </c>
      <c r="N138">
        <v>0</v>
      </c>
      <c r="O138">
        <v>0</v>
      </c>
    </row>
    <row r="139" spans="3:15" x14ac:dyDescent="0.25">
      <c r="J139" s="3" t="s">
        <v>969</v>
      </c>
      <c r="K139">
        <v>0.1</v>
      </c>
      <c r="L139">
        <v>0</v>
      </c>
      <c r="M139">
        <v>11.6</v>
      </c>
      <c r="N139">
        <v>0</v>
      </c>
      <c r="O139">
        <v>0</v>
      </c>
    </row>
    <row r="140" spans="3:15" x14ac:dyDescent="0.25">
      <c r="J140" s="3" t="s">
        <v>970</v>
      </c>
      <c r="K140">
        <v>0.1</v>
      </c>
      <c r="L140">
        <v>0</v>
      </c>
      <c r="M140">
        <v>11.8</v>
      </c>
      <c r="N140">
        <v>0</v>
      </c>
      <c r="O140">
        <v>0</v>
      </c>
    </row>
    <row r="141" spans="3:15" x14ac:dyDescent="0.25">
      <c r="J141" s="3" t="s">
        <v>971</v>
      </c>
      <c r="K141">
        <v>0.08</v>
      </c>
      <c r="L141">
        <v>0</v>
      </c>
      <c r="M141">
        <v>9.4</v>
      </c>
      <c r="N141">
        <v>0</v>
      </c>
      <c r="O141">
        <v>0</v>
      </c>
    </row>
    <row r="142" spans="3:15" x14ac:dyDescent="0.25">
      <c r="J142" s="3" t="s">
        <v>972</v>
      </c>
      <c r="K142">
        <v>0.08</v>
      </c>
      <c r="L142">
        <v>0</v>
      </c>
      <c r="M142">
        <v>19.7</v>
      </c>
      <c r="N142">
        <v>0</v>
      </c>
      <c r="O142">
        <v>0</v>
      </c>
    </row>
    <row r="143" spans="3:15" x14ac:dyDescent="0.25">
      <c r="J143" s="3" t="s">
        <v>973</v>
      </c>
      <c r="K143">
        <v>0.08</v>
      </c>
      <c r="L143">
        <v>0</v>
      </c>
      <c r="M143">
        <v>19.7</v>
      </c>
      <c r="N143">
        <v>0</v>
      </c>
      <c r="O143">
        <v>0</v>
      </c>
    </row>
    <row r="144" spans="3:15" x14ac:dyDescent="0.25">
      <c r="J144" s="3" t="s">
        <v>974</v>
      </c>
      <c r="K144">
        <v>0.08</v>
      </c>
      <c r="L144">
        <v>0</v>
      </c>
      <c r="M144">
        <v>17.5</v>
      </c>
      <c r="N144">
        <v>0</v>
      </c>
      <c r="O144">
        <v>0</v>
      </c>
    </row>
    <row r="145" spans="10:15" x14ac:dyDescent="0.25">
      <c r="J145" s="3" t="s">
        <v>975</v>
      </c>
      <c r="K145">
        <v>0.08</v>
      </c>
      <c r="L145">
        <v>0</v>
      </c>
      <c r="M145">
        <v>13.4</v>
      </c>
      <c r="N145">
        <v>0</v>
      </c>
      <c r="O145">
        <v>0</v>
      </c>
    </row>
    <row r="146" spans="10:15" x14ac:dyDescent="0.25">
      <c r="J146" s="3" t="s">
        <v>976</v>
      </c>
      <c r="K146">
        <v>0.08</v>
      </c>
      <c r="L146">
        <v>0</v>
      </c>
      <c r="M146">
        <v>11.6</v>
      </c>
      <c r="N146">
        <v>0</v>
      </c>
      <c r="O146">
        <v>0</v>
      </c>
    </row>
    <row r="147" spans="10:15" x14ac:dyDescent="0.25">
      <c r="J147" s="3" t="s">
        <v>977</v>
      </c>
      <c r="K147">
        <v>0.08</v>
      </c>
      <c r="L147">
        <v>0</v>
      </c>
      <c r="M147">
        <v>22.6</v>
      </c>
      <c r="N147">
        <v>0</v>
      </c>
      <c r="O147">
        <v>0</v>
      </c>
    </row>
    <row r="148" spans="10:15" x14ac:dyDescent="0.25">
      <c r="J148" s="3" t="s">
        <v>978</v>
      </c>
      <c r="K148">
        <v>0.08</v>
      </c>
      <c r="L148">
        <v>0</v>
      </c>
      <c r="M148">
        <v>11.6</v>
      </c>
      <c r="N148">
        <v>0</v>
      </c>
      <c r="O148">
        <v>0</v>
      </c>
    </row>
    <row r="149" spans="10:15" x14ac:dyDescent="0.25">
      <c r="J149" s="3" t="s">
        <v>979</v>
      </c>
      <c r="K149">
        <v>0.08</v>
      </c>
      <c r="L149">
        <v>0</v>
      </c>
      <c r="M149">
        <v>13.4</v>
      </c>
      <c r="N149">
        <v>0</v>
      </c>
      <c r="O149">
        <v>0</v>
      </c>
    </row>
    <row r="150" spans="10:15" x14ac:dyDescent="0.25">
      <c r="J150" s="3" t="s">
        <v>980</v>
      </c>
      <c r="K150">
        <v>0.08</v>
      </c>
      <c r="L150">
        <v>0</v>
      </c>
      <c r="M150">
        <v>17</v>
      </c>
      <c r="N150">
        <v>0</v>
      </c>
      <c r="O150">
        <v>0</v>
      </c>
    </row>
    <row r="151" spans="10:15" x14ac:dyDescent="0.25">
      <c r="J151" s="3" t="s">
        <v>902</v>
      </c>
      <c r="K151">
        <v>0.06</v>
      </c>
      <c r="L151">
        <v>0</v>
      </c>
      <c r="M151">
        <v>13.5</v>
      </c>
      <c r="N151">
        <v>0.06</v>
      </c>
      <c r="O151">
        <v>0</v>
      </c>
    </row>
    <row r="152" spans="10:15" x14ac:dyDescent="0.25">
      <c r="J152" s="3" t="s">
        <v>910</v>
      </c>
      <c r="K152">
        <v>0.06</v>
      </c>
      <c r="L152">
        <v>0</v>
      </c>
      <c r="M152">
        <v>2.5</v>
      </c>
      <c r="N152">
        <v>0.04</v>
      </c>
      <c r="O152">
        <v>0</v>
      </c>
    </row>
    <row r="153" spans="10:15" x14ac:dyDescent="0.25">
      <c r="J153" s="3" t="s">
        <v>911</v>
      </c>
      <c r="K153">
        <v>0.06</v>
      </c>
      <c r="L153">
        <v>0</v>
      </c>
      <c r="M153">
        <v>14.7</v>
      </c>
      <c r="N153">
        <v>0.04</v>
      </c>
      <c r="O153">
        <v>0</v>
      </c>
    </row>
    <row r="154" spans="10:15" x14ac:dyDescent="0.25">
      <c r="J154" s="3" t="s">
        <v>924</v>
      </c>
      <c r="K154">
        <v>0.06</v>
      </c>
      <c r="L154">
        <v>0</v>
      </c>
      <c r="M154">
        <v>11.9</v>
      </c>
      <c r="N154">
        <v>0.02</v>
      </c>
      <c r="O154">
        <v>0</v>
      </c>
    </row>
    <row r="155" spans="10:15" x14ac:dyDescent="0.25">
      <c r="J155" s="3" t="s">
        <v>981</v>
      </c>
      <c r="K155">
        <v>0.06</v>
      </c>
      <c r="L155">
        <v>0</v>
      </c>
      <c r="M155">
        <v>11.6</v>
      </c>
      <c r="N155">
        <v>0</v>
      </c>
      <c r="O155">
        <v>0</v>
      </c>
    </row>
    <row r="156" spans="10:15" x14ac:dyDescent="0.25">
      <c r="J156" s="3" t="s">
        <v>982</v>
      </c>
      <c r="K156">
        <v>0.06</v>
      </c>
      <c r="L156">
        <v>0</v>
      </c>
      <c r="M156">
        <v>11.9</v>
      </c>
      <c r="N156">
        <v>0</v>
      </c>
      <c r="O156">
        <v>0</v>
      </c>
    </row>
    <row r="157" spans="10:15" x14ac:dyDescent="0.25">
      <c r="J157" s="3" t="s">
        <v>983</v>
      </c>
      <c r="K157">
        <v>0.06</v>
      </c>
      <c r="L157">
        <v>0</v>
      </c>
      <c r="M157">
        <v>10.4</v>
      </c>
      <c r="N157">
        <v>0</v>
      </c>
      <c r="O157">
        <v>0</v>
      </c>
    </row>
    <row r="158" spans="10:15" x14ac:dyDescent="0.25">
      <c r="J158" s="3" t="s">
        <v>984</v>
      </c>
      <c r="K158">
        <v>0.06</v>
      </c>
      <c r="L158">
        <v>0</v>
      </c>
      <c r="M158">
        <v>19.8</v>
      </c>
      <c r="N158">
        <v>0</v>
      </c>
      <c r="O158">
        <v>0</v>
      </c>
    </row>
    <row r="159" spans="10:15" x14ac:dyDescent="0.25">
      <c r="J159" s="3" t="s">
        <v>985</v>
      </c>
      <c r="K159">
        <v>0.06</v>
      </c>
      <c r="L159">
        <v>0</v>
      </c>
      <c r="M159">
        <v>22.7</v>
      </c>
      <c r="N159">
        <v>0</v>
      </c>
      <c r="O159">
        <v>0</v>
      </c>
    </row>
    <row r="160" spans="10:15" x14ac:dyDescent="0.25">
      <c r="J160" s="3" t="s">
        <v>986</v>
      </c>
      <c r="K160">
        <v>0.06</v>
      </c>
      <c r="L160">
        <v>0</v>
      </c>
      <c r="M160">
        <v>11.9</v>
      </c>
      <c r="N160">
        <v>0</v>
      </c>
      <c r="O160">
        <v>0</v>
      </c>
    </row>
    <row r="161" spans="10:15" x14ac:dyDescent="0.25">
      <c r="J161" s="3" t="s">
        <v>912</v>
      </c>
      <c r="K161">
        <v>0.04</v>
      </c>
      <c r="L161">
        <v>0</v>
      </c>
      <c r="M161">
        <v>2.7</v>
      </c>
      <c r="N161">
        <v>0.04</v>
      </c>
      <c r="O161">
        <v>0</v>
      </c>
    </row>
    <row r="162" spans="10:15" x14ac:dyDescent="0.25">
      <c r="J162" s="3" t="s">
        <v>913</v>
      </c>
      <c r="K162">
        <v>0.04</v>
      </c>
      <c r="L162">
        <v>0</v>
      </c>
      <c r="M162">
        <v>5.9</v>
      </c>
      <c r="N162">
        <v>0.04</v>
      </c>
      <c r="O162">
        <v>0</v>
      </c>
    </row>
    <row r="163" spans="10:15" x14ac:dyDescent="0.25">
      <c r="J163" s="3" t="s">
        <v>914</v>
      </c>
      <c r="K163">
        <v>0.04</v>
      </c>
      <c r="L163">
        <v>0</v>
      </c>
      <c r="M163">
        <v>9</v>
      </c>
      <c r="N163">
        <v>0.04</v>
      </c>
      <c r="O163">
        <v>0</v>
      </c>
    </row>
    <row r="164" spans="10:15" x14ac:dyDescent="0.25">
      <c r="J164" s="3" t="s">
        <v>915</v>
      </c>
      <c r="K164">
        <v>0.04</v>
      </c>
      <c r="L164">
        <v>0</v>
      </c>
      <c r="M164">
        <v>1.9</v>
      </c>
      <c r="N164">
        <v>0.04</v>
      </c>
      <c r="O164">
        <v>0</v>
      </c>
    </row>
    <row r="165" spans="10:15" x14ac:dyDescent="0.25">
      <c r="J165" s="3" t="s">
        <v>925</v>
      </c>
      <c r="K165">
        <v>0.04</v>
      </c>
      <c r="L165">
        <v>0</v>
      </c>
      <c r="M165">
        <v>8.1999999999999993</v>
      </c>
      <c r="N165">
        <v>0.02</v>
      </c>
      <c r="O165">
        <v>0</v>
      </c>
    </row>
    <row r="166" spans="10:15" x14ac:dyDescent="0.25">
      <c r="J166" s="3" t="s">
        <v>926</v>
      </c>
      <c r="K166">
        <v>0.04</v>
      </c>
      <c r="L166">
        <v>0</v>
      </c>
      <c r="M166">
        <v>0.8</v>
      </c>
      <c r="N166">
        <v>0.02</v>
      </c>
      <c r="O166">
        <v>0</v>
      </c>
    </row>
    <row r="167" spans="10:15" x14ac:dyDescent="0.25">
      <c r="J167" s="3" t="s">
        <v>927</v>
      </c>
      <c r="K167">
        <v>0.04</v>
      </c>
      <c r="L167">
        <v>0</v>
      </c>
      <c r="M167">
        <v>9</v>
      </c>
      <c r="N167">
        <v>0.02</v>
      </c>
      <c r="O167">
        <v>0</v>
      </c>
    </row>
    <row r="168" spans="10:15" x14ac:dyDescent="0.25">
      <c r="J168" s="3" t="s">
        <v>987</v>
      </c>
      <c r="K168">
        <v>0.04</v>
      </c>
      <c r="L168">
        <v>0</v>
      </c>
      <c r="M168">
        <v>0</v>
      </c>
      <c r="N168">
        <v>0</v>
      </c>
      <c r="O168">
        <v>0</v>
      </c>
    </row>
    <row r="169" spans="10:15" x14ac:dyDescent="0.25">
      <c r="J169" s="3" t="s">
        <v>988</v>
      </c>
      <c r="K169">
        <v>0.04</v>
      </c>
      <c r="L169">
        <v>0</v>
      </c>
      <c r="M169">
        <v>2.2000000000000002</v>
      </c>
      <c r="N169">
        <v>0</v>
      </c>
      <c r="O169">
        <v>0</v>
      </c>
    </row>
    <row r="170" spans="10:15" x14ac:dyDescent="0.25">
      <c r="J170" s="3" t="s">
        <v>989</v>
      </c>
      <c r="K170">
        <v>0.04</v>
      </c>
      <c r="L170">
        <v>0</v>
      </c>
      <c r="M170">
        <v>7.1</v>
      </c>
      <c r="N170">
        <v>0</v>
      </c>
      <c r="O170">
        <v>0</v>
      </c>
    </row>
    <row r="171" spans="10:15" x14ac:dyDescent="0.25">
      <c r="J171" s="3" t="s">
        <v>990</v>
      </c>
      <c r="K171">
        <v>0.04</v>
      </c>
      <c r="L171">
        <v>0</v>
      </c>
      <c r="M171">
        <v>15.2</v>
      </c>
      <c r="N171">
        <v>0</v>
      </c>
      <c r="O171">
        <v>0</v>
      </c>
    </row>
    <row r="172" spans="10:15" x14ac:dyDescent="0.25">
      <c r="J172" s="3" t="s">
        <v>991</v>
      </c>
      <c r="K172">
        <v>0.04</v>
      </c>
      <c r="L172">
        <v>0</v>
      </c>
      <c r="M172">
        <v>0.8</v>
      </c>
      <c r="N172">
        <v>0</v>
      </c>
      <c r="O172">
        <v>0</v>
      </c>
    </row>
    <row r="173" spans="10:15" x14ac:dyDescent="0.25">
      <c r="J173" s="3" t="s">
        <v>992</v>
      </c>
      <c r="K173">
        <v>0.04</v>
      </c>
      <c r="L173">
        <v>0</v>
      </c>
      <c r="M173">
        <v>0.8</v>
      </c>
      <c r="N173">
        <v>0</v>
      </c>
      <c r="O173">
        <v>0</v>
      </c>
    </row>
    <row r="174" spans="10:15" x14ac:dyDescent="0.25">
      <c r="J174" s="3" t="s">
        <v>928</v>
      </c>
      <c r="K174">
        <v>0.02</v>
      </c>
      <c r="L174">
        <v>0</v>
      </c>
      <c r="M174">
        <v>3.1</v>
      </c>
      <c r="N174">
        <v>0.02</v>
      </c>
      <c r="O174">
        <v>0</v>
      </c>
    </row>
    <row r="175" spans="10:15" x14ac:dyDescent="0.25">
      <c r="J175" s="3" t="s">
        <v>929</v>
      </c>
      <c r="K175">
        <v>0.02</v>
      </c>
      <c r="L175">
        <v>0</v>
      </c>
      <c r="M175">
        <v>5</v>
      </c>
      <c r="N175">
        <v>0.02</v>
      </c>
      <c r="O175">
        <v>0</v>
      </c>
    </row>
    <row r="176" spans="10:15" x14ac:dyDescent="0.25">
      <c r="J176" s="3" t="s">
        <v>930</v>
      </c>
      <c r="K176">
        <v>0.02</v>
      </c>
      <c r="L176">
        <v>0</v>
      </c>
      <c r="M176">
        <v>3.8</v>
      </c>
      <c r="N176">
        <v>0.02</v>
      </c>
      <c r="O176">
        <v>0</v>
      </c>
    </row>
    <row r="177" spans="10:15" x14ac:dyDescent="0.25">
      <c r="J177" s="3" t="s">
        <v>931</v>
      </c>
      <c r="K177">
        <v>0.02</v>
      </c>
      <c r="L177">
        <v>0</v>
      </c>
      <c r="M177">
        <v>6.9</v>
      </c>
      <c r="N177">
        <v>0.02</v>
      </c>
      <c r="O177">
        <v>0</v>
      </c>
    </row>
    <row r="178" spans="10:15" x14ac:dyDescent="0.25">
      <c r="J178" s="3" t="s">
        <v>932</v>
      </c>
      <c r="K178">
        <v>0.02</v>
      </c>
      <c r="L178">
        <v>0</v>
      </c>
      <c r="M178">
        <v>0</v>
      </c>
      <c r="N178">
        <v>0.02</v>
      </c>
      <c r="O178">
        <v>0</v>
      </c>
    </row>
    <row r="179" spans="10:15" x14ac:dyDescent="0.25">
      <c r="J179" s="3" t="s">
        <v>933</v>
      </c>
      <c r="K179">
        <v>0.02</v>
      </c>
      <c r="L179">
        <v>0</v>
      </c>
      <c r="M179">
        <v>7.5</v>
      </c>
      <c r="N179">
        <v>0.02</v>
      </c>
      <c r="O179">
        <v>0</v>
      </c>
    </row>
    <row r="180" spans="10:15" x14ac:dyDescent="0.25">
      <c r="J180" s="3" t="s">
        <v>934</v>
      </c>
      <c r="K180">
        <v>0.02</v>
      </c>
      <c r="L180">
        <v>0</v>
      </c>
      <c r="M180">
        <v>0.5</v>
      </c>
      <c r="N180">
        <v>0.02</v>
      </c>
      <c r="O180">
        <v>0</v>
      </c>
    </row>
    <row r="181" spans="10:15" x14ac:dyDescent="0.25">
      <c r="J181" s="3" t="s">
        <v>935</v>
      </c>
      <c r="K181">
        <v>0.02</v>
      </c>
      <c r="L181">
        <v>0</v>
      </c>
      <c r="M181">
        <v>2.2000000000000002</v>
      </c>
      <c r="N181">
        <v>0.02</v>
      </c>
      <c r="O181">
        <v>0</v>
      </c>
    </row>
    <row r="182" spans="10:15" x14ac:dyDescent="0.25">
      <c r="J182" s="3" t="s">
        <v>936</v>
      </c>
      <c r="K182">
        <v>0.02</v>
      </c>
      <c r="L182">
        <v>0</v>
      </c>
      <c r="M182">
        <v>4.8</v>
      </c>
      <c r="N182">
        <v>0.02</v>
      </c>
      <c r="O182">
        <v>0</v>
      </c>
    </row>
    <row r="183" spans="10:15" x14ac:dyDescent="0.25">
      <c r="J183" s="3" t="s">
        <v>937</v>
      </c>
      <c r="K183">
        <v>0.02</v>
      </c>
      <c r="L183">
        <v>0</v>
      </c>
      <c r="M183">
        <v>3.3</v>
      </c>
      <c r="N183">
        <v>0.02</v>
      </c>
      <c r="O183">
        <v>0</v>
      </c>
    </row>
    <row r="184" spans="10:15" x14ac:dyDescent="0.25">
      <c r="J184" s="3" t="s">
        <v>938</v>
      </c>
      <c r="K184">
        <v>0.02</v>
      </c>
      <c r="L184">
        <v>0</v>
      </c>
      <c r="M184">
        <v>8.1999999999999993</v>
      </c>
      <c r="N184">
        <v>0.02</v>
      </c>
      <c r="O184">
        <v>0</v>
      </c>
    </row>
    <row r="185" spans="10:15" x14ac:dyDescent="0.25">
      <c r="J185" s="3" t="s">
        <v>939</v>
      </c>
      <c r="K185">
        <v>0.02</v>
      </c>
      <c r="L185">
        <v>0</v>
      </c>
      <c r="M185">
        <v>2.2999999999999998</v>
      </c>
      <c r="N185">
        <v>0.02</v>
      </c>
      <c r="O185">
        <v>0</v>
      </c>
    </row>
    <row r="186" spans="10:15" x14ac:dyDescent="0.25">
      <c r="J186" s="3" t="s">
        <v>940</v>
      </c>
      <c r="K186">
        <v>0.02</v>
      </c>
      <c r="L186">
        <v>0</v>
      </c>
      <c r="M186">
        <v>6.2</v>
      </c>
      <c r="N186">
        <v>0.02</v>
      </c>
      <c r="O186">
        <v>0</v>
      </c>
    </row>
    <row r="187" spans="10:15" x14ac:dyDescent="0.25">
      <c r="J187" s="3" t="s">
        <v>941</v>
      </c>
      <c r="K187">
        <v>0.02</v>
      </c>
      <c r="L187">
        <v>0</v>
      </c>
      <c r="M187">
        <v>3.3</v>
      </c>
      <c r="N187">
        <v>0.02</v>
      </c>
      <c r="O187">
        <v>0</v>
      </c>
    </row>
    <row r="188" spans="10:15" x14ac:dyDescent="0.25">
      <c r="J188" s="3" t="s">
        <v>993</v>
      </c>
      <c r="K188">
        <v>0.02</v>
      </c>
      <c r="L188">
        <v>0</v>
      </c>
      <c r="M188">
        <v>3.8</v>
      </c>
      <c r="N188">
        <v>0</v>
      </c>
      <c r="O188">
        <v>0</v>
      </c>
    </row>
    <row r="189" spans="10:15" x14ac:dyDescent="0.25">
      <c r="J189" s="3" t="s">
        <v>994</v>
      </c>
      <c r="K189">
        <v>0.02</v>
      </c>
      <c r="L189">
        <v>0</v>
      </c>
      <c r="M189">
        <v>3.8</v>
      </c>
      <c r="N189">
        <v>0</v>
      </c>
      <c r="O189">
        <v>0</v>
      </c>
    </row>
    <row r="190" spans="10:15" x14ac:dyDescent="0.25">
      <c r="J190" s="3" t="s">
        <v>995</v>
      </c>
      <c r="K190">
        <v>0.02</v>
      </c>
      <c r="L190">
        <v>0</v>
      </c>
      <c r="M190">
        <v>0</v>
      </c>
      <c r="N190">
        <v>0</v>
      </c>
      <c r="O190">
        <v>0</v>
      </c>
    </row>
    <row r="191" spans="10:15" x14ac:dyDescent="0.25">
      <c r="J191" s="3" t="s">
        <v>996</v>
      </c>
      <c r="K191">
        <v>0.02</v>
      </c>
      <c r="L191">
        <v>0</v>
      </c>
      <c r="M191">
        <v>2.2000000000000002</v>
      </c>
      <c r="N191">
        <v>0</v>
      </c>
      <c r="O191">
        <v>0</v>
      </c>
    </row>
    <row r="192" spans="10:15" x14ac:dyDescent="0.25">
      <c r="J192" s="3" t="s">
        <v>997</v>
      </c>
      <c r="K192">
        <v>0.02</v>
      </c>
      <c r="L192">
        <v>0</v>
      </c>
      <c r="M192">
        <v>0.5</v>
      </c>
      <c r="N192">
        <v>0</v>
      </c>
      <c r="O192">
        <v>0</v>
      </c>
    </row>
    <row r="193" spans="10:15" x14ac:dyDescent="0.25">
      <c r="J193" s="3" t="s">
        <v>998</v>
      </c>
      <c r="K193">
        <v>0.02</v>
      </c>
      <c r="L193">
        <v>0</v>
      </c>
      <c r="M193">
        <v>0</v>
      </c>
      <c r="N193">
        <v>0</v>
      </c>
      <c r="O193">
        <v>0</v>
      </c>
    </row>
    <row r="194" spans="10:15" x14ac:dyDescent="0.25">
      <c r="J194" s="3" t="s">
        <v>999</v>
      </c>
      <c r="K194">
        <v>0.02</v>
      </c>
      <c r="L194">
        <v>0</v>
      </c>
      <c r="M194">
        <v>7.1</v>
      </c>
      <c r="N194">
        <v>0</v>
      </c>
      <c r="O194">
        <v>0</v>
      </c>
    </row>
    <row r="195" spans="10:15" x14ac:dyDescent="0.25">
      <c r="J195" s="3" t="s">
        <v>1000</v>
      </c>
      <c r="K195">
        <v>0.02</v>
      </c>
      <c r="L195">
        <v>0</v>
      </c>
      <c r="M195">
        <v>0</v>
      </c>
      <c r="N195">
        <v>0</v>
      </c>
      <c r="O195">
        <v>0</v>
      </c>
    </row>
    <row r="196" spans="10:15" x14ac:dyDescent="0.25">
      <c r="J196" s="3" t="s">
        <v>1001</v>
      </c>
      <c r="K196">
        <v>0.02</v>
      </c>
      <c r="L196">
        <v>0</v>
      </c>
      <c r="M196">
        <v>0</v>
      </c>
      <c r="N196">
        <v>0</v>
      </c>
      <c r="O196">
        <v>0</v>
      </c>
    </row>
    <row r="197" spans="10:15" x14ac:dyDescent="0.25">
      <c r="J197" s="3" t="s">
        <v>1002</v>
      </c>
      <c r="K197">
        <v>0.02</v>
      </c>
      <c r="L197">
        <v>0</v>
      </c>
      <c r="M197">
        <v>8.4</v>
      </c>
      <c r="N197">
        <v>0</v>
      </c>
      <c r="O197">
        <v>0</v>
      </c>
    </row>
    <row r="198" spans="10:15" x14ac:dyDescent="0.25">
      <c r="J198" s="3" t="s">
        <v>1003</v>
      </c>
      <c r="K198">
        <v>0.02</v>
      </c>
      <c r="L198">
        <v>0</v>
      </c>
      <c r="M198">
        <v>8.4</v>
      </c>
      <c r="N198">
        <v>0</v>
      </c>
      <c r="O198">
        <v>0</v>
      </c>
    </row>
    <row r="199" spans="10:15" x14ac:dyDescent="0.25">
      <c r="J199" s="3" t="s">
        <v>1004</v>
      </c>
      <c r="K199">
        <v>0.02</v>
      </c>
      <c r="L199">
        <v>0</v>
      </c>
      <c r="M199">
        <v>5</v>
      </c>
      <c r="N199">
        <v>0</v>
      </c>
      <c r="O199">
        <v>0</v>
      </c>
    </row>
    <row r="200" spans="10:15" x14ac:dyDescent="0.25">
      <c r="J200" s="3" t="s">
        <v>1005</v>
      </c>
      <c r="K200">
        <v>0.02</v>
      </c>
      <c r="L200">
        <v>0</v>
      </c>
      <c r="M200">
        <v>0</v>
      </c>
      <c r="N200">
        <v>0</v>
      </c>
      <c r="O200">
        <v>0</v>
      </c>
    </row>
    <row r="201" spans="10:15" x14ac:dyDescent="0.25">
      <c r="J201" s="3" t="s">
        <v>1006</v>
      </c>
      <c r="K201">
        <v>0.02</v>
      </c>
      <c r="L201">
        <v>0</v>
      </c>
      <c r="M201">
        <v>0</v>
      </c>
      <c r="N201">
        <v>0</v>
      </c>
      <c r="O201">
        <v>0</v>
      </c>
    </row>
    <row r="202" spans="10:15" x14ac:dyDescent="0.25">
      <c r="J202" s="3" t="s">
        <v>1007</v>
      </c>
      <c r="K202">
        <v>0.02</v>
      </c>
      <c r="L202">
        <v>0</v>
      </c>
      <c r="M202">
        <v>7.3</v>
      </c>
      <c r="N202">
        <v>0</v>
      </c>
      <c r="O20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0"/>
  <sheetViews>
    <sheetView zoomScaleNormal="100" workbookViewId="0">
      <selection activeCell="C1" sqref="C1:H1048576"/>
    </sheetView>
  </sheetViews>
  <sheetFormatPr defaultRowHeight="15" x14ac:dyDescent="0.25"/>
  <cols>
    <col min="3" max="3" width="30.28515625" style="5" bestFit="1" customWidth="1"/>
    <col min="10" max="10" width="18.42578125" bestFit="1" customWidth="1"/>
    <col min="12" max="12" width="29" style="5" bestFit="1" customWidth="1"/>
    <col min="19" max="19" width="18.42578125" bestFit="1" customWidth="1"/>
    <col min="21" max="21" width="31.42578125" style="5" bestFit="1" customWidth="1"/>
    <col min="22" max="22" width="11.42578125" customWidth="1"/>
    <col min="23" max="23" width="8.42578125" bestFit="1" customWidth="1"/>
    <col min="24" max="24" width="12.7109375" customWidth="1"/>
  </cols>
  <sheetData>
    <row r="1" spans="1:26" x14ac:dyDescent="0.25"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J1" s="3" t="s">
        <v>1</v>
      </c>
      <c r="L1"/>
      <c r="P1" s="5"/>
      <c r="Q1" s="5"/>
      <c r="V1" s="5"/>
      <c r="W1" s="5"/>
      <c r="X1" s="5"/>
      <c r="Y1" s="5"/>
      <c r="Z1" s="5"/>
    </row>
    <row r="2" spans="1:26" x14ac:dyDescent="0.25">
      <c r="A2" s="2"/>
      <c r="C2" s="3" t="s">
        <v>808</v>
      </c>
      <c r="D2">
        <v>3813.8</v>
      </c>
      <c r="E2">
        <v>72.39</v>
      </c>
      <c r="F2">
        <v>3820.94</v>
      </c>
      <c r="G2">
        <v>72.52</v>
      </c>
      <c r="H2">
        <v>213472.4</v>
      </c>
      <c r="J2" s="3"/>
      <c r="K2" t="s">
        <v>5</v>
      </c>
      <c r="L2" t="s">
        <v>6</v>
      </c>
      <c r="M2" t="s">
        <v>7</v>
      </c>
      <c r="N2" t="s">
        <v>3</v>
      </c>
      <c r="O2" t="s">
        <v>4</v>
      </c>
      <c r="S2" s="2"/>
      <c r="U2" s="3"/>
    </row>
    <row r="3" spans="1:26" x14ac:dyDescent="0.25">
      <c r="A3" t="s">
        <v>807</v>
      </c>
      <c r="C3" s="3" t="s">
        <v>809</v>
      </c>
      <c r="D3">
        <v>315.82</v>
      </c>
      <c r="E3">
        <v>5.99</v>
      </c>
      <c r="F3">
        <v>315.82</v>
      </c>
      <c r="G3">
        <v>5.99</v>
      </c>
      <c r="H3">
        <v>42135.8</v>
      </c>
      <c r="J3" s="3" t="s">
        <v>827</v>
      </c>
      <c r="K3">
        <v>5268.6</v>
      </c>
      <c r="L3">
        <v>100</v>
      </c>
      <c r="M3">
        <v>438169.9</v>
      </c>
      <c r="N3">
        <v>16.18</v>
      </c>
      <c r="O3">
        <v>0.31</v>
      </c>
      <c r="S3" s="2"/>
      <c r="U3" s="3"/>
    </row>
    <row r="4" spans="1:26" x14ac:dyDescent="0.25">
      <c r="A4" s="2">
        <v>5268.6</v>
      </c>
      <c r="C4" s="3" t="s">
        <v>810</v>
      </c>
      <c r="D4">
        <v>186.82</v>
      </c>
      <c r="E4">
        <v>3.55</v>
      </c>
      <c r="F4">
        <v>235.82</v>
      </c>
      <c r="G4">
        <v>4.4800000000000004</v>
      </c>
      <c r="H4">
        <v>40041</v>
      </c>
      <c r="J4" s="3" t="s">
        <v>808</v>
      </c>
      <c r="K4">
        <v>3820.94</v>
      </c>
      <c r="L4">
        <v>72.52</v>
      </c>
      <c r="M4">
        <v>213472.4</v>
      </c>
      <c r="N4">
        <v>3813.8</v>
      </c>
      <c r="O4">
        <v>72.39</v>
      </c>
      <c r="S4" s="1"/>
      <c r="U4" s="3"/>
    </row>
    <row r="5" spans="1:26" x14ac:dyDescent="0.25">
      <c r="A5" s="2"/>
      <c r="C5" s="3" t="s">
        <v>812</v>
      </c>
      <c r="D5">
        <v>95.52</v>
      </c>
      <c r="E5">
        <v>1.81</v>
      </c>
      <c r="F5">
        <v>95.54</v>
      </c>
      <c r="G5">
        <v>1.81</v>
      </c>
      <c r="H5">
        <v>12716.8</v>
      </c>
      <c r="J5" s="3" t="s">
        <v>848</v>
      </c>
      <c r="K5">
        <v>1011.14</v>
      </c>
      <c r="L5">
        <v>19.190000000000001</v>
      </c>
      <c r="M5">
        <v>205601.1</v>
      </c>
      <c r="N5">
        <v>5.24</v>
      </c>
      <c r="O5">
        <v>0.1</v>
      </c>
      <c r="S5" s="2"/>
      <c r="U5" s="3"/>
    </row>
    <row r="6" spans="1:26" x14ac:dyDescent="0.25">
      <c r="A6" s="2"/>
      <c r="C6" s="3" t="s">
        <v>811</v>
      </c>
      <c r="D6">
        <v>87.66</v>
      </c>
      <c r="E6">
        <v>1.66</v>
      </c>
      <c r="F6">
        <v>117.06</v>
      </c>
      <c r="G6">
        <v>2.2200000000000002</v>
      </c>
      <c r="H6">
        <v>24169.7</v>
      </c>
      <c r="J6" s="3" t="s">
        <v>826</v>
      </c>
      <c r="K6">
        <v>925.16</v>
      </c>
      <c r="L6">
        <v>17.559999999999999</v>
      </c>
      <c r="M6">
        <v>189050.6</v>
      </c>
      <c r="N6">
        <v>14.5</v>
      </c>
      <c r="O6">
        <v>0.28000000000000003</v>
      </c>
      <c r="S6" s="2"/>
      <c r="U6" s="3"/>
    </row>
    <row r="7" spans="1:26" x14ac:dyDescent="0.25">
      <c r="A7" s="2"/>
      <c r="C7" s="3" t="s">
        <v>813</v>
      </c>
      <c r="D7">
        <v>80.180000000000007</v>
      </c>
      <c r="E7">
        <v>1.52</v>
      </c>
      <c r="F7">
        <v>731.12</v>
      </c>
      <c r="G7">
        <v>13.88</v>
      </c>
      <c r="H7">
        <v>122500.3</v>
      </c>
      <c r="J7" s="3" t="s">
        <v>823</v>
      </c>
      <c r="K7">
        <v>750.86</v>
      </c>
      <c r="L7">
        <v>14.25</v>
      </c>
      <c r="M7">
        <v>126125.1</v>
      </c>
      <c r="N7">
        <v>20.239999999999998</v>
      </c>
      <c r="O7">
        <v>0.38</v>
      </c>
      <c r="S7" s="2"/>
      <c r="U7" s="3"/>
    </row>
    <row r="8" spans="1:26" x14ac:dyDescent="0.25">
      <c r="A8" s="2"/>
      <c r="C8" s="3" t="s">
        <v>814</v>
      </c>
      <c r="D8">
        <v>72.680000000000007</v>
      </c>
      <c r="E8">
        <v>1.38</v>
      </c>
      <c r="F8">
        <v>435.98</v>
      </c>
      <c r="G8">
        <v>8.2799999999999994</v>
      </c>
      <c r="H8">
        <v>62472.7</v>
      </c>
      <c r="J8" s="3" t="s">
        <v>813</v>
      </c>
      <c r="K8">
        <v>731.12</v>
      </c>
      <c r="L8">
        <v>13.88</v>
      </c>
      <c r="M8">
        <v>122500.3</v>
      </c>
      <c r="N8">
        <v>80.180000000000007</v>
      </c>
      <c r="O8">
        <v>1.52</v>
      </c>
      <c r="S8" s="2"/>
      <c r="U8" s="3"/>
    </row>
    <row r="9" spans="1:26" x14ac:dyDescent="0.25">
      <c r="A9" s="2"/>
      <c r="C9" s="3" t="s">
        <v>815</v>
      </c>
      <c r="D9">
        <v>57.52</v>
      </c>
      <c r="E9">
        <v>1.0900000000000001</v>
      </c>
      <c r="F9">
        <v>254.54</v>
      </c>
      <c r="G9">
        <v>4.83</v>
      </c>
      <c r="H9">
        <v>41215.9</v>
      </c>
      <c r="J9" s="3" t="s">
        <v>839</v>
      </c>
      <c r="K9">
        <v>470.2</v>
      </c>
      <c r="L9">
        <v>8.92</v>
      </c>
      <c r="M9">
        <v>96344.5</v>
      </c>
      <c r="N9">
        <v>8.48</v>
      </c>
      <c r="O9">
        <v>0.16</v>
      </c>
      <c r="S9" s="2"/>
      <c r="U9" s="3"/>
    </row>
    <row r="10" spans="1:26" x14ac:dyDescent="0.25">
      <c r="C10" s="3" t="s">
        <v>816</v>
      </c>
      <c r="D10">
        <v>35.68</v>
      </c>
      <c r="E10">
        <v>0.68</v>
      </c>
      <c r="F10">
        <v>47.06</v>
      </c>
      <c r="G10">
        <v>0.89</v>
      </c>
      <c r="H10">
        <v>8785</v>
      </c>
      <c r="J10" s="3" t="s">
        <v>814</v>
      </c>
      <c r="K10">
        <v>435.98</v>
      </c>
      <c r="L10">
        <v>8.2799999999999994</v>
      </c>
      <c r="M10">
        <v>62472.7</v>
      </c>
      <c r="N10">
        <v>72.680000000000007</v>
      </c>
      <c r="O10">
        <v>1.38</v>
      </c>
      <c r="S10" s="2"/>
      <c r="U10" s="3"/>
    </row>
    <row r="11" spans="1:26" x14ac:dyDescent="0.25">
      <c r="A11" s="2"/>
      <c r="C11" s="3" t="s">
        <v>817</v>
      </c>
      <c r="D11">
        <v>31</v>
      </c>
      <c r="E11">
        <v>0.59</v>
      </c>
      <c r="F11">
        <v>35.32</v>
      </c>
      <c r="G11">
        <v>0.67</v>
      </c>
      <c r="H11">
        <v>7440.6</v>
      </c>
      <c r="J11" s="3" t="s">
        <v>825</v>
      </c>
      <c r="K11">
        <v>319.66000000000003</v>
      </c>
      <c r="L11">
        <v>6.07</v>
      </c>
      <c r="M11">
        <v>65404</v>
      </c>
      <c r="N11">
        <v>13.72</v>
      </c>
      <c r="O11">
        <v>0.26</v>
      </c>
      <c r="S11" s="2"/>
      <c r="U11" s="3"/>
    </row>
    <row r="12" spans="1:26" x14ac:dyDescent="0.25">
      <c r="A12" s="2"/>
      <c r="C12" s="3" t="s">
        <v>818</v>
      </c>
      <c r="D12">
        <v>27.26</v>
      </c>
      <c r="E12">
        <v>0.52</v>
      </c>
      <c r="F12">
        <v>46.08</v>
      </c>
      <c r="G12">
        <v>0.87</v>
      </c>
      <c r="H12">
        <v>4301.8999999999996</v>
      </c>
      <c r="J12" s="3" t="s">
        <v>809</v>
      </c>
      <c r="K12">
        <v>315.82</v>
      </c>
      <c r="L12">
        <v>5.99</v>
      </c>
      <c r="M12">
        <v>42135.8</v>
      </c>
      <c r="N12">
        <v>315.82</v>
      </c>
      <c r="O12">
        <v>5.99</v>
      </c>
      <c r="S12" s="2"/>
      <c r="U12" s="3"/>
    </row>
    <row r="13" spans="1:26" x14ac:dyDescent="0.25">
      <c r="A13" s="2"/>
      <c r="C13" s="3" t="s">
        <v>819</v>
      </c>
      <c r="D13">
        <v>26.04</v>
      </c>
      <c r="E13">
        <v>0.49</v>
      </c>
      <c r="F13">
        <v>49.22</v>
      </c>
      <c r="G13">
        <v>0.93</v>
      </c>
      <c r="H13">
        <v>9633.2999999999993</v>
      </c>
      <c r="J13" s="3" t="s">
        <v>821</v>
      </c>
      <c r="K13">
        <v>282.22000000000003</v>
      </c>
      <c r="L13">
        <v>5.36</v>
      </c>
      <c r="M13">
        <v>12235.9</v>
      </c>
      <c r="N13">
        <v>23.32</v>
      </c>
      <c r="O13">
        <v>0.44</v>
      </c>
      <c r="S13" s="2"/>
      <c r="U13" s="3"/>
    </row>
    <row r="14" spans="1:26" x14ac:dyDescent="0.25">
      <c r="A14" s="2"/>
      <c r="C14" s="3" t="s">
        <v>820</v>
      </c>
      <c r="D14">
        <v>25.56</v>
      </c>
      <c r="E14">
        <v>0.49</v>
      </c>
      <c r="F14">
        <v>35.54</v>
      </c>
      <c r="G14">
        <v>0.67</v>
      </c>
      <c r="H14">
        <v>7202.8</v>
      </c>
      <c r="J14" s="3" t="s">
        <v>815</v>
      </c>
      <c r="K14">
        <v>254.54</v>
      </c>
      <c r="L14">
        <v>4.83</v>
      </c>
      <c r="M14">
        <v>41215.9</v>
      </c>
      <c r="N14">
        <v>57.52</v>
      </c>
      <c r="O14">
        <v>1.0900000000000001</v>
      </c>
      <c r="S14" s="2"/>
      <c r="U14" s="3"/>
    </row>
    <row r="15" spans="1:26" x14ac:dyDescent="0.25">
      <c r="A15" s="2"/>
      <c r="C15" s="3" t="s">
        <v>822</v>
      </c>
      <c r="D15">
        <v>24.24</v>
      </c>
      <c r="E15">
        <v>0.46</v>
      </c>
      <c r="F15">
        <v>24.24</v>
      </c>
      <c r="G15">
        <v>0.46</v>
      </c>
      <c r="H15">
        <v>978.2</v>
      </c>
      <c r="J15" s="3" t="s">
        <v>810</v>
      </c>
      <c r="K15">
        <v>235.82</v>
      </c>
      <c r="L15">
        <v>4.4800000000000004</v>
      </c>
      <c r="M15">
        <v>40041</v>
      </c>
      <c r="N15">
        <v>186.82</v>
      </c>
      <c r="O15">
        <v>3.55</v>
      </c>
      <c r="S15" s="2"/>
      <c r="U15" s="3"/>
    </row>
    <row r="16" spans="1:26" x14ac:dyDescent="0.25">
      <c r="A16" s="2"/>
      <c r="C16" s="3" t="s">
        <v>821</v>
      </c>
      <c r="D16">
        <v>23.32</v>
      </c>
      <c r="E16">
        <v>0.44</v>
      </c>
      <c r="F16">
        <v>282.22000000000003</v>
      </c>
      <c r="G16">
        <v>5.36</v>
      </c>
      <c r="H16">
        <v>12235.9</v>
      </c>
      <c r="J16" s="3" t="s">
        <v>835</v>
      </c>
      <c r="K16">
        <v>206.74</v>
      </c>
      <c r="L16">
        <v>3.92</v>
      </c>
      <c r="M16">
        <v>42155.5</v>
      </c>
      <c r="N16">
        <v>9.44</v>
      </c>
      <c r="O16">
        <v>0.18</v>
      </c>
      <c r="S16" s="2"/>
      <c r="U16" s="3"/>
    </row>
    <row r="17" spans="1:21" x14ac:dyDescent="0.25">
      <c r="A17" s="2"/>
      <c r="C17" s="3" t="s">
        <v>823</v>
      </c>
      <c r="D17">
        <v>20.239999999999998</v>
      </c>
      <c r="E17">
        <v>0.38</v>
      </c>
      <c r="F17">
        <v>750.86</v>
      </c>
      <c r="G17">
        <v>14.25</v>
      </c>
      <c r="H17">
        <v>126125.1</v>
      </c>
      <c r="J17" s="3" t="s">
        <v>852</v>
      </c>
      <c r="K17">
        <v>146.19999999999999</v>
      </c>
      <c r="L17">
        <v>2.77</v>
      </c>
      <c r="M17">
        <v>6561.2</v>
      </c>
      <c r="N17">
        <v>4.88</v>
      </c>
      <c r="O17">
        <v>0.09</v>
      </c>
      <c r="S17" s="2"/>
      <c r="U17" s="3"/>
    </row>
    <row r="18" spans="1:21" x14ac:dyDescent="0.25">
      <c r="A18" s="2"/>
      <c r="C18" s="3" t="s">
        <v>824</v>
      </c>
      <c r="D18">
        <v>16.8</v>
      </c>
      <c r="E18">
        <v>0.32</v>
      </c>
      <c r="F18">
        <v>103.2</v>
      </c>
      <c r="G18">
        <v>1.96</v>
      </c>
      <c r="H18">
        <v>6186.2</v>
      </c>
      <c r="J18" s="3" t="s">
        <v>849</v>
      </c>
      <c r="K18">
        <v>126.34</v>
      </c>
      <c r="L18">
        <v>2.4</v>
      </c>
      <c r="M18">
        <v>5660.9</v>
      </c>
      <c r="N18">
        <v>4.88</v>
      </c>
      <c r="O18">
        <v>0.09</v>
      </c>
      <c r="S18" s="2"/>
      <c r="U18" s="3"/>
    </row>
    <row r="19" spans="1:21" x14ac:dyDescent="0.25">
      <c r="A19" s="2"/>
      <c r="C19" s="3" t="s">
        <v>827</v>
      </c>
      <c r="D19">
        <v>16.18</v>
      </c>
      <c r="E19">
        <v>0.31</v>
      </c>
      <c r="F19">
        <v>5268.6</v>
      </c>
      <c r="G19">
        <v>100</v>
      </c>
      <c r="H19">
        <v>438169.9</v>
      </c>
      <c r="J19" s="3" t="s">
        <v>811</v>
      </c>
      <c r="K19">
        <v>117.06</v>
      </c>
      <c r="L19">
        <v>2.2200000000000002</v>
      </c>
      <c r="M19">
        <v>24169.7</v>
      </c>
      <c r="N19">
        <v>87.66</v>
      </c>
      <c r="O19">
        <v>1.66</v>
      </c>
      <c r="S19" s="2"/>
      <c r="U19" s="3"/>
    </row>
    <row r="20" spans="1:21" x14ac:dyDescent="0.25">
      <c r="A20" s="2"/>
      <c r="C20" s="3" t="s">
        <v>826</v>
      </c>
      <c r="D20">
        <v>14.5</v>
      </c>
      <c r="E20">
        <v>0.28000000000000003</v>
      </c>
      <c r="F20">
        <v>925.16</v>
      </c>
      <c r="G20">
        <v>17.559999999999999</v>
      </c>
      <c r="H20">
        <v>189050.6</v>
      </c>
      <c r="J20" s="3" t="s">
        <v>824</v>
      </c>
      <c r="K20">
        <v>103.2</v>
      </c>
      <c r="L20">
        <v>1.96</v>
      </c>
      <c r="M20">
        <v>6186.2</v>
      </c>
      <c r="N20">
        <v>16.8</v>
      </c>
      <c r="O20">
        <v>0.32</v>
      </c>
      <c r="S20" s="2"/>
      <c r="U20" s="3"/>
    </row>
    <row r="21" spans="1:21" x14ac:dyDescent="0.25">
      <c r="A21" s="2"/>
      <c r="C21" s="3" t="s">
        <v>825</v>
      </c>
      <c r="D21">
        <v>13.72</v>
      </c>
      <c r="E21">
        <v>0.26</v>
      </c>
      <c r="F21">
        <v>319.66000000000003</v>
      </c>
      <c r="G21">
        <v>6.07</v>
      </c>
      <c r="H21">
        <v>65404</v>
      </c>
      <c r="J21" s="3" t="s">
        <v>812</v>
      </c>
      <c r="K21">
        <v>95.54</v>
      </c>
      <c r="L21">
        <v>1.81</v>
      </c>
      <c r="M21">
        <v>12716.8</v>
      </c>
      <c r="N21">
        <v>95.52</v>
      </c>
      <c r="O21">
        <v>1.81</v>
      </c>
      <c r="S21" s="2"/>
      <c r="U21" s="3"/>
    </row>
    <row r="22" spans="1:21" x14ac:dyDescent="0.25">
      <c r="A22" s="2"/>
      <c r="C22" s="3" t="s">
        <v>831</v>
      </c>
      <c r="D22">
        <v>13.48</v>
      </c>
      <c r="E22">
        <v>0.26</v>
      </c>
      <c r="F22">
        <v>93.1</v>
      </c>
      <c r="G22">
        <v>1.77</v>
      </c>
      <c r="H22">
        <v>4115.8</v>
      </c>
      <c r="J22" s="3" t="s">
        <v>831</v>
      </c>
      <c r="K22">
        <v>93.1</v>
      </c>
      <c r="L22">
        <v>1.77</v>
      </c>
      <c r="M22">
        <v>4115.8</v>
      </c>
      <c r="N22">
        <v>13.48</v>
      </c>
      <c r="O22">
        <v>0.26</v>
      </c>
      <c r="S22" s="2"/>
      <c r="U22" s="3"/>
    </row>
    <row r="23" spans="1:21" x14ac:dyDescent="0.25">
      <c r="A23" s="2"/>
      <c r="C23" s="3" t="s">
        <v>828</v>
      </c>
      <c r="D23">
        <v>13.28</v>
      </c>
      <c r="E23">
        <v>0.25</v>
      </c>
      <c r="F23">
        <v>49.58</v>
      </c>
      <c r="G23">
        <v>0.94</v>
      </c>
      <c r="H23">
        <v>10469.299999999999</v>
      </c>
      <c r="J23" s="3" t="s">
        <v>845</v>
      </c>
      <c r="K23">
        <v>87.78</v>
      </c>
      <c r="L23">
        <v>1.67</v>
      </c>
      <c r="M23">
        <v>3855.5</v>
      </c>
      <c r="N23">
        <v>5.24</v>
      </c>
      <c r="O23">
        <v>0.1</v>
      </c>
      <c r="S23" s="2"/>
      <c r="U23" s="3"/>
    </row>
    <row r="24" spans="1:21" x14ac:dyDescent="0.25">
      <c r="A24" s="2"/>
      <c r="C24" s="3" t="s">
        <v>829</v>
      </c>
      <c r="D24">
        <v>12.56</v>
      </c>
      <c r="E24">
        <v>0.24</v>
      </c>
      <c r="F24">
        <v>18.739999999999998</v>
      </c>
      <c r="G24">
        <v>0.36</v>
      </c>
      <c r="H24">
        <v>4009</v>
      </c>
      <c r="J24" s="3" t="s">
        <v>886</v>
      </c>
      <c r="K24">
        <v>79.44</v>
      </c>
      <c r="L24">
        <v>1.51</v>
      </c>
      <c r="M24">
        <v>16309.4</v>
      </c>
      <c r="N24">
        <v>0.92</v>
      </c>
      <c r="O24">
        <v>0.02</v>
      </c>
      <c r="S24" s="2"/>
      <c r="U24" s="3"/>
    </row>
    <row r="25" spans="1:21" x14ac:dyDescent="0.25">
      <c r="A25" s="2"/>
      <c r="C25" s="3" t="s">
        <v>833</v>
      </c>
      <c r="D25">
        <v>11.9</v>
      </c>
      <c r="E25">
        <v>0.23</v>
      </c>
      <c r="F25">
        <v>11.9</v>
      </c>
      <c r="G25">
        <v>0.23</v>
      </c>
      <c r="H25">
        <v>2342.3000000000002</v>
      </c>
      <c r="J25" s="3" t="s">
        <v>860</v>
      </c>
      <c r="K25">
        <v>78.900000000000006</v>
      </c>
      <c r="L25">
        <v>1.5</v>
      </c>
      <c r="M25">
        <v>16197.1</v>
      </c>
      <c r="N25">
        <v>4.0999999999999996</v>
      </c>
      <c r="O25">
        <v>0.08</v>
      </c>
      <c r="S25" s="2"/>
      <c r="U25" s="3"/>
    </row>
    <row r="26" spans="1:21" x14ac:dyDescent="0.25">
      <c r="A26" s="2"/>
      <c r="C26" s="3" t="s">
        <v>836</v>
      </c>
      <c r="D26">
        <v>10.64</v>
      </c>
      <c r="E26">
        <v>0.2</v>
      </c>
      <c r="F26">
        <v>13.66</v>
      </c>
      <c r="G26">
        <v>0.26</v>
      </c>
      <c r="H26">
        <v>2807.8</v>
      </c>
      <c r="J26" s="3" t="s">
        <v>854</v>
      </c>
      <c r="K26">
        <v>71.72</v>
      </c>
      <c r="L26">
        <v>1.36</v>
      </c>
      <c r="M26">
        <v>14640.4</v>
      </c>
      <c r="N26">
        <v>3.72</v>
      </c>
      <c r="O26">
        <v>7.0000000000000007E-2</v>
      </c>
      <c r="S26" s="2"/>
      <c r="U26" s="3"/>
    </row>
    <row r="27" spans="1:21" x14ac:dyDescent="0.25">
      <c r="A27" s="2"/>
      <c r="C27" s="3" t="s">
        <v>838</v>
      </c>
      <c r="D27">
        <v>10.42</v>
      </c>
      <c r="E27">
        <v>0.2</v>
      </c>
      <c r="F27">
        <v>14.68</v>
      </c>
      <c r="G27">
        <v>0.28000000000000003</v>
      </c>
      <c r="H27">
        <v>2832.6</v>
      </c>
      <c r="J27" s="3" t="s">
        <v>843</v>
      </c>
      <c r="K27">
        <v>59.96</v>
      </c>
      <c r="L27">
        <v>1.1399999999999999</v>
      </c>
      <c r="M27">
        <v>2611.1</v>
      </c>
      <c r="N27">
        <v>4.5</v>
      </c>
      <c r="O27">
        <v>0.09</v>
      </c>
      <c r="S27" s="2"/>
      <c r="U27" s="3"/>
    </row>
    <row r="28" spans="1:21" x14ac:dyDescent="0.25">
      <c r="A28" s="2"/>
      <c r="C28" s="3" t="s">
        <v>834</v>
      </c>
      <c r="D28">
        <v>10.220000000000001</v>
      </c>
      <c r="E28">
        <v>0.19</v>
      </c>
      <c r="F28">
        <v>37.28</v>
      </c>
      <c r="G28">
        <v>0.71</v>
      </c>
      <c r="H28">
        <v>1696.6</v>
      </c>
      <c r="J28" s="3" t="s">
        <v>871</v>
      </c>
      <c r="K28">
        <v>59.56</v>
      </c>
      <c r="L28">
        <v>1.1299999999999999</v>
      </c>
      <c r="M28">
        <v>12204.7</v>
      </c>
      <c r="N28">
        <v>1.82</v>
      </c>
      <c r="O28">
        <v>0.03</v>
      </c>
      <c r="S28" s="2"/>
      <c r="U28" s="3"/>
    </row>
    <row r="29" spans="1:21" x14ac:dyDescent="0.25">
      <c r="A29" s="2"/>
      <c r="C29" s="3" t="s">
        <v>830</v>
      </c>
      <c r="D29">
        <v>10.039999999999999</v>
      </c>
      <c r="E29">
        <v>0.19</v>
      </c>
      <c r="F29">
        <v>10.58</v>
      </c>
      <c r="G29">
        <v>0.2</v>
      </c>
      <c r="H29">
        <v>2108.6999999999998</v>
      </c>
      <c r="J29" s="3" t="s">
        <v>840</v>
      </c>
      <c r="K29">
        <v>58.2</v>
      </c>
      <c r="L29">
        <v>1.1000000000000001</v>
      </c>
      <c r="M29">
        <v>12098.7</v>
      </c>
      <c r="N29">
        <v>9.32</v>
      </c>
      <c r="O29">
        <v>0.18</v>
      </c>
      <c r="S29" s="2"/>
      <c r="U29" s="3"/>
    </row>
    <row r="30" spans="1:21" x14ac:dyDescent="0.25">
      <c r="A30" s="2"/>
      <c r="C30" s="3" t="s">
        <v>832</v>
      </c>
      <c r="D30">
        <v>9.84</v>
      </c>
      <c r="E30">
        <v>0.19</v>
      </c>
      <c r="F30">
        <v>9.84</v>
      </c>
      <c r="G30">
        <v>0.19</v>
      </c>
      <c r="H30">
        <v>2055.6</v>
      </c>
      <c r="J30" s="3" t="s">
        <v>858</v>
      </c>
      <c r="K30">
        <v>53.88</v>
      </c>
      <c r="L30">
        <v>1.02</v>
      </c>
      <c r="M30">
        <v>10949.7</v>
      </c>
      <c r="N30">
        <v>3.9</v>
      </c>
      <c r="O30">
        <v>7.0000000000000007E-2</v>
      </c>
      <c r="S30" s="2"/>
      <c r="U30" s="3"/>
    </row>
    <row r="31" spans="1:21" x14ac:dyDescent="0.25">
      <c r="A31" s="2"/>
      <c r="C31" s="3" t="s">
        <v>835</v>
      </c>
      <c r="D31">
        <v>9.44</v>
      </c>
      <c r="E31">
        <v>0.18</v>
      </c>
      <c r="F31">
        <v>206.74</v>
      </c>
      <c r="G31">
        <v>3.92</v>
      </c>
      <c r="H31">
        <v>42155.5</v>
      </c>
      <c r="J31" s="3" t="s">
        <v>861</v>
      </c>
      <c r="K31">
        <v>52.32</v>
      </c>
      <c r="L31">
        <v>0.99</v>
      </c>
      <c r="M31">
        <v>2316.3000000000002</v>
      </c>
      <c r="N31">
        <v>4.04</v>
      </c>
      <c r="O31">
        <v>0.08</v>
      </c>
      <c r="S31" s="2"/>
      <c r="U31" s="3"/>
    </row>
    <row r="32" spans="1:21" x14ac:dyDescent="0.25">
      <c r="A32" s="2"/>
      <c r="C32" s="3" t="s">
        <v>840</v>
      </c>
      <c r="D32">
        <v>9.32</v>
      </c>
      <c r="E32">
        <v>0.18</v>
      </c>
      <c r="F32">
        <v>58.2</v>
      </c>
      <c r="G32">
        <v>1.1000000000000001</v>
      </c>
      <c r="H32">
        <v>12098.7</v>
      </c>
      <c r="J32" s="3" t="s">
        <v>875</v>
      </c>
      <c r="K32">
        <v>51.92</v>
      </c>
      <c r="L32">
        <v>0.99</v>
      </c>
      <c r="M32">
        <v>10634.3</v>
      </c>
      <c r="N32">
        <v>1.3</v>
      </c>
      <c r="O32">
        <v>0.02</v>
      </c>
      <c r="S32" s="2"/>
      <c r="U32" s="3"/>
    </row>
    <row r="33" spans="1:21" x14ac:dyDescent="0.25">
      <c r="A33" s="2"/>
      <c r="C33" s="3" t="s">
        <v>837</v>
      </c>
      <c r="D33">
        <v>8.56</v>
      </c>
      <c r="E33">
        <v>0.16</v>
      </c>
      <c r="F33">
        <v>8.56</v>
      </c>
      <c r="G33">
        <v>0.16</v>
      </c>
      <c r="H33">
        <v>1794.6</v>
      </c>
      <c r="J33" s="3" t="s">
        <v>828</v>
      </c>
      <c r="K33">
        <v>49.58</v>
      </c>
      <c r="L33">
        <v>0.94</v>
      </c>
      <c r="M33">
        <v>10469.299999999999</v>
      </c>
      <c r="N33">
        <v>13.28</v>
      </c>
      <c r="O33">
        <v>0.25</v>
      </c>
      <c r="S33" s="2"/>
      <c r="U33" s="3"/>
    </row>
    <row r="34" spans="1:21" x14ac:dyDescent="0.25">
      <c r="A34" s="2"/>
      <c r="C34" s="3" t="s">
        <v>839</v>
      </c>
      <c r="D34">
        <v>8.48</v>
      </c>
      <c r="E34">
        <v>0.16</v>
      </c>
      <c r="F34">
        <v>470.2</v>
      </c>
      <c r="G34">
        <v>8.92</v>
      </c>
      <c r="H34">
        <v>96344.5</v>
      </c>
      <c r="J34" s="3" t="s">
        <v>819</v>
      </c>
      <c r="K34">
        <v>49.22</v>
      </c>
      <c r="L34">
        <v>0.93</v>
      </c>
      <c r="M34">
        <v>9633.2999999999993</v>
      </c>
      <c r="N34">
        <v>26.04</v>
      </c>
      <c r="O34">
        <v>0.49</v>
      </c>
      <c r="S34" s="2"/>
      <c r="U34" s="3"/>
    </row>
    <row r="35" spans="1:21" x14ac:dyDescent="0.25">
      <c r="A35" s="2"/>
      <c r="C35" s="3" t="s">
        <v>841</v>
      </c>
      <c r="D35">
        <v>8.18</v>
      </c>
      <c r="E35">
        <v>0.16</v>
      </c>
      <c r="F35">
        <v>8.18</v>
      </c>
      <c r="G35">
        <v>0.16</v>
      </c>
      <c r="H35">
        <v>1572.2</v>
      </c>
      <c r="J35" s="3" t="s">
        <v>816</v>
      </c>
      <c r="K35">
        <v>47.06</v>
      </c>
      <c r="L35">
        <v>0.89</v>
      </c>
      <c r="M35">
        <v>8785</v>
      </c>
      <c r="N35">
        <v>35.68</v>
      </c>
      <c r="O35">
        <v>0.68</v>
      </c>
      <c r="S35" s="2"/>
      <c r="U35" s="3"/>
    </row>
    <row r="36" spans="1:21" x14ac:dyDescent="0.25">
      <c r="A36" s="2"/>
      <c r="C36" s="3" t="s">
        <v>842</v>
      </c>
      <c r="D36">
        <v>7.52</v>
      </c>
      <c r="E36">
        <v>0.14000000000000001</v>
      </c>
      <c r="F36">
        <v>7.54</v>
      </c>
      <c r="G36">
        <v>0.14000000000000001</v>
      </c>
      <c r="H36">
        <v>318.8</v>
      </c>
      <c r="J36" s="3" t="s">
        <v>818</v>
      </c>
      <c r="K36">
        <v>46.08</v>
      </c>
      <c r="L36">
        <v>0.87</v>
      </c>
      <c r="M36">
        <v>4301.8999999999996</v>
      </c>
      <c r="N36">
        <v>27.26</v>
      </c>
      <c r="O36">
        <v>0.52</v>
      </c>
      <c r="S36" s="2"/>
      <c r="U36" s="3"/>
    </row>
    <row r="37" spans="1:21" x14ac:dyDescent="0.25">
      <c r="A37" s="2"/>
      <c r="C37" s="3" t="s">
        <v>844</v>
      </c>
      <c r="D37">
        <v>6.56</v>
      </c>
      <c r="E37">
        <v>0.12</v>
      </c>
      <c r="F37">
        <v>6.56</v>
      </c>
      <c r="G37">
        <v>0.12</v>
      </c>
      <c r="H37">
        <v>250.1</v>
      </c>
      <c r="J37" s="3" t="s">
        <v>834</v>
      </c>
      <c r="K37">
        <v>37.28</v>
      </c>
      <c r="L37">
        <v>0.71</v>
      </c>
      <c r="M37">
        <v>1696.6</v>
      </c>
      <c r="N37">
        <v>10.220000000000001</v>
      </c>
      <c r="O37">
        <v>0.19</v>
      </c>
      <c r="S37" s="2"/>
      <c r="U37" s="3"/>
    </row>
    <row r="38" spans="1:21" x14ac:dyDescent="0.25">
      <c r="A38" s="2"/>
      <c r="C38" s="3" t="s">
        <v>846</v>
      </c>
      <c r="D38">
        <v>5.42</v>
      </c>
      <c r="E38">
        <v>0.1</v>
      </c>
      <c r="F38">
        <v>30.34</v>
      </c>
      <c r="G38">
        <v>0.57999999999999996</v>
      </c>
      <c r="H38">
        <v>1282.0999999999999</v>
      </c>
      <c r="J38" s="3" t="s">
        <v>820</v>
      </c>
      <c r="K38">
        <v>35.54</v>
      </c>
      <c r="L38">
        <v>0.67</v>
      </c>
      <c r="M38">
        <v>7202.8</v>
      </c>
      <c r="N38">
        <v>25.56</v>
      </c>
      <c r="O38">
        <v>0.49</v>
      </c>
      <c r="S38" s="2"/>
      <c r="U38" s="3"/>
    </row>
    <row r="39" spans="1:21" x14ac:dyDescent="0.25">
      <c r="A39" s="2"/>
      <c r="C39" s="3" t="s">
        <v>848</v>
      </c>
      <c r="D39">
        <v>5.24</v>
      </c>
      <c r="E39">
        <v>0.1</v>
      </c>
      <c r="F39">
        <v>1011.14</v>
      </c>
      <c r="G39">
        <v>19.190000000000001</v>
      </c>
      <c r="H39">
        <v>205601.1</v>
      </c>
      <c r="J39" s="3" t="s">
        <v>817</v>
      </c>
      <c r="K39">
        <v>35.32</v>
      </c>
      <c r="L39">
        <v>0.67</v>
      </c>
      <c r="M39">
        <v>7440.6</v>
      </c>
      <c r="N39">
        <v>31</v>
      </c>
      <c r="O39">
        <v>0.59</v>
      </c>
      <c r="S39" s="2"/>
      <c r="U39" s="3"/>
    </row>
    <row r="40" spans="1:21" x14ac:dyDescent="0.25">
      <c r="A40" s="2"/>
      <c r="C40" s="3" t="s">
        <v>845</v>
      </c>
      <c r="D40">
        <v>5.24</v>
      </c>
      <c r="E40">
        <v>0.1</v>
      </c>
      <c r="F40">
        <v>87.78</v>
      </c>
      <c r="G40">
        <v>1.67</v>
      </c>
      <c r="H40">
        <v>3855.5</v>
      </c>
      <c r="J40" s="3" t="s">
        <v>846</v>
      </c>
      <c r="K40">
        <v>30.34</v>
      </c>
      <c r="L40">
        <v>0.57999999999999996</v>
      </c>
      <c r="M40">
        <v>1282.0999999999999</v>
      </c>
      <c r="N40">
        <v>5.42</v>
      </c>
      <c r="O40">
        <v>0.1</v>
      </c>
      <c r="S40" s="2"/>
      <c r="U40" s="3"/>
    </row>
    <row r="41" spans="1:21" x14ac:dyDescent="0.25">
      <c r="A41" s="2"/>
      <c r="C41" s="3" t="s">
        <v>847</v>
      </c>
      <c r="D41">
        <v>5.16</v>
      </c>
      <c r="E41">
        <v>0.1</v>
      </c>
      <c r="F41">
        <v>5.16</v>
      </c>
      <c r="G41">
        <v>0.1</v>
      </c>
      <c r="H41">
        <v>879.4</v>
      </c>
      <c r="J41" s="3" t="s">
        <v>855</v>
      </c>
      <c r="K41">
        <v>28.36</v>
      </c>
      <c r="L41">
        <v>0.54</v>
      </c>
      <c r="M41">
        <v>1310.7</v>
      </c>
      <c r="N41">
        <v>3.34</v>
      </c>
      <c r="O41">
        <v>0.06</v>
      </c>
      <c r="S41" s="2"/>
      <c r="U41" s="3"/>
    </row>
    <row r="42" spans="1:21" x14ac:dyDescent="0.25">
      <c r="A42" s="2"/>
      <c r="C42" s="3" t="s">
        <v>850</v>
      </c>
      <c r="D42">
        <v>4.9800000000000004</v>
      </c>
      <c r="E42">
        <v>0.09</v>
      </c>
      <c r="F42">
        <v>23.18</v>
      </c>
      <c r="G42">
        <v>0.44</v>
      </c>
      <c r="H42">
        <v>4529.8</v>
      </c>
      <c r="J42" s="3" t="s">
        <v>866</v>
      </c>
      <c r="K42">
        <v>26.06</v>
      </c>
      <c r="L42">
        <v>0.49</v>
      </c>
      <c r="M42">
        <v>1127.8</v>
      </c>
      <c r="N42">
        <v>2.54</v>
      </c>
      <c r="O42">
        <v>0.05</v>
      </c>
      <c r="S42" s="2"/>
      <c r="U42" s="3"/>
    </row>
    <row r="43" spans="1:21" x14ac:dyDescent="0.25">
      <c r="A43" s="2"/>
      <c r="C43" s="3" t="s">
        <v>852</v>
      </c>
      <c r="D43">
        <v>4.88</v>
      </c>
      <c r="E43">
        <v>0.09</v>
      </c>
      <c r="F43">
        <v>146.19999999999999</v>
      </c>
      <c r="G43">
        <v>2.77</v>
      </c>
      <c r="H43">
        <v>6561.2</v>
      </c>
      <c r="J43" s="3" t="s">
        <v>822</v>
      </c>
      <c r="K43">
        <v>24.24</v>
      </c>
      <c r="L43">
        <v>0.46</v>
      </c>
      <c r="M43">
        <v>978.2</v>
      </c>
      <c r="N43">
        <v>24.24</v>
      </c>
      <c r="O43">
        <v>0.46</v>
      </c>
      <c r="S43" s="2"/>
      <c r="U43" s="3"/>
    </row>
    <row r="44" spans="1:21" x14ac:dyDescent="0.25">
      <c r="A44" s="2"/>
      <c r="C44" s="3" t="s">
        <v>849</v>
      </c>
      <c r="D44">
        <v>4.88</v>
      </c>
      <c r="E44">
        <v>0.09</v>
      </c>
      <c r="F44">
        <v>126.34</v>
      </c>
      <c r="G44">
        <v>2.4</v>
      </c>
      <c r="H44">
        <v>5660.9</v>
      </c>
      <c r="J44" s="3" t="s">
        <v>850</v>
      </c>
      <c r="K44">
        <v>23.18</v>
      </c>
      <c r="L44">
        <v>0.44</v>
      </c>
      <c r="M44">
        <v>4529.8</v>
      </c>
      <c r="N44">
        <v>4.9800000000000004</v>
      </c>
      <c r="O44">
        <v>0.09</v>
      </c>
      <c r="S44" s="2"/>
      <c r="U44" s="3"/>
    </row>
    <row r="45" spans="1:21" x14ac:dyDescent="0.25">
      <c r="A45" s="2"/>
      <c r="C45" s="3" t="s">
        <v>843</v>
      </c>
      <c r="D45">
        <v>4.5</v>
      </c>
      <c r="E45">
        <v>0.09</v>
      </c>
      <c r="F45">
        <v>59.96</v>
      </c>
      <c r="G45">
        <v>1.1399999999999999</v>
      </c>
      <c r="H45">
        <v>2611.1</v>
      </c>
      <c r="J45" s="3" t="s">
        <v>829</v>
      </c>
      <c r="K45">
        <v>18.739999999999998</v>
      </c>
      <c r="L45">
        <v>0.36</v>
      </c>
      <c r="M45">
        <v>4009</v>
      </c>
      <c r="N45">
        <v>12.56</v>
      </c>
      <c r="O45">
        <v>0.24</v>
      </c>
      <c r="S45" s="2"/>
      <c r="U45" s="3"/>
    </row>
    <row r="46" spans="1:21" x14ac:dyDescent="0.25">
      <c r="A46" s="2"/>
      <c r="C46" s="3" t="s">
        <v>851</v>
      </c>
      <c r="D46">
        <v>4.32</v>
      </c>
      <c r="E46">
        <v>0.08</v>
      </c>
      <c r="F46">
        <v>4.32</v>
      </c>
      <c r="G46">
        <v>0.08</v>
      </c>
      <c r="H46">
        <v>922.9</v>
      </c>
      <c r="J46" s="3" t="s">
        <v>867</v>
      </c>
      <c r="K46">
        <v>16.36</v>
      </c>
      <c r="L46">
        <v>0.31</v>
      </c>
      <c r="M46">
        <v>705.2</v>
      </c>
      <c r="N46">
        <v>2.2599999999999998</v>
      </c>
      <c r="O46">
        <v>0.04</v>
      </c>
      <c r="S46" s="2"/>
      <c r="U46" s="3"/>
    </row>
    <row r="47" spans="1:21" x14ac:dyDescent="0.25">
      <c r="A47" s="2"/>
      <c r="C47" s="3" t="s">
        <v>860</v>
      </c>
      <c r="D47">
        <v>4.0999999999999996</v>
      </c>
      <c r="E47">
        <v>0.08</v>
      </c>
      <c r="F47">
        <v>78.900000000000006</v>
      </c>
      <c r="G47">
        <v>1.5</v>
      </c>
      <c r="H47">
        <v>16197.1</v>
      </c>
      <c r="J47" s="3" t="s">
        <v>838</v>
      </c>
      <c r="K47">
        <v>14.68</v>
      </c>
      <c r="L47">
        <v>0.28000000000000003</v>
      </c>
      <c r="M47">
        <v>2832.6</v>
      </c>
      <c r="N47">
        <v>10.42</v>
      </c>
      <c r="O47">
        <v>0.2</v>
      </c>
      <c r="S47" s="2"/>
      <c r="U47" s="3"/>
    </row>
    <row r="48" spans="1:21" x14ac:dyDescent="0.25">
      <c r="A48" s="2"/>
      <c r="C48" s="3" t="s">
        <v>853</v>
      </c>
      <c r="D48">
        <v>4.08</v>
      </c>
      <c r="E48">
        <v>0.08</v>
      </c>
      <c r="F48">
        <v>4.08</v>
      </c>
      <c r="G48">
        <v>0.08</v>
      </c>
      <c r="H48">
        <v>840.5</v>
      </c>
      <c r="J48" s="3" t="s">
        <v>836</v>
      </c>
      <c r="K48">
        <v>13.66</v>
      </c>
      <c r="L48">
        <v>0.26</v>
      </c>
      <c r="M48">
        <v>2807.8</v>
      </c>
      <c r="N48">
        <v>10.64</v>
      </c>
      <c r="O48">
        <v>0.2</v>
      </c>
      <c r="S48" s="2"/>
      <c r="U48" s="3"/>
    </row>
    <row r="49" spans="1:21" x14ac:dyDescent="0.25">
      <c r="A49" s="2"/>
      <c r="C49" s="3" t="s">
        <v>861</v>
      </c>
      <c r="D49">
        <v>4.04</v>
      </c>
      <c r="E49">
        <v>0.08</v>
      </c>
      <c r="F49">
        <v>52.32</v>
      </c>
      <c r="G49">
        <v>0.99</v>
      </c>
      <c r="H49">
        <v>2316.3000000000002</v>
      </c>
      <c r="J49" s="3" t="s">
        <v>833</v>
      </c>
      <c r="K49">
        <v>11.9</v>
      </c>
      <c r="L49">
        <v>0.23</v>
      </c>
      <c r="M49">
        <v>2342.3000000000002</v>
      </c>
      <c r="N49">
        <v>11.9</v>
      </c>
      <c r="O49">
        <v>0.23</v>
      </c>
      <c r="S49" s="2"/>
      <c r="U49" s="3"/>
    </row>
    <row r="50" spans="1:21" x14ac:dyDescent="0.25">
      <c r="A50" s="2"/>
      <c r="C50" s="3" t="s">
        <v>858</v>
      </c>
      <c r="D50">
        <v>3.9</v>
      </c>
      <c r="E50">
        <v>7.0000000000000007E-2</v>
      </c>
      <c r="F50">
        <v>53.88</v>
      </c>
      <c r="G50">
        <v>1.02</v>
      </c>
      <c r="H50">
        <v>10949.7</v>
      </c>
      <c r="J50" s="3" t="s">
        <v>830</v>
      </c>
      <c r="K50">
        <v>10.58</v>
      </c>
      <c r="L50">
        <v>0.2</v>
      </c>
      <c r="M50">
        <v>2108.6999999999998</v>
      </c>
      <c r="N50">
        <v>10.039999999999999</v>
      </c>
      <c r="O50">
        <v>0.19</v>
      </c>
      <c r="S50" s="2"/>
      <c r="U50" s="3"/>
    </row>
    <row r="51" spans="1:21" x14ac:dyDescent="0.25">
      <c r="A51" s="2"/>
      <c r="C51" s="3" t="s">
        <v>857</v>
      </c>
      <c r="D51">
        <v>3.76</v>
      </c>
      <c r="E51">
        <v>7.0000000000000007E-2</v>
      </c>
      <c r="F51">
        <v>3.76</v>
      </c>
      <c r="G51">
        <v>7.0000000000000007E-2</v>
      </c>
      <c r="H51">
        <v>838.3</v>
      </c>
      <c r="J51" s="3" t="s">
        <v>832</v>
      </c>
      <c r="K51">
        <v>9.84</v>
      </c>
      <c r="L51">
        <v>0.19</v>
      </c>
      <c r="M51">
        <v>2055.6</v>
      </c>
      <c r="N51">
        <v>9.84</v>
      </c>
      <c r="O51">
        <v>0.19</v>
      </c>
      <c r="S51" s="2"/>
      <c r="U51" s="3"/>
    </row>
    <row r="52" spans="1:21" x14ac:dyDescent="0.25">
      <c r="A52" s="2"/>
      <c r="C52" s="3" t="s">
        <v>854</v>
      </c>
      <c r="D52">
        <v>3.72</v>
      </c>
      <c r="E52">
        <v>7.0000000000000007E-2</v>
      </c>
      <c r="F52">
        <v>71.72</v>
      </c>
      <c r="G52">
        <v>1.36</v>
      </c>
      <c r="H52">
        <v>14640.4</v>
      </c>
      <c r="J52" s="3" t="s">
        <v>837</v>
      </c>
      <c r="K52">
        <v>8.56</v>
      </c>
      <c r="L52">
        <v>0.16</v>
      </c>
      <c r="M52">
        <v>1794.6</v>
      </c>
      <c r="N52">
        <v>8.56</v>
      </c>
      <c r="O52">
        <v>0.16</v>
      </c>
      <c r="S52" s="2"/>
      <c r="U52" s="3"/>
    </row>
    <row r="53" spans="1:21" x14ac:dyDescent="0.25">
      <c r="A53" s="2"/>
      <c r="C53" s="3" t="s">
        <v>856</v>
      </c>
      <c r="D53">
        <v>3.68</v>
      </c>
      <c r="E53">
        <v>7.0000000000000007E-2</v>
      </c>
      <c r="F53">
        <v>7.18</v>
      </c>
      <c r="G53">
        <v>0.14000000000000001</v>
      </c>
      <c r="H53">
        <v>1504</v>
      </c>
      <c r="J53" s="3" t="s">
        <v>841</v>
      </c>
      <c r="K53">
        <v>8.18</v>
      </c>
      <c r="L53">
        <v>0.16</v>
      </c>
      <c r="M53">
        <v>1572.2</v>
      </c>
      <c r="N53">
        <v>8.18</v>
      </c>
      <c r="O53">
        <v>0.16</v>
      </c>
      <c r="S53" s="2"/>
      <c r="U53" s="3"/>
    </row>
    <row r="54" spans="1:21" x14ac:dyDescent="0.25">
      <c r="A54" s="2"/>
      <c r="C54" s="3" t="s">
        <v>855</v>
      </c>
      <c r="D54">
        <v>3.34</v>
      </c>
      <c r="E54">
        <v>0.06</v>
      </c>
      <c r="F54">
        <v>28.36</v>
      </c>
      <c r="G54">
        <v>0.54</v>
      </c>
      <c r="H54">
        <v>1310.7</v>
      </c>
      <c r="J54" s="3" t="s">
        <v>842</v>
      </c>
      <c r="K54">
        <v>7.54</v>
      </c>
      <c r="L54">
        <v>0.14000000000000001</v>
      </c>
      <c r="M54">
        <v>318.8</v>
      </c>
      <c r="N54">
        <v>7.52</v>
      </c>
      <c r="O54">
        <v>0.14000000000000001</v>
      </c>
      <c r="S54" s="2"/>
      <c r="U54" s="3"/>
    </row>
    <row r="55" spans="1:21" x14ac:dyDescent="0.25">
      <c r="A55" s="2"/>
      <c r="C55" s="3" t="s">
        <v>862</v>
      </c>
      <c r="D55">
        <v>3.28</v>
      </c>
      <c r="E55">
        <v>0.06</v>
      </c>
      <c r="F55">
        <v>3.28</v>
      </c>
      <c r="G55">
        <v>0.06</v>
      </c>
      <c r="H55">
        <v>171.3</v>
      </c>
      <c r="J55" s="3" t="s">
        <v>856</v>
      </c>
      <c r="K55">
        <v>7.18</v>
      </c>
      <c r="L55">
        <v>0.14000000000000001</v>
      </c>
      <c r="M55">
        <v>1504</v>
      </c>
      <c r="N55">
        <v>3.68</v>
      </c>
      <c r="O55">
        <v>7.0000000000000007E-2</v>
      </c>
      <c r="S55" s="2"/>
      <c r="U55" s="3"/>
    </row>
    <row r="56" spans="1:21" x14ac:dyDescent="0.25">
      <c r="A56" s="2"/>
      <c r="C56" s="3" t="s">
        <v>859</v>
      </c>
      <c r="D56">
        <v>3.14</v>
      </c>
      <c r="E56">
        <v>0.06</v>
      </c>
      <c r="F56">
        <v>3.14</v>
      </c>
      <c r="G56">
        <v>0.06</v>
      </c>
      <c r="H56">
        <v>659.2</v>
      </c>
      <c r="J56" s="3" t="s">
        <v>844</v>
      </c>
      <c r="K56">
        <v>6.56</v>
      </c>
      <c r="L56">
        <v>0.12</v>
      </c>
      <c r="M56">
        <v>250.1</v>
      </c>
      <c r="N56">
        <v>6.56</v>
      </c>
      <c r="O56">
        <v>0.12</v>
      </c>
      <c r="S56" s="2"/>
      <c r="U56" s="3"/>
    </row>
    <row r="57" spans="1:21" x14ac:dyDescent="0.25">
      <c r="A57" s="2"/>
      <c r="C57" s="3" t="s">
        <v>863</v>
      </c>
      <c r="D57">
        <v>2.96</v>
      </c>
      <c r="E57">
        <v>0.06</v>
      </c>
      <c r="F57">
        <v>2.96</v>
      </c>
      <c r="G57">
        <v>0.06</v>
      </c>
      <c r="H57">
        <v>631.70000000000005</v>
      </c>
      <c r="J57" s="3" t="s">
        <v>864</v>
      </c>
      <c r="K57">
        <v>5.4</v>
      </c>
      <c r="L57">
        <v>0.1</v>
      </c>
      <c r="M57">
        <v>308.5</v>
      </c>
      <c r="N57">
        <v>2.2999999999999998</v>
      </c>
      <c r="O57">
        <v>0.04</v>
      </c>
      <c r="S57" s="2"/>
      <c r="U57" s="3"/>
    </row>
    <row r="58" spans="1:21" x14ac:dyDescent="0.25">
      <c r="A58" s="2"/>
      <c r="C58" s="3" t="s">
        <v>870</v>
      </c>
      <c r="D58">
        <v>2.6</v>
      </c>
      <c r="E58">
        <v>0.05</v>
      </c>
      <c r="F58">
        <v>2.6</v>
      </c>
      <c r="G58">
        <v>0.05</v>
      </c>
      <c r="H58">
        <v>528.20000000000005</v>
      </c>
      <c r="J58" s="3" t="s">
        <v>847</v>
      </c>
      <c r="K58">
        <v>5.16</v>
      </c>
      <c r="L58">
        <v>0.1</v>
      </c>
      <c r="M58">
        <v>879.4</v>
      </c>
      <c r="N58">
        <v>5.16</v>
      </c>
      <c r="O58">
        <v>0.1</v>
      </c>
      <c r="S58" s="2"/>
      <c r="U58" s="3"/>
    </row>
    <row r="59" spans="1:21" x14ac:dyDescent="0.25">
      <c r="A59" s="2"/>
      <c r="C59" s="3" t="s">
        <v>866</v>
      </c>
      <c r="D59">
        <v>2.54</v>
      </c>
      <c r="E59">
        <v>0.05</v>
      </c>
      <c r="F59">
        <v>26.06</v>
      </c>
      <c r="G59">
        <v>0.49</v>
      </c>
      <c r="H59">
        <v>1127.8</v>
      </c>
      <c r="J59" s="3" t="s">
        <v>851</v>
      </c>
      <c r="K59">
        <v>4.32</v>
      </c>
      <c r="L59">
        <v>0.08</v>
      </c>
      <c r="M59">
        <v>922.9</v>
      </c>
      <c r="N59">
        <v>4.32</v>
      </c>
      <c r="O59">
        <v>0.08</v>
      </c>
      <c r="S59" s="2"/>
      <c r="U59" s="3"/>
    </row>
    <row r="60" spans="1:21" x14ac:dyDescent="0.25">
      <c r="A60" s="2"/>
      <c r="C60" s="3" t="s">
        <v>864</v>
      </c>
      <c r="D60">
        <v>2.2999999999999998</v>
      </c>
      <c r="E60">
        <v>0.04</v>
      </c>
      <c r="F60">
        <v>5.4</v>
      </c>
      <c r="G60">
        <v>0.1</v>
      </c>
      <c r="H60">
        <v>308.5</v>
      </c>
      <c r="J60" s="3" t="s">
        <v>853</v>
      </c>
      <c r="K60">
        <v>4.08</v>
      </c>
      <c r="L60">
        <v>0.08</v>
      </c>
      <c r="M60">
        <v>840.5</v>
      </c>
      <c r="N60">
        <v>4.08</v>
      </c>
      <c r="O60">
        <v>0.08</v>
      </c>
      <c r="S60" s="2"/>
      <c r="U60" s="3"/>
    </row>
    <row r="61" spans="1:21" x14ac:dyDescent="0.25">
      <c r="A61" s="2"/>
      <c r="C61" s="3" t="s">
        <v>865</v>
      </c>
      <c r="D61">
        <v>2.2999999999999998</v>
      </c>
      <c r="E61">
        <v>0.04</v>
      </c>
      <c r="F61">
        <v>2.2999999999999998</v>
      </c>
      <c r="G61">
        <v>0.04</v>
      </c>
      <c r="H61">
        <v>486</v>
      </c>
      <c r="J61" s="3" t="s">
        <v>857</v>
      </c>
      <c r="K61">
        <v>3.76</v>
      </c>
      <c r="L61">
        <v>7.0000000000000007E-2</v>
      </c>
      <c r="M61">
        <v>838.3</v>
      </c>
      <c r="N61">
        <v>3.76</v>
      </c>
      <c r="O61">
        <v>7.0000000000000007E-2</v>
      </c>
      <c r="S61" s="2"/>
      <c r="U61" s="3"/>
    </row>
    <row r="62" spans="1:21" x14ac:dyDescent="0.25">
      <c r="A62" s="2"/>
      <c r="C62" s="3" t="s">
        <v>867</v>
      </c>
      <c r="D62">
        <v>2.2599999999999998</v>
      </c>
      <c r="E62">
        <v>0.04</v>
      </c>
      <c r="F62">
        <v>16.36</v>
      </c>
      <c r="G62">
        <v>0.31</v>
      </c>
      <c r="H62">
        <v>705.2</v>
      </c>
      <c r="J62" s="3" t="s">
        <v>862</v>
      </c>
      <c r="K62">
        <v>3.28</v>
      </c>
      <c r="L62">
        <v>0.06</v>
      </c>
      <c r="M62">
        <v>171.3</v>
      </c>
      <c r="N62">
        <v>3.28</v>
      </c>
      <c r="O62">
        <v>0.06</v>
      </c>
      <c r="S62" s="2"/>
      <c r="U62" s="3"/>
    </row>
    <row r="63" spans="1:21" x14ac:dyDescent="0.25">
      <c r="A63" s="2"/>
      <c r="C63" s="3" t="s">
        <v>869</v>
      </c>
      <c r="D63">
        <v>1.84</v>
      </c>
      <c r="E63">
        <v>0.03</v>
      </c>
      <c r="F63">
        <v>1.84</v>
      </c>
      <c r="G63">
        <v>0.03</v>
      </c>
      <c r="H63">
        <v>293.60000000000002</v>
      </c>
      <c r="J63" s="3" t="s">
        <v>859</v>
      </c>
      <c r="K63">
        <v>3.14</v>
      </c>
      <c r="L63">
        <v>0.06</v>
      </c>
      <c r="M63">
        <v>659.2</v>
      </c>
      <c r="N63">
        <v>3.14</v>
      </c>
      <c r="O63">
        <v>0.06</v>
      </c>
      <c r="S63" s="2"/>
      <c r="U63" s="3"/>
    </row>
    <row r="64" spans="1:21" x14ac:dyDescent="0.25">
      <c r="A64" s="2"/>
      <c r="C64" s="3" t="s">
        <v>871</v>
      </c>
      <c r="D64">
        <v>1.82</v>
      </c>
      <c r="E64">
        <v>0.03</v>
      </c>
      <c r="F64">
        <v>59.56</v>
      </c>
      <c r="G64">
        <v>1.1299999999999999</v>
      </c>
      <c r="H64">
        <v>12204.7</v>
      </c>
      <c r="J64" s="3" t="s">
        <v>916</v>
      </c>
      <c r="K64">
        <v>3.14</v>
      </c>
      <c r="L64">
        <v>0.06</v>
      </c>
      <c r="M64">
        <v>167.4</v>
      </c>
      <c r="N64">
        <v>0</v>
      </c>
      <c r="O64">
        <v>0</v>
      </c>
      <c r="S64" s="2"/>
      <c r="U64" s="3"/>
    </row>
    <row r="65" spans="1:21" x14ac:dyDescent="0.25">
      <c r="A65" s="2"/>
      <c r="C65" s="3" t="s">
        <v>873</v>
      </c>
      <c r="D65">
        <v>1.8</v>
      </c>
      <c r="E65">
        <v>0.03</v>
      </c>
      <c r="F65">
        <v>1.8</v>
      </c>
      <c r="G65">
        <v>0.03</v>
      </c>
      <c r="H65">
        <v>303.5</v>
      </c>
      <c r="J65" s="3" t="s">
        <v>863</v>
      </c>
      <c r="K65">
        <v>2.96</v>
      </c>
      <c r="L65">
        <v>0.06</v>
      </c>
      <c r="M65">
        <v>631.70000000000005</v>
      </c>
      <c r="N65">
        <v>2.96</v>
      </c>
      <c r="O65">
        <v>0.06</v>
      </c>
      <c r="S65" s="2"/>
      <c r="U65" s="3"/>
    </row>
    <row r="66" spans="1:21" x14ac:dyDescent="0.25">
      <c r="A66" s="2"/>
      <c r="C66" s="3" t="s">
        <v>868</v>
      </c>
      <c r="D66">
        <v>1.7</v>
      </c>
      <c r="E66">
        <v>0.03</v>
      </c>
      <c r="F66">
        <v>1.7</v>
      </c>
      <c r="G66">
        <v>0.03</v>
      </c>
      <c r="H66">
        <v>380.6</v>
      </c>
      <c r="J66" s="3" t="s">
        <v>870</v>
      </c>
      <c r="K66">
        <v>2.6</v>
      </c>
      <c r="L66">
        <v>0.05</v>
      </c>
      <c r="M66">
        <v>528.20000000000005</v>
      </c>
      <c r="N66">
        <v>2.6</v>
      </c>
      <c r="O66">
        <v>0.05</v>
      </c>
      <c r="S66" s="2"/>
      <c r="U66" s="3"/>
    </row>
    <row r="67" spans="1:21" x14ac:dyDescent="0.25">
      <c r="A67" s="2"/>
      <c r="C67" s="3" t="s">
        <v>872</v>
      </c>
      <c r="D67">
        <v>1.68</v>
      </c>
      <c r="E67">
        <v>0.03</v>
      </c>
      <c r="F67">
        <v>1.68</v>
      </c>
      <c r="G67">
        <v>0.03</v>
      </c>
      <c r="H67">
        <v>358.3</v>
      </c>
      <c r="J67" s="3" t="s">
        <v>865</v>
      </c>
      <c r="K67">
        <v>2.2999999999999998</v>
      </c>
      <c r="L67">
        <v>0.04</v>
      </c>
      <c r="M67">
        <v>486</v>
      </c>
      <c r="N67">
        <v>2.2999999999999998</v>
      </c>
      <c r="O67">
        <v>0.04</v>
      </c>
      <c r="S67" s="2"/>
      <c r="U67" s="3"/>
    </row>
    <row r="68" spans="1:21" x14ac:dyDescent="0.25">
      <c r="A68" s="2"/>
      <c r="C68" s="3" t="s">
        <v>877</v>
      </c>
      <c r="D68">
        <v>1.46</v>
      </c>
      <c r="E68">
        <v>0.03</v>
      </c>
      <c r="F68">
        <v>1.78</v>
      </c>
      <c r="G68">
        <v>0.03</v>
      </c>
      <c r="H68">
        <v>105.4</v>
      </c>
      <c r="J68" s="3" t="s">
        <v>874</v>
      </c>
      <c r="K68">
        <v>1.9</v>
      </c>
      <c r="L68">
        <v>0.04</v>
      </c>
      <c r="M68">
        <v>404.9</v>
      </c>
      <c r="N68">
        <v>1.08</v>
      </c>
      <c r="O68">
        <v>0.02</v>
      </c>
      <c r="S68" s="2"/>
      <c r="U68" s="3"/>
    </row>
    <row r="69" spans="1:21" x14ac:dyDescent="0.25">
      <c r="A69" s="2"/>
      <c r="C69" s="3" t="s">
        <v>875</v>
      </c>
      <c r="D69">
        <v>1.3</v>
      </c>
      <c r="E69">
        <v>0.02</v>
      </c>
      <c r="F69">
        <v>51.92</v>
      </c>
      <c r="G69">
        <v>0.99</v>
      </c>
      <c r="H69">
        <v>10634.3</v>
      </c>
      <c r="J69" s="3" t="s">
        <v>869</v>
      </c>
      <c r="K69">
        <v>1.84</v>
      </c>
      <c r="L69">
        <v>0.03</v>
      </c>
      <c r="M69">
        <v>293.60000000000002</v>
      </c>
      <c r="N69">
        <v>1.84</v>
      </c>
      <c r="O69">
        <v>0.03</v>
      </c>
      <c r="S69" s="2"/>
      <c r="U69" s="3"/>
    </row>
    <row r="70" spans="1:21" x14ac:dyDescent="0.25">
      <c r="A70" s="2"/>
      <c r="C70" s="3" t="s">
        <v>876</v>
      </c>
      <c r="D70">
        <v>1.1200000000000001</v>
      </c>
      <c r="E70">
        <v>0.02</v>
      </c>
      <c r="F70">
        <v>1.1200000000000001</v>
      </c>
      <c r="G70">
        <v>0.02</v>
      </c>
      <c r="H70">
        <v>208.8</v>
      </c>
      <c r="J70" s="3" t="s">
        <v>873</v>
      </c>
      <c r="K70">
        <v>1.8</v>
      </c>
      <c r="L70">
        <v>0.03</v>
      </c>
      <c r="M70">
        <v>303.5</v>
      </c>
      <c r="N70">
        <v>1.8</v>
      </c>
      <c r="O70">
        <v>0.03</v>
      </c>
      <c r="S70" s="2"/>
      <c r="U70" s="3"/>
    </row>
    <row r="71" spans="1:21" x14ac:dyDescent="0.25">
      <c r="A71" s="2"/>
      <c r="C71" s="3" t="s">
        <v>874</v>
      </c>
      <c r="D71">
        <v>1.08</v>
      </c>
      <c r="E71">
        <v>0.02</v>
      </c>
      <c r="F71">
        <v>1.9</v>
      </c>
      <c r="G71">
        <v>0.04</v>
      </c>
      <c r="H71">
        <v>404.9</v>
      </c>
      <c r="J71" s="3" t="s">
        <v>877</v>
      </c>
      <c r="K71">
        <v>1.78</v>
      </c>
      <c r="L71">
        <v>0.03</v>
      </c>
      <c r="M71">
        <v>105.4</v>
      </c>
      <c r="N71">
        <v>1.46</v>
      </c>
      <c r="O71">
        <v>0.03</v>
      </c>
      <c r="S71" s="2"/>
      <c r="U71" s="3"/>
    </row>
    <row r="72" spans="1:21" x14ac:dyDescent="0.25">
      <c r="A72" s="2"/>
      <c r="C72" s="3" t="s">
        <v>878</v>
      </c>
      <c r="D72">
        <v>1.06</v>
      </c>
      <c r="E72">
        <v>0.02</v>
      </c>
      <c r="F72">
        <v>1.06</v>
      </c>
      <c r="G72">
        <v>0.02</v>
      </c>
      <c r="H72">
        <v>233.6</v>
      </c>
      <c r="J72" s="3" t="s">
        <v>868</v>
      </c>
      <c r="K72">
        <v>1.7</v>
      </c>
      <c r="L72">
        <v>0.03</v>
      </c>
      <c r="M72">
        <v>380.6</v>
      </c>
      <c r="N72">
        <v>1.7</v>
      </c>
      <c r="O72">
        <v>0.03</v>
      </c>
      <c r="S72" s="2"/>
      <c r="U72" s="3"/>
    </row>
    <row r="73" spans="1:21" x14ac:dyDescent="0.25">
      <c r="A73" s="2"/>
      <c r="C73" s="3" t="s">
        <v>879</v>
      </c>
      <c r="D73">
        <v>1.02</v>
      </c>
      <c r="E73">
        <v>0.02</v>
      </c>
      <c r="F73">
        <v>1.1599999999999999</v>
      </c>
      <c r="G73">
        <v>0.02</v>
      </c>
      <c r="H73">
        <v>230.5</v>
      </c>
      <c r="J73" s="3" t="s">
        <v>872</v>
      </c>
      <c r="K73">
        <v>1.68</v>
      </c>
      <c r="L73">
        <v>0.03</v>
      </c>
      <c r="M73">
        <v>358.3</v>
      </c>
      <c r="N73">
        <v>1.68</v>
      </c>
      <c r="O73">
        <v>0.03</v>
      </c>
      <c r="S73" s="2"/>
      <c r="U73" s="3"/>
    </row>
    <row r="74" spans="1:21" x14ac:dyDescent="0.25">
      <c r="A74" s="2"/>
      <c r="C74" s="3" t="s">
        <v>884</v>
      </c>
      <c r="D74">
        <v>0.96</v>
      </c>
      <c r="E74">
        <v>0.02</v>
      </c>
      <c r="F74">
        <v>1.2</v>
      </c>
      <c r="G74">
        <v>0.02</v>
      </c>
      <c r="H74">
        <v>249.1</v>
      </c>
      <c r="J74" s="3" t="s">
        <v>899</v>
      </c>
      <c r="K74">
        <v>1.38</v>
      </c>
      <c r="L74">
        <v>0.03</v>
      </c>
      <c r="M74">
        <v>61.8</v>
      </c>
      <c r="N74">
        <v>0.18</v>
      </c>
      <c r="O74">
        <v>0</v>
      </c>
      <c r="S74" s="2"/>
      <c r="U74" s="3"/>
    </row>
    <row r="75" spans="1:21" x14ac:dyDescent="0.25">
      <c r="A75" s="2"/>
      <c r="C75" s="3" t="s">
        <v>886</v>
      </c>
      <c r="D75">
        <v>0.92</v>
      </c>
      <c r="E75">
        <v>0.02</v>
      </c>
      <c r="F75">
        <v>79.44</v>
      </c>
      <c r="G75">
        <v>1.51</v>
      </c>
      <c r="H75">
        <v>16309.4</v>
      </c>
      <c r="J75" s="3" t="s">
        <v>943</v>
      </c>
      <c r="K75">
        <v>1.36</v>
      </c>
      <c r="L75">
        <v>0.03</v>
      </c>
      <c r="M75">
        <v>57.7</v>
      </c>
      <c r="N75">
        <v>0.02</v>
      </c>
      <c r="O75">
        <v>0</v>
      </c>
      <c r="S75" s="2"/>
      <c r="U75" s="3"/>
    </row>
    <row r="76" spans="1:21" x14ac:dyDescent="0.25">
      <c r="A76" s="2"/>
      <c r="C76" s="3" t="s">
        <v>880</v>
      </c>
      <c r="D76">
        <v>0.92</v>
      </c>
      <c r="E76">
        <v>0.02</v>
      </c>
      <c r="F76">
        <v>1.02</v>
      </c>
      <c r="G76">
        <v>0.02</v>
      </c>
      <c r="H76">
        <v>215.3</v>
      </c>
      <c r="J76" s="3" t="s">
        <v>942</v>
      </c>
      <c r="K76">
        <v>1.34</v>
      </c>
      <c r="L76">
        <v>0.03</v>
      </c>
      <c r="M76">
        <v>56.5</v>
      </c>
      <c r="N76">
        <v>0.04</v>
      </c>
      <c r="O76">
        <v>0</v>
      </c>
      <c r="S76" s="2"/>
      <c r="U76" s="3"/>
    </row>
    <row r="77" spans="1:21" x14ac:dyDescent="0.25">
      <c r="A77" s="2"/>
      <c r="C77" s="3" t="s">
        <v>885</v>
      </c>
      <c r="D77">
        <v>0.88</v>
      </c>
      <c r="E77">
        <v>0.02</v>
      </c>
      <c r="F77">
        <v>0.88</v>
      </c>
      <c r="G77">
        <v>0.02</v>
      </c>
      <c r="H77">
        <v>152.5</v>
      </c>
      <c r="J77" s="3" t="s">
        <v>884</v>
      </c>
      <c r="K77">
        <v>1.2</v>
      </c>
      <c r="L77">
        <v>0.02</v>
      </c>
      <c r="M77">
        <v>249.1</v>
      </c>
      <c r="N77">
        <v>0.96</v>
      </c>
      <c r="O77">
        <v>0.02</v>
      </c>
      <c r="S77" s="2"/>
      <c r="U77" s="3"/>
    </row>
    <row r="78" spans="1:21" x14ac:dyDescent="0.25">
      <c r="A78" s="2"/>
      <c r="C78" s="3" t="s">
        <v>883</v>
      </c>
      <c r="D78">
        <v>0.86</v>
      </c>
      <c r="E78">
        <v>0.02</v>
      </c>
      <c r="F78">
        <v>0.86</v>
      </c>
      <c r="G78">
        <v>0.02</v>
      </c>
      <c r="H78">
        <v>51.9</v>
      </c>
      <c r="J78" s="3" t="s">
        <v>879</v>
      </c>
      <c r="K78">
        <v>1.1599999999999999</v>
      </c>
      <c r="L78">
        <v>0.02</v>
      </c>
      <c r="M78">
        <v>230.5</v>
      </c>
      <c r="N78">
        <v>1.02</v>
      </c>
      <c r="O78">
        <v>0.02</v>
      </c>
      <c r="S78" s="2"/>
      <c r="U78" s="3"/>
    </row>
    <row r="79" spans="1:21" x14ac:dyDescent="0.25">
      <c r="A79" s="2"/>
      <c r="C79" s="3" t="s">
        <v>882</v>
      </c>
      <c r="D79">
        <v>0.78</v>
      </c>
      <c r="E79">
        <v>0.01</v>
      </c>
      <c r="F79">
        <v>0.78</v>
      </c>
      <c r="G79">
        <v>0.01</v>
      </c>
      <c r="H79">
        <v>135.80000000000001</v>
      </c>
      <c r="J79" s="3" t="s">
        <v>876</v>
      </c>
      <c r="K79">
        <v>1.1200000000000001</v>
      </c>
      <c r="L79">
        <v>0.02</v>
      </c>
      <c r="M79">
        <v>208.8</v>
      </c>
      <c r="N79">
        <v>1.1200000000000001</v>
      </c>
      <c r="O79">
        <v>0.02</v>
      </c>
      <c r="S79" s="2"/>
      <c r="U79" s="3"/>
    </row>
    <row r="80" spans="1:21" x14ac:dyDescent="0.25">
      <c r="A80" s="2"/>
      <c r="C80" s="3" t="s">
        <v>881</v>
      </c>
      <c r="D80">
        <v>0.74</v>
      </c>
      <c r="E80">
        <v>0.01</v>
      </c>
      <c r="F80">
        <v>0.74</v>
      </c>
      <c r="G80">
        <v>0.01</v>
      </c>
      <c r="H80">
        <v>150.6</v>
      </c>
      <c r="J80" s="3" t="s">
        <v>878</v>
      </c>
      <c r="K80">
        <v>1.06</v>
      </c>
      <c r="L80">
        <v>0.02</v>
      </c>
      <c r="M80">
        <v>233.6</v>
      </c>
      <c r="N80">
        <v>1.06</v>
      </c>
      <c r="O80">
        <v>0.02</v>
      </c>
      <c r="S80" s="2"/>
      <c r="U80" s="3"/>
    </row>
    <row r="81" spans="1:21" x14ac:dyDescent="0.25">
      <c r="A81" s="2"/>
      <c r="C81" s="3" t="s">
        <v>887</v>
      </c>
      <c r="D81">
        <v>0.7</v>
      </c>
      <c r="E81">
        <v>0.01</v>
      </c>
      <c r="F81">
        <v>0.7</v>
      </c>
      <c r="G81">
        <v>0.01</v>
      </c>
      <c r="H81">
        <v>154.4</v>
      </c>
      <c r="J81" s="3" t="s">
        <v>880</v>
      </c>
      <c r="K81">
        <v>1.02</v>
      </c>
      <c r="L81">
        <v>0.02</v>
      </c>
      <c r="M81">
        <v>215.3</v>
      </c>
      <c r="N81">
        <v>0.92</v>
      </c>
      <c r="O81">
        <v>0.02</v>
      </c>
      <c r="S81" s="2"/>
      <c r="U81" s="3"/>
    </row>
    <row r="82" spans="1:21" x14ac:dyDescent="0.25">
      <c r="A82" s="2"/>
      <c r="C82" s="3" t="s">
        <v>889</v>
      </c>
      <c r="D82">
        <v>0.68</v>
      </c>
      <c r="E82">
        <v>0.01</v>
      </c>
      <c r="F82">
        <v>0.68</v>
      </c>
      <c r="G82">
        <v>0.01</v>
      </c>
      <c r="H82">
        <v>23.9</v>
      </c>
      <c r="J82" s="3" t="s">
        <v>917</v>
      </c>
      <c r="K82">
        <v>0.98</v>
      </c>
      <c r="L82">
        <v>0.02</v>
      </c>
      <c r="M82">
        <v>42.4</v>
      </c>
      <c r="N82">
        <v>0</v>
      </c>
      <c r="O82">
        <v>0</v>
      </c>
      <c r="S82" s="2"/>
      <c r="U82" s="3"/>
    </row>
    <row r="83" spans="1:21" x14ac:dyDescent="0.25">
      <c r="A83" s="2"/>
      <c r="C83" s="3" t="s">
        <v>890</v>
      </c>
      <c r="D83">
        <v>0.48</v>
      </c>
      <c r="E83">
        <v>0.01</v>
      </c>
      <c r="F83">
        <v>0.84</v>
      </c>
      <c r="G83">
        <v>0.02</v>
      </c>
      <c r="H83">
        <v>76</v>
      </c>
      <c r="J83" s="3" t="s">
        <v>918</v>
      </c>
      <c r="K83">
        <v>0.94</v>
      </c>
      <c r="L83">
        <v>0.02</v>
      </c>
      <c r="M83">
        <v>40.799999999999997</v>
      </c>
      <c r="N83">
        <v>0.04</v>
      </c>
      <c r="O83">
        <v>0</v>
      </c>
      <c r="S83" s="2"/>
      <c r="U83" s="3"/>
    </row>
    <row r="84" spans="1:21" x14ac:dyDescent="0.25">
      <c r="A84" s="2"/>
      <c r="C84" s="3" t="s">
        <v>891</v>
      </c>
      <c r="D84">
        <v>0.4</v>
      </c>
      <c r="E84">
        <v>0.01</v>
      </c>
      <c r="F84">
        <v>0.4</v>
      </c>
      <c r="G84">
        <v>0.01</v>
      </c>
      <c r="H84">
        <v>93.1</v>
      </c>
      <c r="J84" s="3" t="s">
        <v>903</v>
      </c>
      <c r="K84">
        <v>0.94</v>
      </c>
      <c r="L84">
        <v>0.02</v>
      </c>
      <c r="M84">
        <v>40.799999999999997</v>
      </c>
      <c r="N84">
        <v>0</v>
      </c>
      <c r="O84">
        <v>0</v>
      </c>
      <c r="S84" s="2"/>
      <c r="U84" s="3"/>
    </row>
    <row r="85" spans="1:21" x14ac:dyDescent="0.25">
      <c r="A85" s="2"/>
      <c r="C85" s="3" t="s">
        <v>888</v>
      </c>
      <c r="D85">
        <v>0.38</v>
      </c>
      <c r="E85">
        <v>0.01</v>
      </c>
      <c r="F85">
        <v>0.38</v>
      </c>
      <c r="G85">
        <v>0.01</v>
      </c>
      <c r="H85">
        <v>18.399999999999999</v>
      </c>
      <c r="J85" s="3" t="s">
        <v>885</v>
      </c>
      <c r="K85">
        <v>0.88</v>
      </c>
      <c r="L85">
        <v>0.02</v>
      </c>
      <c r="M85">
        <v>152.5</v>
      </c>
      <c r="N85">
        <v>0.88</v>
      </c>
      <c r="O85">
        <v>0.02</v>
      </c>
      <c r="S85" s="1"/>
      <c r="U85" s="3"/>
    </row>
    <row r="86" spans="1:21" x14ac:dyDescent="0.25">
      <c r="A86" s="2"/>
      <c r="C86" s="3" t="s">
        <v>892</v>
      </c>
      <c r="D86">
        <v>0.22</v>
      </c>
      <c r="E86">
        <v>0</v>
      </c>
      <c r="F86">
        <v>0.22</v>
      </c>
      <c r="G86">
        <v>0</v>
      </c>
      <c r="H86">
        <v>40.1</v>
      </c>
      <c r="J86" s="3" t="s">
        <v>883</v>
      </c>
      <c r="K86">
        <v>0.86</v>
      </c>
      <c r="L86">
        <v>0.02</v>
      </c>
      <c r="M86">
        <v>51.9</v>
      </c>
      <c r="N86">
        <v>0.86</v>
      </c>
      <c r="O86">
        <v>0.02</v>
      </c>
      <c r="S86" s="2"/>
      <c r="U86" s="3"/>
    </row>
    <row r="87" spans="1:21" x14ac:dyDescent="0.25">
      <c r="A87" s="2"/>
      <c r="C87" s="3" t="s">
        <v>899</v>
      </c>
      <c r="D87">
        <v>0.18</v>
      </c>
      <c r="E87">
        <v>0</v>
      </c>
      <c r="F87">
        <v>1.38</v>
      </c>
      <c r="G87">
        <v>0.03</v>
      </c>
      <c r="H87">
        <v>61.8</v>
      </c>
      <c r="J87" s="3" t="s">
        <v>890</v>
      </c>
      <c r="K87">
        <v>0.84</v>
      </c>
      <c r="L87">
        <v>0.02</v>
      </c>
      <c r="M87">
        <v>76</v>
      </c>
      <c r="N87">
        <v>0.48</v>
      </c>
      <c r="O87">
        <v>0.01</v>
      </c>
      <c r="S87" s="2"/>
      <c r="U87" s="3"/>
    </row>
    <row r="88" spans="1:21" x14ac:dyDescent="0.25">
      <c r="A88" s="2"/>
      <c r="C88" s="3" t="s">
        <v>902</v>
      </c>
      <c r="D88">
        <v>0.14000000000000001</v>
      </c>
      <c r="E88">
        <v>0</v>
      </c>
      <c r="F88">
        <v>0.14000000000000001</v>
      </c>
      <c r="G88">
        <v>0</v>
      </c>
      <c r="H88">
        <v>32</v>
      </c>
      <c r="J88" s="3" t="s">
        <v>882</v>
      </c>
      <c r="K88">
        <v>0.78</v>
      </c>
      <c r="L88">
        <v>0.01</v>
      </c>
      <c r="M88">
        <v>135.80000000000001</v>
      </c>
      <c r="N88">
        <v>0.78</v>
      </c>
      <c r="O88">
        <v>0.01</v>
      </c>
      <c r="S88" s="2"/>
      <c r="U88" s="3"/>
    </row>
    <row r="89" spans="1:21" x14ac:dyDescent="0.25">
      <c r="A89" s="2"/>
      <c r="C89" s="3" t="s">
        <v>893</v>
      </c>
      <c r="D89">
        <v>0.14000000000000001</v>
      </c>
      <c r="E89">
        <v>0</v>
      </c>
      <c r="F89">
        <v>0.14000000000000001</v>
      </c>
      <c r="G89">
        <v>0</v>
      </c>
      <c r="H89">
        <v>6.4</v>
      </c>
      <c r="J89" s="3" t="s">
        <v>881</v>
      </c>
      <c r="K89">
        <v>0.74</v>
      </c>
      <c r="L89">
        <v>0.01</v>
      </c>
      <c r="M89">
        <v>150.6</v>
      </c>
      <c r="N89">
        <v>0.74</v>
      </c>
      <c r="O89">
        <v>0.01</v>
      </c>
      <c r="S89" s="2"/>
      <c r="U89" s="3"/>
    </row>
    <row r="90" spans="1:21" x14ac:dyDescent="0.25">
      <c r="A90" s="2"/>
      <c r="C90" s="3" t="s">
        <v>901</v>
      </c>
      <c r="D90">
        <v>0.12</v>
      </c>
      <c r="E90">
        <v>0</v>
      </c>
      <c r="F90">
        <v>0.16</v>
      </c>
      <c r="G90">
        <v>0</v>
      </c>
      <c r="H90">
        <v>46.2</v>
      </c>
      <c r="J90" s="3" t="s">
        <v>887</v>
      </c>
      <c r="K90">
        <v>0.7</v>
      </c>
      <c r="L90">
        <v>0.01</v>
      </c>
      <c r="M90">
        <v>154.4</v>
      </c>
      <c r="N90">
        <v>0.7</v>
      </c>
      <c r="O90">
        <v>0.01</v>
      </c>
      <c r="S90" s="2"/>
      <c r="U90" s="3"/>
    </row>
    <row r="91" spans="1:21" x14ac:dyDescent="0.25">
      <c r="A91" s="2"/>
      <c r="C91" s="3" t="s">
        <v>898</v>
      </c>
      <c r="D91">
        <v>0.12</v>
      </c>
      <c r="E91">
        <v>0</v>
      </c>
      <c r="F91">
        <v>0.12</v>
      </c>
      <c r="G91">
        <v>0</v>
      </c>
      <c r="H91">
        <v>24.9</v>
      </c>
      <c r="J91" s="3" t="s">
        <v>889</v>
      </c>
      <c r="K91">
        <v>0.68</v>
      </c>
      <c r="L91">
        <v>0.01</v>
      </c>
      <c r="M91">
        <v>23.9</v>
      </c>
      <c r="N91">
        <v>0.68</v>
      </c>
      <c r="O91">
        <v>0.01</v>
      </c>
      <c r="S91" s="2"/>
      <c r="U91" s="3"/>
    </row>
    <row r="92" spans="1:21" x14ac:dyDescent="0.25">
      <c r="A92" s="2"/>
      <c r="C92" s="3" t="s">
        <v>895</v>
      </c>
      <c r="D92">
        <v>0.1</v>
      </c>
      <c r="E92">
        <v>0</v>
      </c>
      <c r="F92">
        <v>0.38</v>
      </c>
      <c r="G92">
        <v>0.01</v>
      </c>
      <c r="H92">
        <v>18.8</v>
      </c>
      <c r="J92" s="3" t="s">
        <v>905</v>
      </c>
      <c r="K92">
        <v>0.64</v>
      </c>
      <c r="L92">
        <v>0.01</v>
      </c>
      <c r="M92">
        <v>133.19999999999999</v>
      </c>
      <c r="N92">
        <v>0.02</v>
      </c>
      <c r="O92">
        <v>0</v>
      </c>
      <c r="S92" s="2"/>
      <c r="U92" s="3"/>
    </row>
    <row r="93" spans="1:21" x14ac:dyDescent="0.25">
      <c r="A93" s="2"/>
      <c r="C93" s="3" t="s">
        <v>894</v>
      </c>
      <c r="D93">
        <v>0.1</v>
      </c>
      <c r="E93">
        <v>0</v>
      </c>
      <c r="F93">
        <v>0.3</v>
      </c>
      <c r="G93">
        <v>0.01</v>
      </c>
      <c r="H93">
        <v>39.1</v>
      </c>
      <c r="J93" s="3" t="s">
        <v>944</v>
      </c>
      <c r="K93">
        <v>0.54</v>
      </c>
      <c r="L93">
        <v>0.01</v>
      </c>
      <c r="M93">
        <v>163.9</v>
      </c>
      <c r="N93">
        <v>0.02</v>
      </c>
      <c r="O93">
        <v>0</v>
      </c>
      <c r="S93" s="2"/>
      <c r="U93" s="3"/>
    </row>
    <row r="94" spans="1:21" x14ac:dyDescent="0.25">
      <c r="A94" s="2"/>
      <c r="C94" s="3" t="s">
        <v>897</v>
      </c>
      <c r="D94">
        <v>0.1</v>
      </c>
      <c r="E94">
        <v>0</v>
      </c>
      <c r="F94">
        <v>0.1</v>
      </c>
      <c r="G94">
        <v>0</v>
      </c>
      <c r="H94">
        <v>20.6</v>
      </c>
      <c r="J94" s="3" t="s">
        <v>945</v>
      </c>
      <c r="K94">
        <v>0.54</v>
      </c>
      <c r="L94">
        <v>0.01</v>
      </c>
      <c r="M94">
        <v>163.9</v>
      </c>
      <c r="N94">
        <v>0</v>
      </c>
      <c r="O94">
        <v>0</v>
      </c>
      <c r="S94" s="2"/>
      <c r="U94" s="3"/>
    </row>
    <row r="95" spans="1:21" x14ac:dyDescent="0.25">
      <c r="A95" s="2"/>
      <c r="C95" s="3" t="s">
        <v>908</v>
      </c>
      <c r="D95">
        <v>0.08</v>
      </c>
      <c r="E95">
        <v>0</v>
      </c>
      <c r="F95">
        <v>0.24</v>
      </c>
      <c r="G95">
        <v>0</v>
      </c>
      <c r="H95">
        <v>43.1</v>
      </c>
      <c r="J95" s="3" t="s">
        <v>946</v>
      </c>
      <c r="K95">
        <v>0.54</v>
      </c>
      <c r="L95">
        <v>0.01</v>
      </c>
      <c r="M95">
        <v>163.9</v>
      </c>
      <c r="N95">
        <v>0</v>
      </c>
      <c r="O95">
        <v>0</v>
      </c>
      <c r="S95" s="2"/>
      <c r="U95" s="3"/>
    </row>
    <row r="96" spans="1:21" x14ac:dyDescent="0.25">
      <c r="A96" s="2"/>
      <c r="C96" s="3" t="s">
        <v>907</v>
      </c>
      <c r="D96">
        <v>0.08</v>
      </c>
      <c r="E96">
        <v>0</v>
      </c>
      <c r="F96">
        <v>0.22</v>
      </c>
      <c r="G96">
        <v>0</v>
      </c>
      <c r="H96">
        <v>12.9</v>
      </c>
      <c r="J96" s="3" t="s">
        <v>947</v>
      </c>
      <c r="K96">
        <v>0.54</v>
      </c>
      <c r="L96">
        <v>0.01</v>
      </c>
      <c r="M96">
        <v>163.9</v>
      </c>
      <c r="N96">
        <v>0</v>
      </c>
      <c r="O96">
        <v>0</v>
      </c>
      <c r="S96" s="2"/>
      <c r="U96" s="3"/>
    </row>
    <row r="97" spans="1:21" x14ac:dyDescent="0.25">
      <c r="A97" s="2"/>
      <c r="C97" s="3" t="s">
        <v>896</v>
      </c>
      <c r="D97">
        <v>0.08</v>
      </c>
      <c r="E97">
        <v>0</v>
      </c>
      <c r="F97">
        <v>0.08</v>
      </c>
      <c r="G97">
        <v>0</v>
      </c>
      <c r="H97">
        <v>13.5</v>
      </c>
      <c r="J97" s="3" t="s">
        <v>948</v>
      </c>
      <c r="K97">
        <v>0.52</v>
      </c>
      <c r="L97">
        <v>0.01</v>
      </c>
      <c r="M97">
        <v>158.69999999999999</v>
      </c>
      <c r="N97">
        <v>0</v>
      </c>
      <c r="O97">
        <v>0</v>
      </c>
      <c r="S97" s="2"/>
      <c r="U97" s="3"/>
    </row>
    <row r="98" spans="1:21" x14ac:dyDescent="0.25">
      <c r="A98" s="2"/>
      <c r="C98" s="3" t="s">
        <v>915</v>
      </c>
      <c r="D98">
        <v>0.08</v>
      </c>
      <c r="E98">
        <v>0</v>
      </c>
      <c r="F98">
        <v>0.08</v>
      </c>
      <c r="G98">
        <v>0</v>
      </c>
      <c r="H98">
        <v>4</v>
      </c>
      <c r="J98" s="3" t="s">
        <v>949</v>
      </c>
      <c r="K98">
        <v>0.52</v>
      </c>
      <c r="L98">
        <v>0.01</v>
      </c>
      <c r="M98">
        <v>158.69999999999999</v>
      </c>
      <c r="N98">
        <v>0</v>
      </c>
      <c r="O98">
        <v>0</v>
      </c>
      <c r="S98" s="2"/>
      <c r="U98" s="3"/>
    </row>
    <row r="99" spans="1:21" x14ac:dyDescent="0.25">
      <c r="A99" s="2"/>
      <c r="C99" s="3" t="s">
        <v>910</v>
      </c>
      <c r="D99">
        <v>0.06</v>
      </c>
      <c r="E99">
        <v>0</v>
      </c>
      <c r="F99">
        <v>0.12</v>
      </c>
      <c r="G99">
        <v>0</v>
      </c>
      <c r="H99">
        <v>4.5999999999999996</v>
      </c>
      <c r="J99" s="3" t="s">
        <v>954</v>
      </c>
      <c r="K99">
        <v>0.48</v>
      </c>
      <c r="L99">
        <v>0.01</v>
      </c>
      <c r="M99">
        <v>19.2</v>
      </c>
      <c r="N99">
        <v>0</v>
      </c>
      <c r="O99">
        <v>0</v>
      </c>
      <c r="S99" s="2"/>
      <c r="U99" s="3"/>
    </row>
    <row r="100" spans="1:21" x14ac:dyDescent="0.25">
      <c r="A100" s="2"/>
      <c r="C100" s="3" t="s">
        <v>991</v>
      </c>
      <c r="D100">
        <v>0.06</v>
      </c>
      <c r="E100">
        <v>0</v>
      </c>
      <c r="F100">
        <v>0.08</v>
      </c>
      <c r="G100">
        <v>0</v>
      </c>
      <c r="H100">
        <v>0.9</v>
      </c>
      <c r="J100" s="3" t="s">
        <v>906</v>
      </c>
      <c r="K100">
        <v>0.42</v>
      </c>
      <c r="L100">
        <v>0.01</v>
      </c>
      <c r="M100">
        <v>136.30000000000001</v>
      </c>
      <c r="N100">
        <v>0.02</v>
      </c>
      <c r="O100">
        <v>0</v>
      </c>
      <c r="S100" s="2"/>
      <c r="U100" s="3"/>
    </row>
    <row r="101" spans="1:21" x14ac:dyDescent="0.25">
      <c r="A101" s="2"/>
      <c r="C101" s="3" t="s">
        <v>914</v>
      </c>
      <c r="D101">
        <v>0.06</v>
      </c>
      <c r="E101">
        <v>0</v>
      </c>
      <c r="F101">
        <v>0.06</v>
      </c>
      <c r="G101">
        <v>0</v>
      </c>
      <c r="H101">
        <v>11.4</v>
      </c>
      <c r="J101" s="3" t="s">
        <v>891</v>
      </c>
      <c r="K101">
        <v>0.4</v>
      </c>
      <c r="L101">
        <v>0.01</v>
      </c>
      <c r="M101">
        <v>93.1</v>
      </c>
      <c r="N101">
        <v>0.4</v>
      </c>
      <c r="O101">
        <v>0.01</v>
      </c>
      <c r="S101" s="2"/>
      <c r="U101" s="3"/>
    </row>
    <row r="102" spans="1:21" x14ac:dyDescent="0.25">
      <c r="A102" s="2"/>
      <c r="C102" s="3" t="s">
        <v>942</v>
      </c>
      <c r="D102">
        <v>0.04</v>
      </c>
      <c r="E102">
        <v>0</v>
      </c>
      <c r="F102">
        <v>1.34</v>
      </c>
      <c r="G102">
        <v>0.03</v>
      </c>
      <c r="H102">
        <v>56.5</v>
      </c>
      <c r="J102" s="3" t="s">
        <v>919</v>
      </c>
      <c r="K102">
        <v>0.4</v>
      </c>
      <c r="L102">
        <v>0.01</v>
      </c>
      <c r="M102">
        <v>132</v>
      </c>
      <c r="N102">
        <v>0.02</v>
      </c>
      <c r="O102">
        <v>0</v>
      </c>
      <c r="S102" s="2"/>
      <c r="U102" s="3"/>
    </row>
    <row r="103" spans="1:21" x14ac:dyDescent="0.25">
      <c r="A103" s="2"/>
      <c r="C103" s="3" t="s">
        <v>918</v>
      </c>
      <c r="D103">
        <v>0.04</v>
      </c>
      <c r="E103">
        <v>0</v>
      </c>
      <c r="F103">
        <v>0.94</v>
      </c>
      <c r="G103">
        <v>0.02</v>
      </c>
      <c r="H103">
        <v>40.799999999999997</v>
      </c>
      <c r="J103" s="3" t="s">
        <v>904</v>
      </c>
      <c r="K103">
        <v>0.4</v>
      </c>
      <c r="L103">
        <v>0.01</v>
      </c>
      <c r="M103">
        <v>76.900000000000006</v>
      </c>
      <c r="N103">
        <v>0.02</v>
      </c>
      <c r="O103">
        <v>0</v>
      </c>
      <c r="S103" s="2"/>
      <c r="U103" s="3"/>
    </row>
    <row r="104" spans="1:21" x14ac:dyDescent="0.25">
      <c r="A104" s="2"/>
      <c r="C104" s="3" t="s">
        <v>953</v>
      </c>
      <c r="D104">
        <v>0.04</v>
      </c>
      <c r="E104">
        <v>0</v>
      </c>
      <c r="F104">
        <v>0.38</v>
      </c>
      <c r="G104">
        <v>0.01</v>
      </c>
      <c r="H104">
        <v>74.599999999999994</v>
      </c>
      <c r="J104" s="3" t="s">
        <v>950</v>
      </c>
      <c r="K104">
        <v>0.4</v>
      </c>
      <c r="L104">
        <v>0.01</v>
      </c>
      <c r="M104">
        <v>132</v>
      </c>
      <c r="N104">
        <v>0</v>
      </c>
      <c r="O104">
        <v>0</v>
      </c>
      <c r="S104" s="2"/>
      <c r="U104" s="3"/>
    </row>
    <row r="105" spans="1:21" x14ac:dyDescent="0.25">
      <c r="A105" s="2"/>
      <c r="C105" s="3" t="s">
        <v>900</v>
      </c>
      <c r="D105">
        <v>0.04</v>
      </c>
      <c r="E105">
        <v>0</v>
      </c>
      <c r="F105">
        <v>0.3</v>
      </c>
      <c r="G105">
        <v>0.01</v>
      </c>
      <c r="H105">
        <v>12.1</v>
      </c>
      <c r="J105" s="3" t="s">
        <v>951</v>
      </c>
      <c r="K105">
        <v>0.4</v>
      </c>
      <c r="L105">
        <v>0.01</v>
      </c>
      <c r="M105">
        <v>132</v>
      </c>
      <c r="N105">
        <v>0</v>
      </c>
      <c r="O105">
        <v>0</v>
      </c>
      <c r="S105" s="2"/>
      <c r="U105" s="3"/>
    </row>
    <row r="106" spans="1:21" x14ac:dyDescent="0.25">
      <c r="A106" s="2"/>
      <c r="C106" s="3" t="s">
        <v>960</v>
      </c>
      <c r="D106">
        <v>0.04</v>
      </c>
      <c r="E106">
        <v>0</v>
      </c>
      <c r="F106">
        <v>0.16</v>
      </c>
      <c r="G106">
        <v>0</v>
      </c>
      <c r="H106">
        <v>5.9</v>
      </c>
      <c r="J106" s="3" t="s">
        <v>952</v>
      </c>
      <c r="K106">
        <v>0.4</v>
      </c>
      <c r="L106">
        <v>0.01</v>
      </c>
      <c r="M106">
        <v>132</v>
      </c>
      <c r="N106">
        <v>0</v>
      </c>
      <c r="O106">
        <v>0</v>
      </c>
      <c r="S106" s="2"/>
      <c r="U106" s="3"/>
    </row>
    <row r="107" spans="1:21" x14ac:dyDescent="0.25">
      <c r="A107" s="2"/>
      <c r="C107" s="3" t="s">
        <v>962</v>
      </c>
      <c r="D107">
        <v>0.04</v>
      </c>
      <c r="E107">
        <v>0</v>
      </c>
      <c r="F107">
        <v>0.08</v>
      </c>
      <c r="G107">
        <v>0</v>
      </c>
      <c r="H107">
        <v>12.1</v>
      </c>
      <c r="J107" s="3" t="s">
        <v>888</v>
      </c>
      <c r="K107">
        <v>0.38</v>
      </c>
      <c r="L107">
        <v>0.01</v>
      </c>
      <c r="M107">
        <v>18.399999999999999</v>
      </c>
      <c r="N107">
        <v>0.38</v>
      </c>
      <c r="O107">
        <v>0.01</v>
      </c>
      <c r="S107" s="2"/>
      <c r="U107" s="3"/>
    </row>
    <row r="108" spans="1:21" x14ac:dyDescent="0.25">
      <c r="A108" s="2"/>
      <c r="C108" s="3" t="s">
        <v>982</v>
      </c>
      <c r="D108">
        <v>0.04</v>
      </c>
      <c r="E108">
        <v>0</v>
      </c>
      <c r="F108">
        <v>0.06</v>
      </c>
      <c r="G108">
        <v>0</v>
      </c>
      <c r="H108">
        <v>12.6</v>
      </c>
      <c r="J108" s="3" t="s">
        <v>895</v>
      </c>
      <c r="K108">
        <v>0.38</v>
      </c>
      <c r="L108">
        <v>0.01</v>
      </c>
      <c r="M108">
        <v>18.8</v>
      </c>
      <c r="N108">
        <v>0.1</v>
      </c>
      <c r="O108">
        <v>0</v>
      </c>
      <c r="S108" s="2"/>
      <c r="U108" s="3"/>
    </row>
    <row r="109" spans="1:21" x14ac:dyDescent="0.25">
      <c r="A109" s="2"/>
      <c r="C109" s="3" t="s">
        <v>935</v>
      </c>
      <c r="D109">
        <v>0.04</v>
      </c>
      <c r="E109">
        <v>0</v>
      </c>
      <c r="F109">
        <v>0.04</v>
      </c>
      <c r="G109">
        <v>0</v>
      </c>
      <c r="H109">
        <v>12.2</v>
      </c>
      <c r="J109" s="3" t="s">
        <v>953</v>
      </c>
      <c r="K109">
        <v>0.38</v>
      </c>
      <c r="L109">
        <v>0.01</v>
      </c>
      <c r="M109">
        <v>74.599999999999994</v>
      </c>
      <c r="N109">
        <v>0.04</v>
      </c>
      <c r="O109">
        <v>0</v>
      </c>
      <c r="S109" s="2"/>
      <c r="U109" s="3"/>
    </row>
    <row r="110" spans="1:21" x14ac:dyDescent="0.25">
      <c r="A110" s="2"/>
      <c r="C110" s="3" t="s">
        <v>943</v>
      </c>
      <c r="D110">
        <v>0.02</v>
      </c>
      <c r="E110">
        <v>0</v>
      </c>
      <c r="F110">
        <v>1.36</v>
      </c>
      <c r="G110">
        <v>0.03</v>
      </c>
      <c r="H110">
        <v>57.7</v>
      </c>
      <c r="J110" s="3" t="s">
        <v>894</v>
      </c>
      <c r="K110">
        <v>0.3</v>
      </c>
      <c r="L110">
        <v>0.01</v>
      </c>
      <c r="M110">
        <v>39.1</v>
      </c>
      <c r="N110">
        <v>0.1</v>
      </c>
      <c r="O110">
        <v>0</v>
      </c>
      <c r="S110" s="2"/>
      <c r="U110" s="3"/>
    </row>
    <row r="111" spans="1:21" x14ac:dyDescent="0.25">
      <c r="A111" s="2"/>
      <c r="C111" s="3" t="s">
        <v>905</v>
      </c>
      <c r="D111">
        <v>0.02</v>
      </c>
      <c r="E111">
        <v>0</v>
      </c>
      <c r="F111">
        <v>0.64</v>
      </c>
      <c r="G111">
        <v>0.01</v>
      </c>
      <c r="H111">
        <v>133.19999999999999</v>
      </c>
      <c r="J111" s="3" t="s">
        <v>900</v>
      </c>
      <c r="K111">
        <v>0.3</v>
      </c>
      <c r="L111">
        <v>0.01</v>
      </c>
      <c r="M111">
        <v>12.1</v>
      </c>
      <c r="N111">
        <v>0.04</v>
      </c>
      <c r="O111">
        <v>0</v>
      </c>
      <c r="S111" s="2"/>
      <c r="U111" s="3"/>
    </row>
    <row r="112" spans="1:21" x14ac:dyDescent="0.25">
      <c r="A112" s="2"/>
      <c r="C112" s="3" t="s">
        <v>944</v>
      </c>
      <c r="D112">
        <v>0.02</v>
      </c>
      <c r="E112">
        <v>0</v>
      </c>
      <c r="F112">
        <v>0.54</v>
      </c>
      <c r="G112">
        <v>0.01</v>
      </c>
      <c r="H112">
        <v>163.9</v>
      </c>
      <c r="J112" s="3" t="s">
        <v>908</v>
      </c>
      <c r="K112">
        <v>0.24</v>
      </c>
      <c r="L112">
        <v>0</v>
      </c>
      <c r="M112">
        <v>43.1</v>
      </c>
      <c r="N112">
        <v>0.08</v>
      </c>
      <c r="O112">
        <v>0</v>
      </c>
      <c r="S112" s="2"/>
      <c r="U112" s="3"/>
    </row>
    <row r="113" spans="1:21" x14ac:dyDescent="0.25">
      <c r="A113" s="2"/>
      <c r="C113" s="3" t="s">
        <v>906</v>
      </c>
      <c r="D113">
        <v>0.02</v>
      </c>
      <c r="E113">
        <v>0</v>
      </c>
      <c r="F113">
        <v>0.42</v>
      </c>
      <c r="G113">
        <v>0.01</v>
      </c>
      <c r="H113">
        <v>136.30000000000001</v>
      </c>
      <c r="J113" s="3" t="s">
        <v>892</v>
      </c>
      <c r="K113">
        <v>0.22</v>
      </c>
      <c r="L113">
        <v>0</v>
      </c>
      <c r="M113">
        <v>40.1</v>
      </c>
      <c r="N113">
        <v>0.22</v>
      </c>
      <c r="O113">
        <v>0</v>
      </c>
      <c r="S113" s="2"/>
      <c r="U113" s="3"/>
    </row>
    <row r="114" spans="1:21" x14ac:dyDescent="0.25">
      <c r="A114" s="2"/>
      <c r="C114" s="3" t="s">
        <v>919</v>
      </c>
      <c r="D114">
        <v>0.02</v>
      </c>
      <c r="E114">
        <v>0</v>
      </c>
      <c r="F114">
        <v>0.4</v>
      </c>
      <c r="G114">
        <v>0.01</v>
      </c>
      <c r="H114">
        <v>132</v>
      </c>
      <c r="J114" s="3" t="s">
        <v>907</v>
      </c>
      <c r="K114">
        <v>0.22</v>
      </c>
      <c r="L114">
        <v>0</v>
      </c>
      <c r="M114">
        <v>12.9</v>
      </c>
      <c r="N114">
        <v>0.08</v>
      </c>
      <c r="O114">
        <v>0</v>
      </c>
      <c r="S114" s="2"/>
      <c r="U114" s="3"/>
    </row>
    <row r="115" spans="1:21" x14ac:dyDescent="0.25">
      <c r="A115" s="2"/>
      <c r="C115" s="3" t="s">
        <v>904</v>
      </c>
      <c r="D115">
        <v>0.02</v>
      </c>
      <c r="E115">
        <v>0</v>
      </c>
      <c r="F115">
        <v>0.4</v>
      </c>
      <c r="G115">
        <v>0.01</v>
      </c>
      <c r="H115">
        <v>76.900000000000006</v>
      </c>
      <c r="J115" s="3" t="s">
        <v>955</v>
      </c>
      <c r="K115">
        <v>0.2</v>
      </c>
      <c r="L115">
        <v>0</v>
      </c>
      <c r="M115">
        <v>8.3000000000000007</v>
      </c>
      <c r="N115">
        <v>0</v>
      </c>
      <c r="O115">
        <v>0</v>
      </c>
      <c r="S115" s="2"/>
      <c r="U115" s="3"/>
    </row>
    <row r="116" spans="1:21" x14ac:dyDescent="0.25">
      <c r="A116" s="2"/>
      <c r="C116" s="3" t="s">
        <v>921</v>
      </c>
      <c r="D116">
        <v>0.02</v>
      </c>
      <c r="E116">
        <v>0</v>
      </c>
      <c r="F116">
        <v>0.18</v>
      </c>
      <c r="G116">
        <v>0</v>
      </c>
      <c r="H116">
        <v>52.7</v>
      </c>
      <c r="J116" s="3" t="s">
        <v>921</v>
      </c>
      <c r="K116">
        <v>0.18</v>
      </c>
      <c r="L116">
        <v>0</v>
      </c>
      <c r="M116">
        <v>52.7</v>
      </c>
      <c r="N116">
        <v>0.02</v>
      </c>
      <c r="O116">
        <v>0</v>
      </c>
      <c r="S116" s="2"/>
      <c r="U116" s="3"/>
    </row>
    <row r="117" spans="1:21" x14ac:dyDescent="0.25">
      <c r="A117" s="2"/>
      <c r="C117" s="3" t="s">
        <v>992</v>
      </c>
      <c r="D117">
        <v>0.02</v>
      </c>
      <c r="E117">
        <v>0</v>
      </c>
      <c r="F117">
        <v>0.16</v>
      </c>
      <c r="G117">
        <v>0</v>
      </c>
      <c r="H117">
        <v>6.9</v>
      </c>
      <c r="J117" s="3" t="s">
        <v>957</v>
      </c>
      <c r="K117">
        <v>0.18</v>
      </c>
      <c r="L117">
        <v>0</v>
      </c>
      <c r="M117">
        <v>53.1</v>
      </c>
      <c r="N117">
        <v>0</v>
      </c>
      <c r="O117">
        <v>0</v>
      </c>
      <c r="S117" s="2"/>
      <c r="U117" s="3"/>
    </row>
    <row r="118" spans="1:21" x14ac:dyDescent="0.25">
      <c r="A118" s="2"/>
      <c r="C118" s="3" t="s">
        <v>980</v>
      </c>
      <c r="D118">
        <v>0.02</v>
      </c>
      <c r="E118">
        <v>0</v>
      </c>
      <c r="F118">
        <v>0.14000000000000001</v>
      </c>
      <c r="G118">
        <v>0</v>
      </c>
      <c r="H118">
        <v>34</v>
      </c>
      <c r="J118" s="3" t="s">
        <v>958</v>
      </c>
      <c r="K118">
        <v>0.18</v>
      </c>
      <c r="L118">
        <v>0</v>
      </c>
      <c r="M118">
        <v>45.4</v>
      </c>
      <c r="N118">
        <v>0</v>
      </c>
      <c r="O118">
        <v>0</v>
      </c>
      <c r="S118" s="2"/>
      <c r="U118" s="3"/>
    </row>
    <row r="119" spans="1:21" x14ac:dyDescent="0.25">
      <c r="A119" s="2"/>
      <c r="C119" s="3" t="s">
        <v>973</v>
      </c>
      <c r="D119">
        <v>0.02</v>
      </c>
      <c r="E119">
        <v>0</v>
      </c>
      <c r="F119">
        <v>0.08</v>
      </c>
      <c r="G119">
        <v>0</v>
      </c>
      <c r="H119">
        <v>23.5</v>
      </c>
      <c r="J119" s="3" t="s">
        <v>901</v>
      </c>
      <c r="K119">
        <v>0.16</v>
      </c>
      <c r="L119">
        <v>0</v>
      </c>
      <c r="M119">
        <v>46.2</v>
      </c>
      <c r="N119">
        <v>0.12</v>
      </c>
      <c r="O119">
        <v>0</v>
      </c>
      <c r="S119" s="2"/>
      <c r="U119" s="3"/>
    </row>
    <row r="120" spans="1:21" x14ac:dyDescent="0.25">
      <c r="A120" s="2"/>
      <c r="C120" s="3" t="s">
        <v>911</v>
      </c>
      <c r="D120">
        <v>0.02</v>
      </c>
      <c r="E120">
        <v>0</v>
      </c>
      <c r="F120">
        <v>0.06</v>
      </c>
      <c r="G120">
        <v>0</v>
      </c>
      <c r="H120">
        <v>15.4</v>
      </c>
      <c r="J120" s="3" t="s">
        <v>960</v>
      </c>
      <c r="K120">
        <v>0.16</v>
      </c>
      <c r="L120">
        <v>0</v>
      </c>
      <c r="M120">
        <v>5.9</v>
      </c>
      <c r="N120">
        <v>0.04</v>
      </c>
      <c r="O120">
        <v>0</v>
      </c>
      <c r="S120" s="2"/>
      <c r="U120" s="3"/>
    </row>
    <row r="121" spans="1:21" x14ac:dyDescent="0.25">
      <c r="A121" s="2"/>
      <c r="C121" s="3" t="s">
        <v>1001</v>
      </c>
      <c r="D121">
        <v>0.02</v>
      </c>
      <c r="E121">
        <v>0</v>
      </c>
      <c r="F121">
        <v>0.02</v>
      </c>
      <c r="G121">
        <v>0</v>
      </c>
      <c r="H121">
        <v>7.6</v>
      </c>
      <c r="J121" s="3" t="s">
        <v>992</v>
      </c>
      <c r="K121">
        <v>0.16</v>
      </c>
      <c r="L121">
        <v>0</v>
      </c>
      <c r="M121">
        <v>6.9</v>
      </c>
      <c r="N121">
        <v>0.02</v>
      </c>
      <c r="O121">
        <v>0</v>
      </c>
      <c r="S121" s="2"/>
      <c r="U121" s="3"/>
    </row>
    <row r="122" spans="1:21" x14ac:dyDescent="0.25">
      <c r="A122" s="2"/>
      <c r="C122" s="3" t="s">
        <v>913</v>
      </c>
      <c r="D122">
        <v>0.02</v>
      </c>
      <c r="E122">
        <v>0</v>
      </c>
      <c r="F122">
        <v>0.02</v>
      </c>
      <c r="G122">
        <v>0</v>
      </c>
      <c r="H122">
        <v>5.2</v>
      </c>
      <c r="J122" s="3" t="s">
        <v>920</v>
      </c>
      <c r="K122">
        <v>0.16</v>
      </c>
      <c r="L122">
        <v>0</v>
      </c>
      <c r="M122">
        <v>5.0999999999999996</v>
      </c>
      <c r="N122">
        <v>0</v>
      </c>
      <c r="O122">
        <v>0</v>
      </c>
      <c r="S122" s="2"/>
      <c r="U122" s="3"/>
    </row>
    <row r="123" spans="1:21" x14ac:dyDescent="0.25">
      <c r="A123" s="2"/>
      <c r="C123" s="3" t="s">
        <v>1008</v>
      </c>
      <c r="D123">
        <v>0.02</v>
      </c>
      <c r="E123">
        <v>0</v>
      </c>
      <c r="F123">
        <v>0.02</v>
      </c>
      <c r="G123">
        <v>0</v>
      </c>
      <c r="H123">
        <v>4.3</v>
      </c>
      <c r="J123" s="3" t="s">
        <v>964</v>
      </c>
      <c r="K123">
        <v>0.16</v>
      </c>
      <c r="L123">
        <v>0</v>
      </c>
      <c r="M123">
        <v>5.9</v>
      </c>
      <c r="N123">
        <v>0</v>
      </c>
      <c r="O123">
        <v>0</v>
      </c>
      <c r="S123" s="2"/>
      <c r="U123" s="3"/>
    </row>
    <row r="124" spans="1:21" x14ac:dyDescent="0.25">
      <c r="A124" s="2"/>
      <c r="C124" s="3" t="s">
        <v>934</v>
      </c>
      <c r="D124">
        <v>0.02</v>
      </c>
      <c r="E124">
        <v>0</v>
      </c>
      <c r="F124">
        <v>0.02</v>
      </c>
      <c r="G124">
        <v>0</v>
      </c>
      <c r="H124">
        <v>2.2000000000000002</v>
      </c>
      <c r="J124" s="3" t="s">
        <v>902</v>
      </c>
      <c r="K124">
        <v>0.14000000000000001</v>
      </c>
      <c r="L124">
        <v>0</v>
      </c>
      <c r="M124">
        <v>32</v>
      </c>
      <c r="N124">
        <v>0.14000000000000001</v>
      </c>
      <c r="O124">
        <v>0</v>
      </c>
      <c r="S124" s="2"/>
      <c r="U124" s="3"/>
    </row>
    <row r="125" spans="1:21" x14ac:dyDescent="0.25">
      <c r="A125" s="2"/>
      <c r="C125" s="3" t="s">
        <v>937</v>
      </c>
      <c r="D125">
        <v>0.02</v>
      </c>
      <c r="E125">
        <v>0</v>
      </c>
      <c r="F125">
        <v>0.02</v>
      </c>
      <c r="G125">
        <v>0</v>
      </c>
      <c r="H125">
        <v>5.3</v>
      </c>
      <c r="J125" s="3" t="s">
        <v>893</v>
      </c>
      <c r="K125">
        <v>0.14000000000000001</v>
      </c>
      <c r="L125">
        <v>0</v>
      </c>
      <c r="M125">
        <v>6.4</v>
      </c>
      <c r="N125">
        <v>0.14000000000000001</v>
      </c>
      <c r="O125">
        <v>0</v>
      </c>
      <c r="S125" s="2"/>
      <c r="U125" s="3"/>
    </row>
    <row r="126" spans="1:21" x14ac:dyDescent="0.25">
      <c r="A126" s="2"/>
      <c r="C126" s="3" t="s">
        <v>938</v>
      </c>
      <c r="D126">
        <v>0.02</v>
      </c>
      <c r="E126">
        <v>0</v>
      </c>
      <c r="F126">
        <v>0.02</v>
      </c>
      <c r="G126">
        <v>0</v>
      </c>
      <c r="H126">
        <v>7.2</v>
      </c>
      <c r="J126" s="3" t="s">
        <v>980</v>
      </c>
      <c r="K126">
        <v>0.14000000000000001</v>
      </c>
      <c r="L126">
        <v>0</v>
      </c>
      <c r="M126">
        <v>34</v>
      </c>
      <c r="N126">
        <v>0.02</v>
      </c>
      <c r="O126">
        <v>0</v>
      </c>
      <c r="S126" s="2"/>
      <c r="U126" s="3"/>
    </row>
    <row r="127" spans="1:21" x14ac:dyDescent="0.25">
      <c r="A127" s="2"/>
      <c r="C127" s="3" t="s">
        <v>1009</v>
      </c>
      <c r="D127">
        <v>0.02</v>
      </c>
      <c r="E127">
        <v>0</v>
      </c>
      <c r="F127">
        <v>0.02</v>
      </c>
      <c r="G127">
        <v>0</v>
      </c>
      <c r="H127">
        <v>0</v>
      </c>
      <c r="J127" s="3" t="s">
        <v>959</v>
      </c>
      <c r="K127">
        <v>0.14000000000000001</v>
      </c>
      <c r="L127">
        <v>0</v>
      </c>
      <c r="M127">
        <v>49.3</v>
      </c>
      <c r="N127">
        <v>0</v>
      </c>
      <c r="O127">
        <v>0</v>
      </c>
      <c r="S127" s="2"/>
      <c r="U127" s="3"/>
    </row>
    <row r="128" spans="1:21" x14ac:dyDescent="0.25">
      <c r="A128" s="2"/>
      <c r="C128" s="3" t="s">
        <v>1010</v>
      </c>
      <c r="D128">
        <v>0.02</v>
      </c>
      <c r="E128">
        <v>0</v>
      </c>
      <c r="F128">
        <v>0.02</v>
      </c>
      <c r="G128">
        <v>0</v>
      </c>
      <c r="H128">
        <v>0.8</v>
      </c>
      <c r="J128" s="3" t="s">
        <v>966</v>
      </c>
      <c r="K128">
        <v>0.14000000000000001</v>
      </c>
      <c r="L128">
        <v>0</v>
      </c>
      <c r="M128">
        <v>34</v>
      </c>
      <c r="N128">
        <v>0</v>
      </c>
      <c r="O128">
        <v>0</v>
      </c>
      <c r="S128" s="2"/>
      <c r="U128" s="3"/>
    </row>
    <row r="129" spans="1:21" x14ac:dyDescent="0.25">
      <c r="A129" s="2"/>
      <c r="C129" s="4"/>
      <c r="J129" s="3" t="s">
        <v>974</v>
      </c>
      <c r="K129">
        <v>0.14000000000000001</v>
      </c>
      <c r="L129">
        <v>0</v>
      </c>
      <c r="M129">
        <v>34</v>
      </c>
      <c r="N129">
        <v>0</v>
      </c>
      <c r="O129">
        <v>0</v>
      </c>
      <c r="S129" s="2"/>
      <c r="U129" s="3"/>
    </row>
    <row r="130" spans="1:21" x14ac:dyDescent="0.25">
      <c r="A130" s="1"/>
      <c r="J130" s="3" t="s">
        <v>961</v>
      </c>
      <c r="K130">
        <v>0.14000000000000001</v>
      </c>
      <c r="L130">
        <v>0</v>
      </c>
      <c r="M130">
        <v>28.5</v>
      </c>
      <c r="N130">
        <v>0</v>
      </c>
      <c r="O130">
        <v>0</v>
      </c>
      <c r="S130" s="2"/>
      <c r="U130" s="3"/>
    </row>
    <row r="131" spans="1:21" x14ac:dyDescent="0.25">
      <c r="A131" s="2"/>
      <c r="J131" s="3" t="s">
        <v>967</v>
      </c>
      <c r="K131">
        <v>0.14000000000000001</v>
      </c>
      <c r="L131">
        <v>0</v>
      </c>
      <c r="M131">
        <v>34</v>
      </c>
      <c r="N131">
        <v>0</v>
      </c>
      <c r="O131">
        <v>0</v>
      </c>
      <c r="S131" s="2"/>
      <c r="U131" s="3"/>
    </row>
    <row r="132" spans="1:21" x14ac:dyDescent="0.25">
      <c r="A132" s="2"/>
      <c r="J132" s="3" t="s">
        <v>968</v>
      </c>
      <c r="K132">
        <v>0.14000000000000001</v>
      </c>
      <c r="L132">
        <v>0</v>
      </c>
      <c r="M132">
        <v>34</v>
      </c>
      <c r="N132">
        <v>0</v>
      </c>
      <c r="O132">
        <v>0</v>
      </c>
      <c r="S132" s="2"/>
      <c r="U132" s="3"/>
    </row>
    <row r="133" spans="1:21" x14ac:dyDescent="0.25">
      <c r="A133" s="2"/>
      <c r="J133" s="3" t="s">
        <v>963</v>
      </c>
      <c r="K133">
        <v>0.14000000000000001</v>
      </c>
      <c r="L133">
        <v>0</v>
      </c>
      <c r="M133">
        <v>30.6</v>
      </c>
      <c r="N133">
        <v>0</v>
      </c>
      <c r="O133">
        <v>0</v>
      </c>
      <c r="S133" s="2"/>
      <c r="U133" s="3"/>
    </row>
    <row r="134" spans="1:21" x14ac:dyDescent="0.25">
      <c r="A134" s="2"/>
      <c r="J134" s="3" t="s">
        <v>898</v>
      </c>
      <c r="K134">
        <v>0.12</v>
      </c>
      <c r="L134">
        <v>0</v>
      </c>
      <c r="M134">
        <v>24.9</v>
      </c>
      <c r="N134">
        <v>0.12</v>
      </c>
      <c r="O134">
        <v>0</v>
      </c>
      <c r="S134" s="2"/>
      <c r="U134" s="3"/>
    </row>
    <row r="135" spans="1:21" x14ac:dyDescent="0.25">
      <c r="A135" s="2"/>
      <c r="J135" s="3" t="s">
        <v>910</v>
      </c>
      <c r="K135">
        <v>0.12</v>
      </c>
      <c r="L135">
        <v>0</v>
      </c>
      <c r="M135">
        <v>4.5999999999999996</v>
      </c>
      <c r="N135">
        <v>0.06</v>
      </c>
      <c r="O135">
        <v>0</v>
      </c>
      <c r="S135" s="2"/>
      <c r="U135" s="3"/>
    </row>
    <row r="136" spans="1:21" x14ac:dyDescent="0.25">
      <c r="A136" s="2"/>
      <c r="J136" s="3" t="s">
        <v>988</v>
      </c>
      <c r="K136">
        <v>0.12</v>
      </c>
      <c r="L136">
        <v>0</v>
      </c>
      <c r="M136">
        <v>42.2</v>
      </c>
      <c r="N136">
        <v>0</v>
      </c>
      <c r="O136">
        <v>0</v>
      </c>
      <c r="S136" s="2"/>
      <c r="U136" s="4"/>
    </row>
    <row r="137" spans="1:21" x14ac:dyDescent="0.25">
      <c r="A137" s="2"/>
      <c r="J137" s="3" t="s">
        <v>983</v>
      </c>
      <c r="K137">
        <v>0.12</v>
      </c>
      <c r="L137">
        <v>0</v>
      </c>
      <c r="M137">
        <v>42.2</v>
      </c>
      <c r="N137">
        <v>0</v>
      </c>
      <c r="O137">
        <v>0</v>
      </c>
      <c r="S137" s="2"/>
      <c r="U137" s="3"/>
    </row>
    <row r="138" spans="1:21" x14ac:dyDescent="0.25">
      <c r="A138" s="2"/>
      <c r="J138" s="3" t="s">
        <v>956</v>
      </c>
      <c r="K138">
        <v>0.12</v>
      </c>
      <c r="L138">
        <v>0</v>
      </c>
      <c r="M138">
        <v>4.8</v>
      </c>
      <c r="N138">
        <v>0</v>
      </c>
      <c r="O138">
        <v>0</v>
      </c>
      <c r="S138" s="2"/>
      <c r="U138" s="3"/>
    </row>
    <row r="139" spans="1:21" x14ac:dyDescent="0.25">
      <c r="A139" s="2"/>
      <c r="J139" s="3" t="s">
        <v>897</v>
      </c>
      <c r="K139">
        <v>0.1</v>
      </c>
      <c r="L139">
        <v>0</v>
      </c>
      <c r="M139">
        <v>20.6</v>
      </c>
      <c r="N139">
        <v>0.1</v>
      </c>
      <c r="O139">
        <v>0</v>
      </c>
      <c r="S139" s="2"/>
      <c r="U139" s="3"/>
    </row>
    <row r="140" spans="1:21" x14ac:dyDescent="0.25">
      <c r="A140" s="2"/>
      <c r="J140" s="3" t="s">
        <v>969</v>
      </c>
      <c r="K140">
        <v>0.1</v>
      </c>
      <c r="L140">
        <v>0</v>
      </c>
      <c r="M140">
        <v>18.5</v>
      </c>
      <c r="N140">
        <v>0</v>
      </c>
      <c r="O140">
        <v>0</v>
      </c>
      <c r="S140" s="2"/>
      <c r="U140" s="3"/>
    </row>
    <row r="141" spans="1:21" x14ac:dyDescent="0.25">
      <c r="A141" s="2"/>
      <c r="J141" s="3" t="s">
        <v>896</v>
      </c>
      <c r="K141">
        <v>0.08</v>
      </c>
      <c r="L141">
        <v>0</v>
      </c>
      <c r="M141">
        <v>13.5</v>
      </c>
      <c r="N141">
        <v>0.08</v>
      </c>
      <c r="O141">
        <v>0</v>
      </c>
      <c r="S141" s="2"/>
      <c r="U141" s="3"/>
    </row>
    <row r="142" spans="1:21" x14ac:dyDescent="0.25">
      <c r="A142" s="2"/>
      <c r="J142" s="3" t="s">
        <v>915</v>
      </c>
      <c r="K142">
        <v>0.08</v>
      </c>
      <c r="L142">
        <v>0</v>
      </c>
      <c r="M142">
        <v>4</v>
      </c>
      <c r="N142">
        <v>0.08</v>
      </c>
      <c r="O142">
        <v>0</v>
      </c>
      <c r="S142" s="2"/>
      <c r="U142" s="3"/>
    </row>
    <row r="143" spans="1:21" x14ac:dyDescent="0.25">
      <c r="A143" s="2"/>
      <c r="J143" s="3" t="s">
        <v>991</v>
      </c>
      <c r="K143">
        <v>0.08</v>
      </c>
      <c r="L143">
        <v>0</v>
      </c>
      <c r="M143">
        <v>0.9</v>
      </c>
      <c r="N143">
        <v>0.06</v>
      </c>
      <c r="O143">
        <v>0</v>
      </c>
      <c r="S143" s="2"/>
      <c r="U143" s="3"/>
    </row>
    <row r="144" spans="1:21" x14ac:dyDescent="0.25">
      <c r="A144" s="2"/>
      <c r="J144" s="3" t="s">
        <v>962</v>
      </c>
      <c r="K144">
        <v>0.08</v>
      </c>
      <c r="L144">
        <v>0</v>
      </c>
      <c r="M144">
        <v>12.1</v>
      </c>
      <c r="N144">
        <v>0.04</v>
      </c>
      <c r="O144">
        <v>0</v>
      </c>
      <c r="S144" s="2"/>
      <c r="U144" s="3"/>
    </row>
    <row r="145" spans="1:21" x14ac:dyDescent="0.25">
      <c r="A145" s="2"/>
      <c r="J145" s="3" t="s">
        <v>973</v>
      </c>
      <c r="K145">
        <v>0.08</v>
      </c>
      <c r="L145">
        <v>0</v>
      </c>
      <c r="M145">
        <v>23.5</v>
      </c>
      <c r="N145">
        <v>0.02</v>
      </c>
      <c r="O145">
        <v>0</v>
      </c>
      <c r="S145" s="2"/>
      <c r="U145" s="3"/>
    </row>
    <row r="146" spans="1:21" x14ac:dyDescent="0.25">
      <c r="A146" s="2"/>
      <c r="J146" s="3" t="s">
        <v>1000</v>
      </c>
      <c r="K146">
        <v>0.08</v>
      </c>
      <c r="L146">
        <v>0</v>
      </c>
      <c r="M146">
        <v>30</v>
      </c>
      <c r="N146">
        <v>0</v>
      </c>
      <c r="O146">
        <v>0</v>
      </c>
      <c r="S146" s="2"/>
      <c r="U146" s="3"/>
    </row>
    <row r="147" spans="1:21" x14ac:dyDescent="0.25">
      <c r="A147" s="2"/>
      <c r="J147" s="3" t="s">
        <v>972</v>
      </c>
      <c r="K147">
        <v>0.08</v>
      </c>
      <c r="L147">
        <v>0</v>
      </c>
      <c r="M147">
        <v>23.5</v>
      </c>
      <c r="N147">
        <v>0</v>
      </c>
      <c r="O147">
        <v>0</v>
      </c>
      <c r="S147" s="2"/>
      <c r="U147" s="3"/>
    </row>
    <row r="148" spans="1:21" x14ac:dyDescent="0.25">
      <c r="A148" s="2"/>
      <c r="J148" s="3" t="s">
        <v>976</v>
      </c>
      <c r="K148">
        <v>0.08</v>
      </c>
      <c r="L148">
        <v>0</v>
      </c>
      <c r="M148">
        <v>11.8</v>
      </c>
      <c r="N148">
        <v>0</v>
      </c>
      <c r="O148">
        <v>0</v>
      </c>
      <c r="S148" s="2"/>
      <c r="U148" s="3"/>
    </row>
    <row r="149" spans="1:21" x14ac:dyDescent="0.25">
      <c r="A149" s="2"/>
      <c r="J149" s="3" t="s">
        <v>909</v>
      </c>
      <c r="K149">
        <v>0.08</v>
      </c>
      <c r="L149">
        <v>0</v>
      </c>
      <c r="M149">
        <v>14</v>
      </c>
      <c r="N149">
        <v>0</v>
      </c>
      <c r="O149">
        <v>0</v>
      </c>
      <c r="S149" s="2"/>
      <c r="U149" s="3"/>
    </row>
    <row r="150" spans="1:21" x14ac:dyDescent="0.25">
      <c r="A150" s="2"/>
      <c r="J150" s="3" t="s">
        <v>970</v>
      </c>
      <c r="K150">
        <v>0.08</v>
      </c>
      <c r="L150">
        <v>0</v>
      </c>
      <c r="M150">
        <v>14</v>
      </c>
      <c r="N150">
        <v>0</v>
      </c>
      <c r="O150">
        <v>0</v>
      </c>
      <c r="S150" s="2"/>
      <c r="U150" s="3"/>
    </row>
    <row r="151" spans="1:21" x14ac:dyDescent="0.25">
      <c r="A151" s="2"/>
      <c r="J151" s="3" t="s">
        <v>914</v>
      </c>
      <c r="K151">
        <v>0.06</v>
      </c>
      <c r="L151">
        <v>0</v>
      </c>
      <c r="M151">
        <v>11.4</v>
      </c>
      <c r="N151">
        <v>0.06</v>
      </c>
      <c r="O151">
        <v>0</v>
      </c>
      <c r="S151" s="2"/>
      <c r="U151" s="3"/>
    </row>
    <row r="152" spans="1:21" x14ac:dyDescent="0.25">
      <c r="A152" s="2"/>
      <c r="J152" s="3" t="s">
        <v>982</v>
      </c>
      <c r="K152">
        <v>0.06</v>
      </c>
      <c r="L152">
        <v>0</v>
      </c>
      <c r="M152">
        <v>12.6</v>
      </c>
      <c r="N152">
        <v>0.04</v>
      </c>
      <c r="O152">
        <v>0</v>
      </c>
      <c r="S152" s="2"/>
      <c r="U152" s="3"/>
    </row>
    <row r="153" spans="1:21" x14ac:dyDescent="0.25">
      <c r="A153" s="2"/>
      <c r="J153" s="3" t="s">
        <v>911</v>
      </c>
      <c r="K153">
        <v>0.06</v>
      </c>
      <c r="L153">
        <v>0</v>
      </c>
      <c r="M153">
        <v>15.4</v>
      </c>
      <c r="N153">
        <v>0.02</v>
      </c>
      <c r="O153">
        <v>0</v>
      </c>
      <c r="S153" s="2"/>
      <c r="U153" s="3"/>
    </row>
    <row r="154" spans="1:21" x14ac:dyDescent="0.25">
      <c r="A154" s="2"/>
      <c r="J154" s="3" t="s">
        <v>981</v>
      </c>
      <c r="K154">
        <v>0.06</v>
      </c>
      <c r="L154">
        <v>0</v>
      </c>
      <c r="M154">
        <v>11.8</v>
      </c>
      <c r="N154">
        <v>0</v>
      </c>
      <c r="O154">
        <v>0</v>
      </c>
      <c r="S154" s="2"/>
      <c r="U154" s="3"/>
    </row>
    <row r="155" spans="1:21" x14ac:dyDescent="0.25">
      <c r="A155" s="2"/>
      <c r="J155" s="3" t="s">
        <v>996</v>
      </c>
      <c r="K155">
        <v>0.06</v>
      </c>
      <c r="L155">
        <v>0</v>
      </c>
      <c r="M155">
        <v>8</v>
      </c>
      <c r="N155">
        <v>0</v>
      </c>
      <c r="O155">
        <v>0</v>
      </c>
      <c r="S155" s="2"/>
      <c r="U155" s="3"/>
    </row>
    <row r="156" spans="1:21" x14ac:dyDescent="0.25">
      <c r="A156" s="2"/>
      <c r="J156" s="3" t="s">
        <v>998</v>
      </c>
      <c r="K156">
        <v>0.06</v>
      </c>
      <c r="L156">
        <v>0</v>
      </c>
      <c r="M156">
        <v>18.899999999999999</v>
      </c>
      <c r="N156">
        <v>0</v>
      </c>
      <c r="O156">
        <v>0</v>
      </c>
      <c r="S156" s="2"/>
      <c r="U156" s="3"/>
    </row>
    <row r="157" spans="1:21" x14ac:dyDescent="0.25">
      <c r="A157" s="2"/>
      <c r="J157" s="3" t="s">
        <v>971</v>
      </c>
      <c r="K157">
        <v>0.06</v>
      </c>
      <c r="L157">
        <v>0</v>
      </c>
      <c r="M157">
        <v>27.1</v>
      </c>
      <c r="N157">
        <v>0</v>
      </c>
      <c r="O157">
        <v>0</v>
      </c>
      <c r="S157" s="2"/>
      <c r="U157" s="3"/>
    </row>
    <row r="158" spans="1:21" x14ac:dyDescent="0.25">
      <c r="A158" s="2"/>
      <c r="J158" s="3" t="s">
        <v>975</v>
      </c>
      <c r="K158">
        <v>0.06</v>
      </c>
      <c r="L158">
        <v>0</v>
      </c>
      <c r="M158">
        <v>18.899999999999999</v>
      </c>
      <c r="N158">
        <v>0</v>
      </c>
      <c r="O158">
        <v>0</v>
      </c>
      <c r="S158" s="2"/>
      <c r="U158" s="3"/>
    </row>
    <row r="159" spans="1:21" x14ac:dyDescent="0.25">
      <c r="A159" s="2"/>
      <c r="J159" s="3" t="s">
        <v>977</v>
      </c>
      <c r="K159">
        <v>0.06</v>
      </c>
      <c r="L159">
        <v>0</v>
      </c>
      <c r="M159">
        <v>12.3</v>
      </c>
      <c r="N159">
        <v>0</v>
      </c>
      <c r="O159">
        <v>0</v>
      </c>
      <c r="S159" s="2"/>
      <c r="U159" s="3"/>
    </row>
    <row r="160" spans="1:21" x14ac:dyDescent="0.25">
      <c r="A160" s="2"/>
      <c r="J160" s="3" t="s">
        <v>978</v>
      </c>
      <c r="K160">
        <v>0.06</v>
      </c>
      <c r="L160">
        <v>0</v>
      </c>
      <c r="M160">
        <v>11.8</v>
      </c>
      <c r="N160">
        <v>0</v>
      </c>
      <c r="O160">
        <v>0</v>
      </c>
      <c r="S160" s="2"/>
      <c r="U160" s="3"/>
    </row>
    <row r="161" spans="1:21" x14ac:dyDescent="0.25">
      <c r="A161" s="2"/>
      <c r="J161" s="3" t="s">
        <v>979</v>
      </c>
      <c r="K161">
        <v>0.06</v>
      </c>
      <c r="L161">
        <v>0</v>
      </c>
      <c r="M161">
        <v>18.899999999999999</v>
      </c>
      <c r="N161">
        <v>0</v>
      </c>
      <c r="O161">
        <v>0</v>
      </c>
      <c r="S161" s="2"/>
      <c r="U161" s="3"/>
    </row>
    <row r="162" spans="1:21" x14ac:dyDescent="0.25">
      <c r="A162" s="2"/>
      <c r="J162" s="3" t="s">
        <v>927</v>
      </c>
      <c r="K162">
        <v>0.06</v>
      </c>
      <c r="L162">
        <v>0</v>
      </c>
      <c r="M162">
        <v>8</v>
      </c>
      <c r="N162">
        <v>0</v>
      </c>
      <c r="O162">
        <v>0</v>
      </c>
      <c r="S162" s="2"/>
      <c r="U162" s="3"/>
    </row>
    <row r="163" spans="1:21" x14ac:dyDescent="0.25">
      <c r="A163" s="2"/>
      <c r="J163" s="3" t="s">
        <v>986</v>
      </c>
      <c r="K163">
        <v>0.06</v>
      </c>
      <c r="L163">
        <v>0</v>
      </c>
      <c r="M163">
        <v>12.6</v>
      </c>
      <c r="N163">
        <v>0</v>
      </c>
      <c r="O163">
        <v>0</v>
      </c>
      <c r="S163" s="2"/>
      <c r="U163" s="3"/>
    </row>
    <row r="164" spans="1:21" x14ac:dyDescent="0.25">
      <c r="A164" s="2"/>
      <c r="J164" s="3" t="s">
        <v>935</v>
      </c>
      <c r="K164">
        <v>0.04</v>
      </c>
      <c r="L164">
        <v>0</v>
      </c>
      <c r="M164">
        <v>12.2</v>
      </c>
      <c r="N164">
        <v>0.04</v>
      </c>
      <c r="O164">
        <v>0</v>
      </c>
      <c r="S164" s="2"/>
      <c r="U164" s="3"/>
    </row>
    <row r="165" spans="1:21" x14ac:dyDescent="0.25">
      <c r="A165" s="2"/>
      <c r="J165" s="3" t="s">
        <v>987</v>
      </c>
      <c r="K165">
        <v>0.04</v>
      </c>
      <c r="L165">
        <v>0</v>
      </c>
      <c r="M165">
        <v>13.3</v>
      </c>
      <c r="N165">
        <v>0</v>
      </c>
      <c r="O165">
        <v>0</v>
      </c>
      <c r="S165" s="2"/>
      <c r="U165" s="3"/>
    </row>
    <row r="166" spans="1:21" x14ac:dyDescent="0.25">
      <c r="A166" s="2"/>
      <c r="J166" s="3" t="s">
        <v>1011</v>
      </c>
      <c r="K166">
        <v>0.04</v>
      </c>
      <c r="L166">
        <v>0</v>
      </c>
      <c r="M166">
        <v>15.1</v>
      </c>
      <c r="N166">
        <v>0</v>
      </c>
      <c r="O166">
        <v>0</v>
      </c>
      <c r="S166" s="2"/>
      <c r="U166" s="3"/>
    </row>
    <row r="167" spans="1:21" x14ac:dyDescent="0.25">
      <c r="A167" s="2"/>
      <c r="J167" s="3" t="s">
        <v>1004</v>
      </c>
      <c r="K167">
        <v>0.04</v>
      </c>
      <c r="L167">
        <v>0</v>
      </c>
      <c r="M167">
        <v>7.3</v>
      </c>
      <c r="N167">
        <v>0</v>
      </c>
      <c r="O167">
        <v>0</v>
      </c>
      <c r="S167" s="2"/>
      <c r="U167" s="3"/>
    </row>
    <row r="168" spans="1:21" x14ac:dyDescent="0.25">
      <c r="A168" s="2"/>
      <c r="J168" s="3" t="s">
        <v>989</v>
      </c>
      <c r="K168">
        <v>0.04</v>
      </c>
      <c r="L168">
        <v>0</v>
      </c>
      <c r="M168">
        <v>14.3</v>
      </c>
      <c r="N168">
        <v>0</v>
      </c>
      <c r="O168">
        <v>0</v>
      </c>
      <c r="S168" s="2"/>
      <c r="U168" s="3"/>
    </row>
    <row r="169" spans="1:21" x14ac:dyDescent="0.25">
      <c r="A169" s="2"/>
      <c r="J169" s="3" t="s">
        <v>965</v>
      </c>
      <c r="K169">
        <v>0.04</v>
      </c>
      <c r="L169">
        <v>0</v>
      </c>
      <c r="M169">
        <v>8.1</v>
      </c>
      <c r="N169">
        <v>0</v>
      </c>
      <c r="O169">
        <v>0</v>
      </c>
      <c r="S169" s="2"/>
      <c r="U169" s="3"/>
    </row>
    <row r="170" spans="1:21" x14ac:dyDescent="0.25">
      <c r="A170" s="2"/>
      <c r="J170" s="3" t="s">
        <v>1007</v>
      </c>
      <c r="K170">
        <v>0.04</v>
      </c>
      <c r="L170">
        <v>0</v>
      </c>
      <c r="M170">
        <v>6.5</v>
      </c>
      <c r="N170">
        <v>0</v>
      </c>
      <c r="O170">
        <v>0</v>
      </c>
      <c r="S170" s="2"/>
      <c r="U170" s="3"/>
    </row>
    <row r="171" spans="1:21" x14ac:dyDescent="0.25">
      <c r="A171" s="2"/>
      <c r="J171" s="3" t="s">
        <v>1012</v>
      </c>
      <c r="K171">
        <v>0.04</v>
      </c>
      <c r="L171">
        <v>0</v>
      </c>
      <c r="M171">
        <v>6.5</v>
      </c>
      <c r="N171">
        <v>0</v>
      </c>
      <c r="O171">
        <v>0</v>
      </c>
      <c r="S171" s="2"/>
      <c r="U171" s="3"/>
    </row>
    <row r="172" spans="1:21" x14ac:dyDescent="0.25">
      <c r="A172" s="2"/>
      <c r="J172" s="3" t="s">
        <v>1013</v>
      </c>
      <c r="K172">
        <v>0.04</v>
      </c>
      <c r="L172">
        <v>0</v>
      </c>
      <c r="M172">
        <v>6.5</v>
      </c>
      <c r="N172">
        <v>0</v>
      </c>
      <c r="O172">
        <v>0</v>
      </c>
      <c r="S172" s="2"/>
      <c r="U172" s="3"/>
    </row>
    <row r="173" spans="1:21" x14ac:dyDescent="0.25">
      <c r="A173" s="2"/>
      <c r="J173" s="3" t="s">
        <v>923</v>
      </c>
      <c r="K173">
        <v>0.04</v>
      </c>
      <c r="L173">
        <v>0</v>
      </c>
      <c r="M173">
        <v>4.5</v>
      </c>
      <c r="N173">
        <v>0</v>
      </c>
      <c r="O173">
        <v>0</v>
      </c>
      <c r="S173" s="2"/>
      <c r="U173" s="3"/>
    </row>
    <row r="174" spans="1:21" x14ac:dyDescent="0.25">
      <c r="A174" s="2"/>
      <c r="J174" s="3" t="s">
        <v>922</v>
      </c>
      <c r="K174">
        <v>0.04</v>
      </c>
      <c r="L174">
        <v>0</v>
      </c>
      <c r="M174">
        <v>1.8</v>
      </c>
      <c r="N174">
        <v>0</v>
      </c>
      <c r="O174">
        <v>0</v>
      </c>
      <c r="S174" s="2"/>
      <c r="U174" s="3"/>
    </row>
    <row r="175" spans="1:21" x14ac:dyDescent="0.25">
      <c r="A175" s="2"/>
      <c r="J175" s="3" t="s">
        <v>1014</v>
      </c>
      <c r="K175">
        <v>0.04</v>
      </c>
      <c r="L175">
        <v>0</v>
      </c>
      <c r="M175">
        <v>6.5</v>
      </c>
      <c r="N175">
        <v>0</v>
      </c>
      <c r="O175">
        <v>0</v>
      </c>
      <c r="S175" s="2"/>
      <c r="U175" s="3"/>
    </row>
    <row r="176" spans="1:21" x14ac:dyDescent="0.25">
      <c r="A176" s="2"/>
      <c r="J176" s="3" t="s">
        <v>1015</v>
      </c>
      <c r="K176">
        <v>0.04</v>
      </c>
      <c r="L176">
        <v>0</v>
      </c>
      <c r="M176">
        <v>6.5</v>
      </c>
      <c r="N176">
        <v>0</v>
      </c>
      <c r="O176">
        <v>0</v>
      </c>
      <c r="S176" s="2"/>
      <c r="U176" s="3"/>
    </row>
    <row r="177" spans="1:21" x14ac:dyDescent="0.25">
      <c r="A177" s="2"/>
      <c r="J177" s="3" t="s">
        <v>1016</v>
      </c>
      <c r="K177">
        <v>0.04</v>
      </c>
      <c r="L177">
        <v>0</v>
      </c>
      <c r="M177">
        <v>9</v>
      </c>
      <c r="N177">
        <v>0</v>
      </c>
      <c r="O177">
        <v>0</v>
      </c>
      <c r="S177" s="2"/>
      <c r="U177" s="3"/>
    </row>
    <row r="178" spans="1:21" x14ac:dyDescent="0.25">
      <c r="A178" s="2"/>
      <c r="J178" s="3" t="s">
        <v>1001</v>
      </c>
      <c r="K178">
        <v>0.02</v>
      </c>
      <c r="L178">
        <v>0</v>
      </c>
      <c r="M178">
        <v>7.6</v>
      </c>
      <c r="N178">
        <v>0.02</v>
      </c>
      <c r="O178">
        <v>0</v>
      </c>
      <c r="S178" s="2"/>
      <c r="U178" s="3"/>
    </row>
    <row r="179" spans="1:21" x14ac:dyDescent="0.25">
      <c r="A179" s="2"/>
      <c r="J179" s="3" t="s">
        <v>913</v>
      </c>
      <c r="K179">
        <v>0.02</v>
      </c>
      <c r="L179">
        <v>0</v>
      </c>
      <c r="M179">
        <v>5.2</v>
      </c>
      <c r="N179">
        <v>0.02</v>
      </c>
      <c r="O179">
        <v>0</v>
      </c>
      <c r="S179" s="2"/>
      <c r="U179" s="3"/>
    </row>
    <row r="180" spans="1:21" x14ac:dyDescent="0.25">
      <c r="A180" s="2"/>
      <c r="J180" s="3" t="s">
        <v>1008</v>
      </c>
      <c r="K180">
        <v>0.02</v>
      </c>
      <c r="L180">
        <v>0</v>
      </c>
      <c r="M180">
        <v>4.3</v>
      </c>
      <c r="N180">
        <v>0.02</v>
      </c>
      <c r="O180">
        <v>0</v>
      </c>
      <c r="S180" s="2"/>
      <c r="U180" s="3"/>
    </row>
    <row r="181" spans="1:21" x14ac:dyDescent="0.25">
      <c r="A181" s="2"/>
      <c r="J181" s="3" t="s">
        <v>934</v>
      </c>
      <c r="K181">
        <v>0.02</v>
      </c>
      <c r="L181">
        <v>0</v>
      </c>
      <c r="M181">
        <v>2.2000000000000002</v>
      </c>
      <c r="N181">
        <v>0.02</v>
      </c>
      <c r="O181">
        <v>0</v>
      </c>
      <c r="S181" s="2"/>
      <c r="U181" s="3"/>
    </row>
    <row r="182" spans="1:21" x14ac:dyDescent="0.25">
      <c r="A182" s="2"/>
      <c r="J182" s="3" t="s">
        <v>937</v>
      </c>
      <c r="K182">
        <v>0.02</v>
      </c>
      <c r="L182">
        <v>0</v>
      </c>
      <c r="M182">
        <v>5.3</v>
      </c>
      <c r="N182">
        <v>0.02</v>
      </c>
      <c r="O182">
        <v>0</v>
      </c>
      <c r="S182" s="2"/>
      <c r="U182" s="3"/>
    </row>
    <row r="183" spans="1:21" x14ac:dyDescent="0.25">
      <c r="A183" s="2"/>
      <c r="J183" s="3" t="s">
        <v>938</v>
      </c>
      <c r="K183">
        <v>0.02</v>
      </c>
      <c r="L183">
        <v>0</v>
      </c>
      <c r="M183">
        <v>7.2</v>
      </c>
      <c r="N183">
        <v>0.02</v>
      </c>
      <c r="O183">
        <v>0</v>
      </c>
      <c r="S183" s="2"/>
      <c r="U183" s="3"/>
    </row>
    <row r="184" spans="1:21" x14ac:dyDescent="0.25">
      <c r="A184" s="2"/>
      <c r="J184" s="3" t="s">
        <v>1009</v>
      </c>
      <c r="K184">
        <v>0.02</v>
      </c>
      <c r="L184">
        <v>0</v>
      </c>
      <c r="M184">
        <v>0</v>
      </c>
      <c r="N184">
        <v>0.02</v>
      </c>
      <c r="O184">
        <v>0</v>
      </c>
      <c r="S184" s="2"/>
      <c r="U184" s="3"/>
    </row>
    <row r="185" spans="1:21" x14ac:dyDescent="0.25">
      <c r="A185" s="2"/>
      <c r="J185" s="3" t="s">
        <v>1010</v>
      </c>
      <c r="K185">
        <v>0.02</v>
      </c>
      <c r="L185">
        <v>0</v>
      </c>
      <c r="M185">
        <v>0.8</v>
      </c>
      <c r="N185">
        <v>0.02</v>
      </c>
      <c r="O185">
        <v>0</v>
      </c>
      <c r="S185" s="2"/>
      <c r="U185" s="3"/>
    </row>
    <row r="186" spans="1:21" x14ac:dyDescent="0.25">
      <c r="A186" s="2"/>
      <c r="J186" s="3" t="s">
        <v>1017</v>
      </c>
      <c r="K186">
        <v>0.02</v>
      </c>
      <c r="L186">
        <v>0</v>
      </c>
      <c r="M186">
        <v>0</v>
      </c>
      <c r="N186">
        <v>0</v>
      </c>
      <c r="O186">
        <v>0</v>
      </c>
      <c r="S186" s="2"/>
      <c r="U186" s="3"/>
    </row>
    <row r="187" spans="1:21" x14ac:dyDescent="0.25">
      <c r="A187" s="2"/>
      <c r="J187" s="3" t="s">
        <v>1018</v>
      </c>
      <c r="K187">
        <v>0.02</v>
      </c>
      <c r="L187">
        <v>0</v>
      </c>
      <c r="M187">
        <v>0</v>
      </c>
      <c r="N187">
        <v>0</v>
      </c>
      <c r="O187">
        <v>0</v>
      </c>
      <c r="S187" s="2"/>
      <c r="U187" s="3"/>
    </row>
    <row r="188" spans="1:21" x14ac:dyDescent="0.25">
      <c r="A188" s="2"/>
      <c r="J188" s="3" t="s">
        <v>1019</v>
      </c>
      <c r="K188">
        <v>0.02</v>
      </c>
      <c r="L188">
        <v>0</v>
      </c>
      <c r="M188">
        <v>0</v>
      </c>
      <c r="N188">
        <v>0</v>
      </c>
      <c r="O188">
        <v>0</v>
      </c>
      <c r="S188" s="2"/>
      <c r="U188" s="3"/>
    </row>
    <row r="189" spans="1:21" x14ac:dyDescent="0.25">
      <c r="A189" s="2"/>
      <c r="J189" s="3" t="s">
        <v>1020</v>
      </c>
      <c r="K189">
        <v>0.02</v>
      </c>
      <c r="L189">
        <v>0</v>
      </c>
      <c r="M189">
        <v>5.6</v>
      </c>
      <c r="N189">
        <v>0</v>
      </c>
      <c r="O189">
        <v>0</v>
      </c>
      <c r="S189" s="2"/>
      <c r="U189" s="3"/>
    </row>
    <row r="190" spans="1:21" x14ac:dyDescent="0.25">
      <c r="A190" s="2"/>
      <c r="J190" s="3" t="s">
        <v>995</v>
      </c>
      <c r="K190">
        <v>0.02</v>
      </c>
      <c r="L190">
        <v>0</v>
      </c>
      <c r="M190">
        <v>6.7</v>
      </c>
      <c r="N190">
        <v>0</v>
      </c>
      <c r="O190">
        <v>0</v>
      </c>
      <c r="S190" s="2"/>
      <c r="U190" s="3"/>
    </row>
    <row r="191" spans="1:21" x14ac:dyDescent="0.25">
      <c r="A191" s="2"/>
      <c r="J191" s="3" t="s">
        <v>1021</v>
      </c>
      <c r="K191">
        <v>0.02</v>
      </c>
      <c r="L191">
        <v>0</v>
      </c>
      <c r="M191">
        <v>0</v>
      </c>
      <c r="N191">
        <v>0</v>
      </c>
      <c r="O191">
        <v>0</v>
      </c>
      <c r="S191" s="2"/>
      <c r="U191" s="3"/>
    </row>
    <row r="192" spans="1:21" x14ac:dyDescent="0.25">
      <c r="A192" s="2"/>
      <c r="J192" s="3" t="s">
        <v>997</v>
      </c>
      <c r="K192">
        <v>0.02</v>
      </c>
      <c r="L192">
        <v>0</v>
      </c>
      <c r="M192">
        <v>5.2</v>
      </c>
      <c r="N192">
        <v>0</v>
      </c>
      <c r="O192">
        <v>0</v>
      </c>
      <c r="S192" s="2"/>
      <c r="U192" s="3"/>
    </row>
    <row r="193" spans="1:21" x14ac:dyDescent="0.25">
      <c r="A193" s="2"/>
      <c r="J193" s="3" t="s">
        <v>925</v>
      </c>
      <c r="K193">
        <v>0.02</v>
      </c>
      <c r="L193">
        <v>0</v>
      </c>
      <c r="M193">
        <v>7.2</v>
      </c>
      <c r="N193">
        <v>0</v>
      </c>
      <c r="O193">
        <v>0</v>
      </c>
      <c r="S193" s="2"/>
      <c r="U193" s="3"/>
    </row>
    <row r="194" spans="1:21" x14ac:dyDescent="0.25">
      <c r="A194" s="2"/>
      <c r="J194" s="3" t="s">
        <v>1022</v>
      </c>
      <c r="K194">
        <v>0.02</v>
      </c>
      <c r="L194">
        <v>0</v>
      </c>
      <c r="M194">
        <v>5.6</v>
      </c>
      <c r="N194">
        <v>0</v>
      </c>
      <c r="O194">
        <v>0</v>
      </c>
      <c r="S194" s="2"/>
      <c r="U194" s="3"/>
    </row>
    <row r="195" spans="1:21" x14ac:dyDescent="0.25">
      <c r="A195" s="2"/>
      <c r="J195" s="3" t="s">
        <v>924</v>
      </c>
      <c r="K195">
        <v>0.02</v>
      </c>
      <c r="L195">
        <v>0</v>
      </c>
      <c r="M195">
        <v>3.9</v>
      </c>
      <c r="N195">
        <v>0</v>
      </c>
      <c r="O195">
        <v>0</v>
      </c>
      <c r="S195" s="2"/>
      <c r="U195" s="3"/>
    </row>
    <row r="196" spans="1:21" x14ac:dyDescent="0.25">
      <c r="A196" s="2"/>
      <c r="J196" s="3" t="s">
        <v>1005</v>
      </c>
      <c r="K196">
        <v>0.02</v>
      </c>
      <c r="L196">
        <v>0</v>
      </c>
      <c r="M196">
        <v>7.8</v>
      </c>
      <c r="N196">
        <v>0</v>
      </c>
      <c r="O196">
        <v>0</v>
      </c>
      <c r="S196" s="2"/>
      <c r="U196" s="3"/>
    </row>
    <row r="197" spans="1:21" x14ac:dyDescent="0.25">
      <c r="A197" s="2"/>
      <c r="J197" s="3" t="s">
        <v>985</v>
      </c>
      <c r="K197">
        <v>0.02</v>
      </c>
      <c r="L197">
        <v>0</v>
      </c>
      <c r="M197">
        <v>7.2</v>
      </c>
      <c r="N197">
        <v>0</v>
      </c>
      <c r="O197">
        <v>0</v>
      </c>
      <c r="S197" s="2"/>
      <c r="U197" s="3"/>
    </row>
    <row r="198" spans="1:21" x14ac:dyDescent="0.25">
      <c r="A198" s="2"/>
      <c r="J198" s="3" t="s">
        <v>1023</v>
      </c>
      <c r="K198">
        <v>0.02</v>
      </c>
      <c r="L198">
        <v>0</v>
      </c>
      <c r="M198">
        <v>0</v>
      </c>
      <c r="N198">
        <v>0</v>
      </c>
      <c r="O198">
        <v>0</v>
      </c>
      <c r="S198" s="2"/>
      <c r="U198" s="3"/>
    </row>
    <row r="199" spans="1:21" x14ac:dyDescent="0.25">
      <c r="A199" s="2"/>
      <c r="J199" s="3" t="s">
        <v>1024</v>
      </c>
      <c r="K199">
        <v>0.02</v>
      </c>
      <c r="L199">
        <v>0</v>
      </c>
      <c r="M199">
        <v>0</v>
      </c>
      <c r="N199">
        <v>0</v>
      </c>
      <c r="O199">
        <v>0</v>
      </c>
      <c r="S199" s="2"/>
      <c r="U199" s="3"/>
    </row>
    <row r="200" spans="1:21" x14ac:dyDescent="0.25">
      <c r="A200" s="2"/>
      <c r="J200" s="3" t="s">
        <v>1025</v>
      </c>
      <c r="K200">
        <v>0.02</v>
      </c>
      <c r="L200">
        <v>0</v>
      </c>
      <c r="M200">
        <v>5.2</v>
      </c>
      <c r="N200">
        <v>0</v>
      </c>
      <c r="O200">
        <v>0</v>
      </c>
      <c r="S200" s="2"/>
      <c r="U200" s="3"/>
    </row>
    <row r="201" spans="1:21" x14ac:dyDescent="0.25">
      <c r="A201" s="2"/>
      <c r="J201" s="3" t="s">
        <v>1026</v>
      </c>
      <c r="K201">
        <v>0.02</v>
      </c>
      <c r="L201">
        <v>0</v>
      </c>
      <c r="M201">
        <v>5.2</v>
      </c>
      <c r="N201">
        <v>0</v>
      </c>
      <c r="O201">
        <v>0</v>
      </c>
      <c r="S201" s="2"/>
      <c r="U201" s="3"/>
    </row>
    <row r="202" spans="1:21" x14ac:dyDescent="0.25">
      <c r="A202" s="2"/>
      <c r="J202" s="3" t="s">
        <v>1027</v>
      </c>
      <c r="K202">
        <v>0.02</v>
      </c>
      <c r="L202">
        <v>0</v>
      </c>
      <c r="M202">
        <v>5.2</v>
      </c>
      <c r="N202">
        <v>0</v>
      </c>
      <c r="O202">
        <v>0</v>
      </c>
      <c r="S202" s="2"/>
      <c r="U202" s="3"/>
    </row>
    <row r="203" spans="1:21" x14ac:dyDescent="0.25">
      <c r="A203" s="2"/>
      <c r="L203" s="3"/>
      <c r="S203" s="2"/>
      <c r="U203" s="3"/>
    </row>
    <row r="204" spans="1:21" x14ac:dyDescent="0.25">
      <c r="A204" s="2"/>
      <c r="L204" s="3"/>
      <c r="S204" s="2"/>
      <c r="U204" s="3"/>
    </row>
    <row r="205" spans="1:21" x14ac:dyDescent="0.25">
      <c r="A205" s="2"/>
      <c r="L205" s="3"/>
      <c r="S205" s="2"/>
      <c r="U205" s="3"/>
    </row>
    <row r="206" spans="1:21" x14ac:dyDescent="0.25">
      <c r="A206" s="2"/>
      <c r="L206" s="3"/>
      <c r="S206" s="2"/>
      <c r="U206" s="3"/>
    </row>
    <row r="207" spans="1:21" x14ac:dyDescent="0.25">
      <c r="A207" s="2"/>
      <c r="L207" s="3"/>
      <c r="S207" s="2"/>
      <c r="U207" s="3"/>
    </row>
    <row r="208" spans="1:21" x14ac:dyDescent="0.25">
      <c r="A208" s="2"/>
      <c r="L208" s="3"/>
      <c r="S208" s="2"/>
      <c r="U208" s="3"/>
    </row>
    <row r="209" spans="1:21" x14ac:dyDescent="0.25">
      <c r="A209" s="2"/>
      <c r="L209" s="3"/>
      <c r="S209" s="2"/>
      <c r="U209" s="3"/>
    </row>
    <row r="210" spans="1:21" x14ac:dyDescent="0.25">
      <c r="A210" s="2"/>
      <c r="L210" s="3"/>
      <c r="S210" s="2"/>
      <c r="U210" s="3"/>
    </row>
    <row r="211" spans="1:21" x14ac:dyDescent="0.25">
      <c r="A211" s="2"/>
      <c r="L211" s="3"/>
      <c r="S211" s="2"/>
      <c r="U211" s="3"/>
    </row>
    <row r="212" spans="1:21" x14ac:dyDescent="0.25">
      <c r="A212" s="2"/>
      <c r="L212" s="3"/>
      <c r="S212" s="2"/>
      <c r="U212" s="3"/>
    </row>
    <row r="213" spans="1:21" x14ac:dyDescent="0.25">
      <c r="A213" s="2"/>
      <c r="L213" s="3"/>
      <c r="S213" s="2"/>
      <c r="U213" s="3"/>
    </row>
    <row r="214" spans="1:21" x14ac:dyDescent="0.25">
      <c r="A214" s="2"/>
      <c r="L214" s="3"/>
      <c r="S214" s="2"/>
      <c r="U214" s="3"/>
    </row>
    <row r="215" spans="1:21" x14ac:dyDescent="0.25">
      <c r="A215" s="2"/>
      <c r="L215" s="3"/>
      <c r="S215" s="2"/>
      <c r="U215" s="3"/>
    </row>
    <row r="216" spans="1:21" x14ac:dyDescent="0.25">
      <c r="A216" s="2"/>
      <c r="L216" s="3"/>
      <c r="S216" s="2"/>
      <c r="U216" s="3"/>
    </row>
    <row r="217" spans="1:21" x14ac:dyDescent="0.25">
      <c r="A217" s="2"/>
      <c r="L217" s="3"/>
      <c r="S217" s="2"/>
      <c r="U217" s="3"/>
    </row>
    <row r="218" spans="1:21" x14ac:dyDescent="0.25">
      <c r="A218" s="2"/>
      <c r="L218" s="3"/>
      <c r="S218" s="2"/>
      <c r="U218" s="3"/>
    </row>
    <row r="219" spans="1:21" x14ac:dyDescent="0.25">
      <c r="A219" s="2"/>
      <c r="L219" s="3"/>
      <c r="S219" s="2"/>
      <c r="U219" s="3"/>
    </row>
    <row r="220" spans="1:21" x14ac:dyDescent="0.25">
      <c r="A220" s="2"/>
      <c r="L220" s="3"/>
      <c r="S220" s="2"/>
      <c r="U220" s="3"/>
    </row>
    <row r="221" spans="1:21" x14ac:dyDescent="0.25">
      <c r="A221" s="2"/>
      <c r="L221" s="3"/>
      <c r="S221" s="2"/>
      <c r="U221" s="3"/>
    </row>
    <row r="222" spans="1:21" x14ac:dyDescent="0.25">
      <c r="A222" s="2"/>
      <c r="L222" s="3"/>
      <c r="S222" s="2"/>
      <c r="U222" s="3"/>
    </row>
    <row r="223" spans="1:21" x14ac:dyDescent="0.25">
      <c r="A223" s="2"/>
      <c r="L223" s="3"/>
      <c r="S223" s="2"/>
      <c r="U223" s="3"/>
    </row>
    <row r="224" spans="1:21" x14ac:dyDescent="0.25">
      <c r="A224" s="2"/>
      <c r="L224" s="3"/>
      <c r="S224" s="2"/>
      <c r="U224" s="3"/>
    </row>
    <row r="225" spans="1:21" x14ac:dyDescent="0.25">
      <c r="A225" s="2"/>
      <c r="L225" s="3"/>
      <c r="S225" s="2"/>
      <c r="U225" s="3"/>
    </row>
    <row r="226" spans="1:21" x14ac:dyDescent="0.25">
      <c r="A226" s="2"/>
      <c r="L226" s="3"/>
      <c r="S226" s="2"/>
      <c r="U226" s="3"/>
    </row>
    <row r="227" spans="1:21" x14ac:dyDescent="0.25">
      <c r="A227" s="2"/>
      <c r="L227" s="3"/>
      <c r="S227" s="2"/>
      <c r="U227" s="3"/>
    </row>
    <row r="228" spans="1:21" x14ac:dyDescent="0.25">
      <c r="A228" s="2"/>
      <c r="L228" s="3"/>
      <c r="S228" s="2"/>
      <c r="U228" s="3"/>
    </row>
    <row r="229" spans="1:21" x14ac:dyDescent="0.25">
      <c r="A229" s="2"/>
      <c r="L229" s="3"/>
      <c r="S229" s="2"/>
      <c r="U229" s="3"/>
    </row>
    <row r="230" spans="1:21" x14ac:dyDescent="0.25">
      <c r="A230" s="2"/>
      <c r="L230" s="3"/>
      <c r="S230" s="2"/>
      <c r="U230" s="3"/>
    </row>
    <row r="231" spans="1:21" x14ac:dyDescent="0.25">
      <c r="A231" s="2"/>
      <c r="L231" s="3"/>
      <c r="S231" s="2"/>
      <c r="U231" s="3"/>
    </row>
    <row r="232" spans="1:21" x14ac:dyDescent="0.25">
      <c r="A232" s="2"/>
      <c r="L232" s="3"/>
      <c r="S232" s="2"/>
      <c r="U232" s="3"/>
    </row>
    <row r="233" spans="1:21" x14ac:dyDescent="0.25">
      <c r="A233" s="2"/>
      <c r="L233" s="3"/>
      <c r="S233" s="2"/>
      <c r="U233" s="3"/>
    </row>
    <row r="234" spans="1:21" x14ac:dyDescent="0.25">
      <c r="A234" s="2"/>
      <c r="L234" s="3"/>
      <c r="S234" s="2"/>
      <c r="U234" s="3"/>
    </row>
    <row r="235" spans="1:21" x14ac:dyDescent="0.25">
      <c r="A235" s="2"/>
      <c r="L235" s="3"/>
      <c r="S235" s="2"/>
      <c r="U235" s="3"/>
    </row>
    <row r="236" spans="1:21" x14ac:dyDescent="0.25">
      <c r="A236" s="2"/>
      <c r="L236" s="3"/>
      <c r="S236" s="2"/>
      <c r="U236" s="3"/>
    </row>
    <row r="237" spans="1:21" x14ac:dyDescent="0.25">
      <c r="A237" s="2"/>
      <c r="L237" s="3"/>
      <c r="S237" s="2"/>
      <c r="U237" s="3"/>
    </row>
    <row r="238" spans="1:21" x14ac:dyDescent="0.25">
      <c r="A238" s="2"/>
      <c r="L238" s="3"/>
      <c r="S238" s="2"/>
      <c r="U238" s="3"/>
    </row>
    <row r="239" spans="1:21" x14ac:dyDescent="0.25">
      <c r="A239" s="2"/>
      <c r="L239" s="3"/>
      <c r="S239" s="2"/>
      <c r="U239" s="3"/>
    </row>
    <row r="240" spans="1:21" x14ac:dyDescent="0.25">
      <c r="A240" s="2"/>
      <c r="L240" s="3"/>
      <c r="S240" s="2"/>
      <c r="U240" s="3"/>
    </row>
    <row r="241" spans="1:21" x14ac:dyDescent="0.25">
      <c r="A241" s="2"/>
      <c r="L241" s="3"/>
      <c r="S241" s="2"/>
      <c r="U241" s="3"/>
    </row>
    <row r="242" spans="1:21" x14ac:dyDescent="0.25">
      <c r="A242" s="2"/>
      <c r="L242" s="3"/>
      <c r="S242" s="2"/>
      <c r="U242" s="3"/>
    </row>
    <row r="243" spans="1:21" x14ac:dyDescent="0.25">
      <c r="A243" s="2"/>
      <c r="L243" s="3"/>
      <c r="S243" s="2"/>
      <c r="U243" s="3"/>
    </row>
    <row r="244" spans="1:21" x14ac:dyDescent="0.25">
      <c r="A244" s="2"/>
      <c r="L244" s="3"/>
      <c r="S244" s="2"/>
      <c r="U244" s="3"/>
    </row>
    <row r="245" spans="1:21" x14ac:dyDescent="0.25">
      <c r="A245" s="2"/>
      <c r="L245" s="3"/>
      <c r="S245" s="2"/>
      <c r="U245" s="3"/>
    </row>
    <row r="246" spans="1:21" x14ac:dyDescent="0.25">
      <c r="A246" s="2"/>
      <c r="L246" s="3"/>
      <c r="S246" s="2"/>
      <c r="U246" s="3"/>
    </row>
    <row r="247" spans="1:21" x14ac:dyDescent="0.25">
      <c r="A247" s="2"/>
      <c r="L247" s="3"/>
      <c r="S247" s="2"/>
      <c r="U247" s="3"/>
    </row>
    <row r="248" spans="1:21" x14ac:dyDescent="0.25">
      <c r="A248" s="2"/>
      <c r="L248" s="3"/>
      <c r="S248" s="2"/>
      <c r="U248" s="3"/>
    </row>
    <row r="249" spans="1:21" x14ac:dyDescent="0.25">
      <c r="A249" s="2"/>
      <c r="L249" s="3"/>
      <c r="S249" s="2"/>
      <c r="U249" s="3"/>
    </row>
    <row r="250" spans="1:21" x14ac:dyDescent="0.25">
      <c r="A250" s="2"/>
      <c r="L250" s="3"/>
      <c r="S250" s="2"/>
      <c r="U250" s="3"/>
    </row>
    <row r="251" spans="1:21" x14ac:dyDescent="0.25">
      <c r="A251" s="2"/>
      <c r="L251" s="3"/>
      <c r="S251" s="2"/>
      <c r="U251" s="3"/>
    </row>
    <row r="252" spans="1:21" x14ac:dyDescent="0.25">
      <c r="A252" s="2"/>
      <c r="L252" s="3"/>
      <c r="S252" s="2"/>
      <c r="U252" s="3"/>
    </row>
    <row r="253" spans="1:21" x14ac:dyDescent="0.25">
      <c r="A253" s="2"/>
      <c r="L253" s="3"/>
      <c r="S253" s="2"/>
      <c r="U253" s="3"/>
    </row>
    <row r="254" spans="1:21" x14ac:dyDescent="0.25">
      <c r="A254" s="2"/>
      <c r="L254" s="3"/>
      <c r="S254" s="2"/>
      <c r="U254" s="3"/>
    </row>
    <row r="255" spans="1:21" x14ac:dyDescent="0.25">
      <c r="A255" s="2"/>
      <c r="L255" s="3"/>
      <c r="S255" s="2"/>
      <c r="U255" s="3"/>
    </row>
    <row r="256" spans="1:21" x14ac:dyDescent="0.25">
      <c r="A256" s="2"/>
      <c r="L256" s="3"/>
      <c r="S256" s="2"/>
      <c r="U256" s="3"/>
    </row>
    <row r="257" spans="1:21" x14ac:dyDescent="0.25">
      <c r="A257" s="2"/>
      <c r="L257" s="3"/>
      <c r="S257" s="2"/>
      <c r="U257" s="3"/>
    </row>
    <row r="258" spans="1:21" x14ac:dyDescent="0.25">
      <c r="A258" s="2"/>
      <c r="L258" s="3"/>
      <c r="S258" s="2"/>
      <c r="U258" s="3"/>
    </row>
    <row r="259" spans="1:21" x14ac:dyDescent="0.25">
      <c r="A259" s="2"/>
      <c r="L259" s="3"/>
      <c r="S259" s="2"/>
      <c r="U259" s="3"/>
    </row>
    <row r="260" spans="1:21" x14ac:dyDescent="0.25">
      <c r="A260" s="2"/>
      <c r="L260" s="3"/>
      <c r="S260" s="2"/>
      <c r="U260" s="3"/>
    </row>
    <row r="261" spans="1:21" x14ac:dyDescent="0.25">
      <c r="A261" s="2"/>
      <c r="L261" s="3"/>
      <c r="S261" s="2"/>
      <c r="U261" s="3"/>
    </row>
    <row r="262" spans="1:21" x14ac:dyDescent="0.25">
      <c r="A262" s="2"/>
      <c r="L262" s="3"/>
      <c r="S262" s="2"/>
      <c r="U262" s="3"/>
    </row>
    <row r="263" spans="1:21" x14ac:dyDescent="0.25">
      <c r="A263" s="2"/>
      <c r="L263" s="3"/>
      <c r="S263" s="2"/>
      <c r="U263" s="3"/>
    </row>
    <row r="264" spans="1:21" x14ac:dyDescent="0.25">
      <c r="A264" s="2"/>
      <c r="L264" s="3"/>
      <c r="S264" s="2"/>
      <c r="U264" s="3"/>
    </row>
    <row r="265" spans="1:21" x14ac:dyDescent="0.25">
      <c r="A265" s="2"/>
      <c r="L265" s="3"/>
      <c r="S265" s="2"/>
      <c r="U265" s="3"/>
    </row>
    <row r="266" spans="1:21" x14ac:dyDescent="0.25">
      <c r="A266" s="2"/>
      <c r="L266" s="3"/>
      <c r="S266" s="2"/>
      <c r="U266" s="3"/>
    </row>
    <row r="267" spans="1:21" x14ac:dyDescent="0.25">
      <c r="A267" s="2"/>
      <c r="L267" s="3"/>
      <c r="S267" s="2"/>
      <c r="U267" s="3"/>
    </row>
    <row r="268" spans="1:21" x14ac:dyDescent="0.25">
      <c r="A268" s="2"/>
      <c r="L268" s="3"/>
      <c r="S268" s="2"/>
      <c r="U268" s="3"/>
    </row>
    <row r="269" spans="1:21" x14ac:dyDescent="0.25">
      <c r="A269" s="2"/>
      <c r="L269" s="3"/>
      <c r="S269" s="2"/>
      <c r="U269" s="3"/>
    </row>
    <row r="270" spans="1:21" x14ac:dyDescent="0.25">
      <c r="A270" s="2"/>
      <c r="L270" s="3"/>
      <c r="S270" s="2"/>
      <c r="U270" s="3"/>
    </row>
    <row r="271" spans="1:21" x14ac:dyDescent="0.25">
      <c r="A271" s="2"/>
      <c r="L271" s="3"/>
      <c r="S271" s="2"/>
      <c r="U271" s="3"/>
    </row>
    <row r="272" spans="1:21" x14ac:dyDescent="0.25">
      <c r="A272" s="2"/>
      <c r="L272" s="3"/>
      <c r="S272" s="2"/>
      <c r="U272" s="3"/>
    </row>
    <row r="273" spans="1:21" x14ac:dyDescent="0.25">
      <c r="A273" s="2"/>
      <c r="L273" s="3"/>
      <c r="S273" s="2"/>
      <c r="U273" s="3"/>
    </row>
    <row r="274" spans="1:21" x14ac:dyDescent="0.25">
      <c r="A274" s="2"/>
      <c r="L274" s="3"/>
      <c r="S274" s="2"/>
      <c r="U274" s="3"/>
    </row>
    <row r="275" spans="1:21" x14ac:dyDescent="0.25">
      <c r="A275" s="2"/>
      <c r="L275" s="3"/>
      <c r="S275" s="2"/>
      <c r="U275" s="3"/>
    </row>
    <row r="276" spans="1:21" x14ac:dyDescent="0.25">
      <c r="A276" s="2"/>
      <c r="L276" s="3"/>
      <c r="S276" s="2"/>
      <c r="U276" s="3"/>
    </row>
    <row r="277" spans="1:21" x14ac:dyDescent="0.25">
      <c r="A277" s="2"/>
      <c r="L277" s="3"/>
      <c r="S277" s="2"/>
      <c r="U277" s="3"/>
    </row>
    <row r="278" spans="1:21" x14ac:dyDescent="0.25">
      <c r="A278" s="2"/>
      <c r="L278" s="3"/>
      <c r="S278" s="2"/>
      <c r="U278" s="3"/>
    </row>
    <row r="279" spans="1:21" x14ac:dyDescent="0.25">
      <c r="A279" s="2"/>
      <c r="L279" s="3"/>
      <c r="S279" s="2"/>
      <c r="U279" s="3"/>
    </row>
    <row r="280" spans="1:21" x14ac:dyDescent="0.25">
      <c r="A280" s="2"/>
      <c r="L280" s="3"/>
      <c r="S280" s="2"/>
      <c r="U280" s="3"/>
    </row>
    <row r="281" spans="1:21" x14ac:dyDescent="0.25">
      <c r="A281" s="2"/>
      <c r="L281" s="3"/>
      <c r="S281" s="2"/>
      <c r="U281" s="3"/>
    </row>
    <row r="282" spans="1:21" x14ac:dyDescent="0.25">
      <c r="A282" s="2"/>
      <c r="L282" s="3"/>
      <c r="S282" s="2"/>
      <c r="U282" s="3"/>
    </row>
    <row r="283" spans="1:21" x14ac:dyDescent="0.25">
      <c r="A283" s="2"/>
      <c r="L283" s="3"/>
      <c r="S283" s="2"/>
      <c r="U283" s="3"/>
    </row>
    <row r="284" spans="1:21" x14ac:dyDescent="0.25">
      <c r="A284" s="2"/>
      <c r="L284" s="3"/>
      <c r="S284" s="2"/>
      <c r="U284" s="3"/>
    </row>
    <row r="285" spans="1:21" x14ac:dyDescent="0.25">
      <c r="A285" s="2"/>
      <c r="L285" s="3"/>
      <c r="S285" s="2"/>
      <c r="U285" s="3"/>
    </row>
    <row r="286" spans="1:21" x14ac:dyDescent="0.25">
      <c r="A286" s="2"/>
      <c r="L286" s="3"/>
      <c r="S286" s="2"/>
      <c r="U286" s="3"/>
    </row>
    <row r="287" spans="1:21" x14ac:dyDescent="0.25">
      <c r="A287" s="2"/>
      <c r="L287" s="3"/>
      <c r="S287" s="2"/>
      <c r="U287" s="3"/>
    </row>
    <row r="288" spans="1:21" x14ac:dyDescent="0.25">
      <c r="A288" s="2"/>
      <c r="L288" s="3"/>
      <c r="S288" s="2"/>
      <c r="U288" s="3"/>
    </row>
    <row r="289" spans="1:21" x14ac:dyDescent="0.25">
      <c r="A289" s="2"/>
      <c r="L289" s="3"/>
      <c r="S289" s="1"/>
      <c r="U289" s="3"/>
    </row>
    <row r="290" spans="1:21" x14ac:dyDescent="0.25">
      <c r="A290" s="2"/>
      <c r="L290" s="3"/>
      <c r="S290" s="2"/>
      <c r="U290" s="3"/>
    </row>
    <row r="291" spans="1:21" x14ac:dyDescent="0.25">
      <c r="A291" s="2"/>
      <c r="L291" s="3"/>
      <c r="S291" s="2"/>
      <c r="U291" s="3"/>
    </row>
    <row r="292" spans="1:21" x14ac:dyDescent="0.25">
      <c r="A292" s="2"/>
      <c r="L292" s="3"/>
      <c r="S292" s="1"/>
      <c r="U292" s="3"/>
    </row>
    <row r="293" spans="1:21" x14ac:dyDescent="0.25">
      <c r="A293" s="2"/>
      <c r="L293" s="3"/>
      <c r="S293" s="2"/>
      <c r="U293" s="3"/>
    </row>
    <row r="294" spans="1:21" x14ac:dyDescent="0.25">
      <c r="A294" s="2"/>
      <c r="L294" s="3"/>
      <c r="S294" s="2"/>
      <c r="U294" s="3"/>
    </row>
    <row r="295" spans="1:21" x14ac:dyDescent="0.25">
      <c r="A295" s="2"/>
      <c r="L295" s="3"/>
      <c r="S295" s="1"/>
      <c r="U295" s="3"/>
    </row>
    <row r="296" spans="1:21" x14ac:dyDescent="0.25">
      <c r="A296" s="2"/>
      <c r="L296" s="3"/>
      <c r="S296" s="7"/>
      <c r="U296" s="3"/>
    </row>
    <row r="297" spans="1:21" x14ac:dyDescent="0.25">
      <c r="A297" s="2"/>
      <c r="L297" s="3"/>
      <c r="S297" s="9"/>
      <c r="U297" s="3"/>
    </row>
    <row r="298" spans="1:21" x14ac:dyDescent="0.25">
      <c r="A298" s="2"/>
      <c r="L298" s="3"/>
      <c r="S298" s="9"/>
      <c r="U298" s="3"/>
    </row>
    <row r="299" spans="1:21" x14ac:dyDescent="0.25">
      <c r="A299" s="2"/>
      <c r="L299" s="3"/>
      <c r="S299" s="9"/>
      <c r="U299" s="3"/>
    </row>
    <row r="300" spans="1:21" x14ac:dyDescent="0.25">
      <c r="A300" s="2"/>
      <c r="L300" s="3"/>
      <c r="S300" s="9"/>
      <c r="U300" s="3"/>
    </row>
    <row r="301" spans="1:21" x14ac:dyDescent="0.25">
      <c r="A301" s="2"/>
      <c r="L301" s="3"/>
      <c r="S301" s="9"/>
      <c r="U301" s="3"/>
    </row>
    <row r="302" spans="1:21" x14ac:dyDescent="0.25">
      <c r="A302" s="2"/>
      <c r="L302" s="3"/>
      <c r="S302" s="9"/>
      <c r="U302" s="3"/>
    </row>
    <row r="303" spans="1:21" x14ac:dyDescent="0.25">
      <c r="A303" s="2"/>
      <c r="L303" s="3"/>
      <c r="S303" s="9"/>
      <c r="U303" s="3"/>
    </row>
    <row r="304" spans="1:21" x14ac:dyDescent="0.25">
      <c r="A304" s="2"/>
      <c r="L304" s="3"/>
      <c r="S304" s="9"/>
      <c r="U304" s="3"/>
    </row>
    <row r="305" spans="1:21" x14ac:dyDescent="0.25">
      <c r="A305" s="2"/>
      <c r="L305" s="3"/>
      <c r="S305" s="9"/>
      <c r="U305" s="3"/>
    </row>
    <row r="306" spans="1:21" x14ac:dyDescent="0.25">
      <c r="A306" s="2"/>
      <c r="L306" s="3"/>
      <c r="S306" s="9"/>
      <c r="U306" s="3"/>
    </row>
    <row r="307" spans="1:21" x14ac:dyDescent="0.25">
      <c r="A307" s="2"/>
      <c r="L307" s="3"/>
      <c r="S307" s="9"/>
      <c r="U307" s="3"/>
    </row>
    <row r="308" spans="1:21" x14ac:dyDescent="0.25">
      <c r="A308" s="2"/>
      <c r="L308" s="3"/>
      <c r="S308" s="9"/>
      <c r="U308" s="3"/>
    </row>
    <row r="309" spans="1:21" x14ac:dyDescent="0.25">
      <c r="A309" s="2"/>
      <c r="L309" s="3"/>
      <c r="S309" s="9"/>
      <c r="U309" s="3"/>
    </row>
    <row r="310" spans="1:21" x14ac:dyDescent="0.25">
      <c r="A310" s="2"/>
      <c r="L310" s="3"/>
      <c r="S310" s="9"/>
      <c r="U310" s="3"/>
    </row>
    <row r="311" spans="1:21" x14ac:dyDescent="0.25">
      <c r="A311" s="2"/>
      <c r="L311" s="3"/>
      <c r="S311" s="9"/>
      <c r="U311" s="3"/>
    </row>
    <row r="312" spans="1:21" x14ac:dyDescent="0.25">
      <c r="A312" s="2"/>
      <c r="L312" s="3"/>
      <c r="S312" s="9"/>
      <c r="U312" s="3"/>
    </row>
    <row r="313" spans="1:21" x14ac:dyDescent="0.25">
      <c r="A313" s="2"/>
      <c r="L313" s="3"/>
      <c r="S313" s="9"/>
      <c r="U313" s="3"/>
    </row>
    <row r="314" spans="1:21" x14ac:dyDescent="0.25">
      <c r="A314" s="2"/>
      <c r="L314" s="3"/>
      <c r="S314" s="9"/>
      <c r="U314" s="3"/>
    </row>
    <row r="315" spans="1:21" x14ac:dyDescent="0.25">
      <c r="A315" s="2"/>
      <c r="L315" s="3"/>
      <c r="S315" s="9"/>
      <c r="U315" s="3"/>
    </row>
    <row r="316" spans="1:21" x14ac:dyDescent="0.25">
      <c r="A316" s="2"/>
      <c r="L316" s="3"/>
      <c r="S316" s="9"/>
      <c r="U316" s="3"/>
    </row>
    <row r="317" spans="1:21" x14ac:dyDescent="0.25">
      <c r="A317" s="2"/>
      <c r="L317" s="3"/>
      <c r="S317" s="9"/>
      <c r="U317" s="3"/>
    </row>
    <row r="318" spans="1:21" x14ac:dyDescent="0.25">
      <c r="A318" s="2"/>
      <c r="L318" s="3"/>
      <c r="S318" s="9"/>
      <c r="U318" s="3"/>
    </row>
    <row r="319" spans="1:21" x14ac:dyDescent="0.25">
      <c r="A319" s="2"/>
      <c r="L319" s="3"/>
      <c r="S319" s="9"/>
      <c r="U319" s="3"/>
    </row>
    <row r="320" spans="1:21" x14ac:dyDescent="0.25">
      <c r="A320" s="2"/>
      <c r="L320" s="3"/>
      <c r="S320" s="9"/>
      <c r="U320" s="3"/>
    </row>
    <row r="321" spans="1:21" x14ac:dyDescent="0.25">
      <c r="A321" s="2"/>
      <c r="L321" s="3"/>
      <c r="S321" s="9"/>
      <c r="U321" s="3"/>
    </row>
    <row r="322" spans="1:21" x14ac:dyDescent="0.25">
      <c r="A322" s="2"/>
      <c r="L322" s="3"/>
      <c r="S322" s="9"/>
      <c r="U322" s="3"/>
    </row>
    <row r="323" spans="1:21" x14ac:dyDescent="0.25">
      <c r="A323" s="2"/>
      <c r="L323" s="3"/>
      <c r="S323" s="9"/>
      <c r="U323" s="3"/>
    </row>
    <row r="324" spans="1:21" x14ac:dyDescent="0.25">
      <c r="A324" s="2"/>
      <c r="L324" s="3"/>
      <c r="S324" s="9"/>
      <c r="U324" s="3"/>
    </row>
    <row r="325" spans="1:21" x14ac:dyDescent="0.25">
      <c r="A325" s="2"/>
      <c r="L325" s="3"/>
      <c r="S325" s="9"/>
      <c r="U325" s="3"/>
    </row>
    <row r="326" spans="1:21" x14ac:dyDescent="0.25">
      <c r="A326" s="2"/>
      <c r="L326" s="3"/>
      <c r="S326" s="9"/>
      <c r="U326" s="3"/>
    </row>
    <row r="327" spans="1:21" x14ac:dyDescent="0.25">
      <c r="A327" s="2"/>
      <c r="L327" s="3"/>
      <c r="S327" s="9"/>
      <c r="U327" s="3"/>
    </row>
    <row r="328" spans="1:21" x14ac:dyDescent="0.25">
      <c r="A328" s="2"/>
      <c r="L328" s="3"/>
      <c r="S328" s="9"/>
      <c r="U328" s="3"/>
    </row>
    <row r="329" spans="1:21" x14ac:dyDescent="0.25">
      <c r="A329" s="2"/>
      <c r="L329" s="3"/>
      <c r="S329" s="9"/>
      <c r="U329" s="3"/>
    </row>
    <row r="330" spans="1:21" x14ac:dyDescent="0.25">
      <c r="A330" s="2"/>
      <c r="L330" s="3"/>
      <c r="S330" s="9"/>
      <c r="U330" s="3"/>
    </row>
    <row r="331" spans="1:21" x14ac:dyDescent="0.25">
      <c r="A331" s="2"/>
      <c r="L331" s="3"/>
      <c r="S331" s="9"/>
      <c r="U331" s="3"/>
    </row>
    <row r="332" spans="1:21" x14ac:dyDescent="0.25">
      <c r="A332" s="2"/>
      <c r="L332" s="3"/>
      <c r="S332" s="9"/>
      <c r="U332" s="3"/>
    </row>
    <row r="333" spans="1:21" x14ac:dyDescent="0.25">
      <c r="L333" s="3"/>
      <c r="S333" s="9"/>
      <c r="U333" s="3"/>
    </row>
    <row r="334" spans="1:21" x14ac:dyDescent="0.25">
      <c r="L334" s="3"/>
      <c r="S334" s="9"/>
      <c r="U334" s="3"/>
    </row>
    <row r="335" spans="1:21" x14ac:dyDescent="0.25">
      <c r="L335" s="3"/>
      <c r="S335" s="9"/>
      <c r="U335" s="3"/>
    </row>
    <row r="336" spans="1:21" x14ac:dyDescent="0.25">
      <c r="L336" s="3"/>
      <c r="S336" s="9"/>
      <c r="U336" s="3"/>
    </row>
    <row r="337" spans="12:21" x14ac:dyDescent="0.25">
      <c r="L337" s="3"/>
      <c r="S337" s="9"/>
      <c r="U337" s="3"/>
    </row>
    <row r="338" spans="12:21" x14ac:dyDescent="0.25">
      <c r="L338" s="3"/>
      <c r="S338" s="9"/>
      <c r="U338" s="3"/>
    </row>
    <row r="339" spans="12:21" x14ac:dyDescent="0.25">
      <c r="S339" s="9"/>
    </row>
    <row r="340" spans="12:21" x14ac:dyDescent="0.25">
      <c r="S340" s="9"/>
    </row>
    <row r="341" spans="12:21" x14ac:dyDescent="0.25">
      <c r="S341" s="9"/>
    </row>
    <row r="342" spans="12:21" x14ac:dyDescent="0.25">
      <c r="S342" s="9"/>
    </row>
    <row r="343" spans="12:21" x14ac:dyDescent="0.25">
      <c r="S343" s="9"/>
    </row>
    <row r="344" spans="12:21" x14ac:dyDescent="0.25">
      <c r="S344" s="9"/>
    </row>
    <row r="345" spans="12:21" x14ac:dyDescent="0.25">
      <c r="S345" s="9"/>
    </row>
    <row r="346" spans="12:21" x14ac:dyDescent="0.25">
      <c r="S346" s="9"/>
    </row>
    <row r="347" spans="12:21" x14ac:dyDescent="0.25">
      <c r="S347" s="9"/>
    </row>
    <row r="348" spans="12:21" x14ac:dyDescent="0.25">
      <c r="S348" s="9"/>
    </row>
    <row r="349" spans="12:21" x14ac:dyDescent="0.25">
      <c r="S349" s="9"/>
    </row>
    <row r="350" spans="12:21" x14ac:dyDescent="0.25">
      <c r="S350" s="9"/>
    </row>
    <row r="351" spans="12:21" x14ac:dyDescent="0.25">
      <c r="S351" s="9"/>
    </row>
    <row r="352" spans="12:21" x14ac:dyDescent="0.25">
      <c r="S352" s="9"/>
    </row>
    <row r="353" spans="19:19" x14ac:dyDescent="0.25">
      <c r="S353" s="9"/>
    </row>
    <row r="354" spans="19:19" x14ac:dyDescent="0.25">
      <c r="S354" s="9"/>
    </row>
    <row r="355" spans="19:19" x14ac:dyDescent="0.25">
      <c r="S355" s="9"/>
    </row>
    <row r="356" spans="19:19" x14ac:dyDescent="0.25">
      <c r="S356" s="9"/>
    </row>
    <row r="357" spans="19:19" x14ac:dyDescent="0.25">
      <c r="S357" s="9"/>
    </row>
    <row r="358" spans="19:19" x14ac:dyDescent="0.25">
      <c r="S358" s="9"/>
    </row>
    <row r="359" spans="19:19" x14ac:dyDescent="0.25">
      <c r="S359" s="9"/>
    </row>
    <row r="360" spans="19:19" x14ac:dyDescent="0.25">
      <c r="S360" s="9"/>
    </row>
    <row r="361" spans="19:19" x14ac:dyDescent="0.25">
      <c r="S361" s="9"/>
    </row>
    <row r="362" spans="19:19" x14ac:dyDescent="0.25">
      <c r="S362" s="9"/>
    </row>
    <row r="363" spans="19:19" x14ac:dyDescent="0.25">
      <c r="S363" s="9"/>
    </row>
    <row r="364" spans="19:19" x14ac:dyDescent="0.25">
      <c r="S364" s="9"/>
    </row>
    <row r="365" spans="19:19" x14ac:dyDescent="0.25">
      <c r="S365" s="9"/>
    </row>
    <row r="366" spans="19:19" x14ac:dyDescent="0.25">
      <c r="S366" s="9"/>
    </row>
    <row r="367" spans="19:19" x14ac:dyDescent="0.25">
      <c r="S367" s="9"/>
    </row>
    <row r="368" spans="19:19" x14ac:dyDescent="0.25">
      <c r="S368" s="9"/>
    </row>
    <row r="369" spans="19:19" x14ac:dyDescent="0.25">
      <c r="S369" s="9"/>
    </row>
    <row r="370" spans="19:19" x14ac:dyDescent="0.25">
      <c r="S370" s="9"/>
    </row>
    <row r="371" spans="19:19" x14ac:dyDescent="0.25">
      <c r="S371" s="9"/>
    </row>
    <row r="372" spans="19:19" x14ac:dyDescent="0.25">
      <c r="S372" s="9"/>
    </row>
    <row r="373" spans="19:19" x14ac:dyDescent="0.25">
      <c r="S373" s="9"/>
    </row>
    <row r="374" spans="19:19" x14ac:dyDescent="0.25">
      <c r="S374" s="9"/>
    </row>
    <row r="375" spans="19:19" x14ac:dyDescent="0.25">
      <c r="S375" s="9"/>
    </row>
    <row r="376" spans="19:19" x14ac:dyDescent="0.25">
      <c r="S376" s="9"/>
    </row>
    <row r="377" spans="19:19" x14ac:dyDescent="0.25">
      <c r="S377" s="9"/>
    </row>
    <row r="378" spans="19:19" x14ac:dyDescent="0.25">
      <c r="S378" s="9"/>
    </row>
    <row r="379" spans="19:19" x14ac:dyDescent="0.25">
      <c r="S379" s="9"/>
    </row>
    <row r="380" spans="19:19" x14ac:dyDescent="0.25">
      <c r="S380" s="9"/>
    </row>
    <row r="381" spans="19:19" x14ac:dyDescent="0.25">
      <c r="S381" s="9"/>
    </row>
    <row r="382" spans="19:19" x14ac:dyDescent="0.25">
      <c r="S382" s="9"/>
    </row>
    <row r="383" spans="19:19" x14ac:dyDescent="0.25">
      <c r="S383" s="9"/>
    </row>
    <row r="384" spans="19:19" x14ac:dyDescent="0.25">
      <c r="S384" s="9"/>
    </row>
    <row r="385" spans="19:19" x14ac:dyDescent="0.25">
      <c r="S385" s="9"/>
    </row>
    <row r="386" spans="19:19" x14ac:dyDescent="0.25">
      <c r="S386" s="9"/>
    </row>
    <row r="387" spans="19:19" x14ac:dyDescent="0.25">
      <c r="S387" s="9"/>
    </row>
    <row r="388" spans="19:19" x14ac:dyDescent="0.25">
      <c r="S388" s="9"/>
    </row>
    <row r="389" spans="19:19" x14ac:dyDescent="0.25">
      <c r="S389" s="9"/>
    </row>
    <row r="390" spans="19:19" x14ac:dyDescent="0.25">
      <c r="S390" s="9"/>
    </row>
    <row r="391" spans="19:19" x14ac:dyDescent="0.25">
      <c r="S391" s="9"/>
    </row>
    <row r="392" spans="19:19" x14ac:dyDescent="0.25">
      <c r="S392" s="9"/>
    </row>
    <row r="393" spans="19:19" x14ac:dyDescent="0.25">
      <c r="S393" s="9"/>
    </row>
    <row r="394" spans="19:19" x14ac:dyDescent="0.25">
      <c r="S394" s="9"/>
    </row>
    <row r="395" spans="19:19" x14ac:dyDescent="0.25">
      <c r="S395" s="9"/>
    </row>
    <row r="396" spans="19:19" x14ac:dyDescent="0.25">
      <c r="S396" s="9"/>
    </row>
    <row r="397" spans="19:19" x14ac:dyDescent="0.25">
      <c r="S397" s="9"/>
    </row>
    <row r="398" spans="19:19" x14ac:dyDescent="0.25">
      <c r="S398" s="9"/>
    </row>
    <row r="399" spans="19:19" x14ac:dyDescent="0.25">
      <c r="S399" s="9"/>
    </row>
    <row r="400" spans="19:19" x14ac:dyDescent="0.25">
      <c r="S400" s="9"/>
    </row>
    <row r="401" spans="19:19" x14ac:dyDescent="0.25">
      <c r="S401" s="9"/>
    </row>
    <row r="402" spans="19:19" x14ac:dyDescent="0.25">
      <c r="S402" s="9"/>
    </row>
    <row r="403" spans="19:19" x14ac:dyDescent="0.25">
      <c r="S403" s="9"/>
    </row>
    <row r="404" spans="19:19" x14ac:dyDescent="0.25">
      <c r="S404" s="9"/>
    </row>
    <row r="405" spans="19:19" x14ac:dyDescent="0.25">
      <c r="S405" s="9"/>
    </row>
    <row r="406" spans="19:19" x14ac:dyDescent="0.25">
      <c r="S406" s="9"/>
    </row>
    <row r="407" spans="19:19" x14ac:dyDescent="0.25">
      <c r="S407" s="9"/>
    </row>
    <row r="408" spans="19:19" x14ac:dyDescent="0.25">
      <c r="S408" s="9"/>
    </row>
    <row r="409" spans="19:19" x14ac:dyDescent="0.25">
      <c r="S409" s="9"/>
    </row>
    <row r="410" spans="19:19" x14ac:dyDescent="0.25">
      <c r="S410" s="9"/>
    </row>
    <row r="411" spans="19:19" x14ac:dyDescent="0.25">
      <c r="S411" s="9"/>
    </row>
    <row r="412" spans="19:19" x14ac:dyDescent="0.25">
      <c r="S412" s="9"/>
    </row>
    <row r="413" spans="19:19" x14ac:dyDescent="0.25">
      <c r="S413" s="9"/>
    </row>
    <row r="414" spans="19:19" x14ac:dyDescent="0.25">
      <c r="S414" s="9"/>
    </row>
    <row r="415" spans="19:19" x14ac:dyDescent="0.25">
      <c r="S415" s="9"/>
    </row>
    <row r="416" spans="19:19" x14ac:dyDescent="0.25">
      <c r="S416" s="9"/>
    </row>
    <row r="417" spans="19:19" x14ac:dyDescent="0.25">
      <c r="S417" s="9"/>
    </row>
    <row r="418" spans="19:19" x14ac:dyDescent="0.25">
      <c r="S418" s="9"/>
    </row>
    <row r="419" spans="19:19" x14ac:dyDescent="0.25">
      <c r="S419" s="9"/>
    </row>
    <row r="420" spans="19:19" x14ac:dyDescent="0.25">
      <c r="S420" s="9"/>
    </row>
    <row r="421" spans="19:19" x14ac:dyDescent="0.25">
      <c r="S421" s="9"/>
    </row>
    <row r="422" spans="19:19" x14ac:dyDescent="0.25">
      <c r="S422" s="9"/>
    </row>
    <row r="423" spans="19:19" x14ac:dyDescent="0.25">
      <c r="S423" s="9"/>
    </row>
    <row r="424" spans="19:19" x14ac:dyDescent="0.25">
      <c r="S424" s="9"/>
    </row>
    <row r="425" spans="19:19" x14ac:dyDescent="0.25">
      <c r="S425" s="9"/>
    </row>
    <row r="426" spans="19:19" x14ac:dyDescent="0.25">
      <c r="S426" s="9"/>
    </row>
    <row r="427" spans="19:19" x14ac:dyDescent="0.25">
      <c r="S427" s="9"/>
    </row>
    <row r="428" spans="19:19" x14ac:dyDescent="0.25">
      <c r="S428" s="9"/>
    </row>
    <row r="429" spans="19:19" x14ac:dyDescent="0.25">
      <c r="S429" s="9"/>
    </row>
    <row r="430" spans="19:19" x14ac:dyDescent="0.25">
      <c r="S430" s="9"/>
    </row>
    <row r="431" spans="19:19" x14ac:dyDescent="0.25">
      <c r="S431" s="9"/>
    </row>
    <row r="432" spans="19:19" x14ac:dyDescent="0.25">
      <c r="S432" s="9"/>
    </row>
    <row r="433" spans="19:19" x14ac:dyDescent="0.25">
      <c r="S433" s="8"/>
    </row>
    <row r="434" spans="19:19" x14ac:dyDescent="0.25">
      <c r="S434" s="9"/>
    </row>
    <row r="435" spans="19:19" x14ac:dyDescent="0.25">
      <c r="S435" s="9"/>
    </row>
    <row r="436" spans="19:19" x14ac:dyDescent="0.25">
      <c r="S436" s="9"/>
    </row>
    <row r="437" spans="19:19" x14ac:dyDescent="0.25">
      <c r="S437" s="9"/>
    </row>
    <row r="438" spans="19:19" x14ac:dyDescent="0.25">
      <c r="S438" s="9"/>
    </row>
    <row r="439" spans="19:19" x14ac:dyDescent="0.25">
      <c r="S439" s="9"/>
    </row>
    <row r="440" spans="19:19" x14ac:dyDescent="0.25">
      <c r="S440" s="9"/>
    </row>
    <row r="441" spans="19:19" x14ac:dyDescent="0.25">
      <c r="S441" s="9"/>
    </row>
    <row r="442" spans="19:19" x14ac:dyDescent="0.25">
      <c r="S442" s="9"/>
    </row>
    <row r="443" spans="19:19" x14ac:dyDescent="0.25">
      <c r="S443" s="9"/>
    </row>
    <row r="444" spans="19:19" x14ac:dyDescent="0.25">
      <c r="S444" s="9"/>
    </row>
    <row r="445" spans="19:19" x14ac:dyDescent="0.25">
      <c r="S445" s="9"/>
    </row>
    <row r="446" spans="19:19" x14ac:dyDescent="0.25">
      <c r="S446" s="9"/>
    </row>
    <row r="447" spans="19:19" x14ac:dyDescent="0.25">
      <c r="S447" s="9"/>
    </row>
    <row r="448" spans="19:19" x14ac:dyDescent="0.25">
      <c r="S448" s="9"/>
    </row>
    <row r="449" spans="19:19" x14ac:dyDescent="0.25">
      <c r="S449" s="9"/>
    </row>
    <row r="450" spans="19:19" x14ac:dyDescent="0.25">
      <c r="S450" s="9"/>
    </row>
    <row r="451" spans="19:19" x14ac:dyDescent="0.25">
      <c r="S451" s="9"/>
    </row>
    <row r="452" spans="19:19" x14ac:dyDescent="0.25">
      <c r="S452" s="9"/>
    </row>
    <row r="453" spans="19:19" x14ac:dyDescent="0.25">
      <c r="S453" s="9"/>
    </row>
    <row r="454" spans="19:19" x14ac:dyDescent="0.25">
      <c r="S454" s="9"/>
    </row>
    <row r="455" spans="19:19" x14ac:dyDescent="0.25">
      <c r="S455" s="9"/>
    </row>
    <row r="456" spans="19:19" x14ac:dyDescent="0.25">
      <c r="S456" s="9"/>
    </row>
    <row r="457" spans="19:19" x14ac:dyDescent="0.25">
      <c r="S457" s="9"/>
    </row>
    <row r="458" spans="19:19" x14ac:dyDescent="0.25">
      <c r="S458" s="9"/>
    </row>
    <row r="459" spans="19:19" x14ac:dyDescent="0.25">
      <c r="S459" s="9"/>
    </row>
    <row r="460" spans="19:19" x14ac:dyDescent="0.25">
      <c r="S460" s="9"/>
    </row>
    <row r="461" spans="19:19" x14ac:dyDescent="0.25">
      <c r="S461" s="9"/>
    </row>
    <row r="462" spans="19:19" x14ac:dyDescent="0.25">
      <c r="S462" s="9"/>
    </row>
    <row r="463" spans="19:19" x14ac:dyDescent="0.25">
      <c r="S463" s="9"/>
    </row>
    <row r="464" spans="19:19" x14ac:dyDescent="0.25">
      <c r="S464" s="9"/>
    </row>
    <row r="465" spans="19:19" x14ac:dyDescent="0.25">
      <c r="S465" s="9"/>
    </row>
    <row r="466" spans="19:19" x14ac:dyDescent="0.25">
      <c r="S466" s="9"/>
    </row>
    <row r="467" spans="19:19" x14ac:dyDescent="0.25">
      <c r="S467" s="9"/>
    </row>
    <row r="468" spans="19:19" x14ac:dyDescent="0.25">
      <c r="S468" s="9"/>
    </row>
    <row r="469" spans="19:19" x14ac:dyDescent="0.25">
      <c r="S469" s="9"/>
    </row>
    <row r="470" spans="19:19" x14ac:dyDescent="0.25">
      <c r="S470" s="9"/>
    </row>
    <row r="471" spans="19:19" x14ac:dyDescent="0.25">
      <c r="S471" s="9"/>
    </row>
    <row r="472" spans="19:19" x14ac:dyDescent="0.25">
      <c r="S472" s="9"/>
    </row>
    <row r="473" spans="19:19" x14ac:dyDescent="0.25">
      <c r="S473" s="9"/>
    </row>
    <row r="474" spans="19:19" x14ac:dyDescent="0.25">
      <c r="S474" s="9"/>
    </row>
    <row r="475" spans="19:19" x14ac:dyDescent="0.25">
      <c r="S475" s="9"/>
    </row>
    <row r="476" spans="19:19" x14ac:dyDescent="0.25">
      <c r="S476" s="9"/>
    </row>
    <row r="477" spans="19:19" x14ac:dyDescent="0.25">
      <c r="S477" s="9"/>
    </row>
    <row r="478" spans="19:19" x14ac:dyDescent="0.25">
      <c r="S478" s="9"/>
    </row>
    <row r="479" spans="19:19" x14ac:dyDescent="0.25">
      <c r="S479" s="9"/>
    </row>
    <row r="480" spans="19:19" x14ac:dyDescent="0.25">
      <c r="S480" s="9"/>
    </row>
    <row r="481" spans="19:19" x14ac:dyDescent="0.25">
      <c r="S481" s="9"/>
    </row>
    <row r="482" spans="19:19" x14ac:dyDescent="0.25">
      <c r="S482" s="9"/>
    </row>
    <row r="483" spans="19:19" x14ac:dyDescent="0.25">
      <c r="S483" s="9"/>
    </row>
    <row r="484" spans="19:19" x14ac:dyDescent="0.25">
      <c r="S484" s="9"/>
    </row>
    <row r="485" spans="19:19" x14ac:dyDescent="0.25">
      <c r="S485" s="9"/>
    </row>
    <row r="486" spans="19:19" x14ac:dyDescent="0.25">
      <c r="S486" s="9"/>
    </row>
    <row r="487" spans="19:19" x14ac:dyDescent="0.25">
      <c r="S487" s="9"/>
    </row>
    <row r="488" spans="19:19" x14ac:dyDescent="0.25">
      <c r="S488" s="9"/>
    </row>
    <row r="489" spans="19:19" x14ac:dyDescent="0.25">
      <c r="S489" s="9"/>
    </row>
    <row r="490" spans="19:19" x14ac:dyDescent="0.25">
      <c r="S490" s="9"/>
    </row>
    <row r="491" spans="19:19" x14ac:dyDescent="0.25">
      <c r="S491" s="9"/>
    </row>
    <row r="492" spans="19:19" x14ac:dyDescent="0.25">
      <c r="S492" s="9"/>
    </row>
    <row r="493" spans="19:19" x14ac:dyDescent="0.25">
      <c r="S493" s="9"/>
    </row>
    <row r="494" spans="19:19" x14ac:dyDescent="0.25">
      <c r="S494" s="9"/>
    </row>
    <row r="495" spans="19:19" x14ac:dyDescent="0.25">
      <c r="S495" s="9"/>
    </row>
    <row r="496" spans="19:19" x14ac:dyDescent="0.25">
      <c r="S496" s="9"/>
    </row>
    <row r="497" spans="19:19" x14ac:dyDescent="0.25">
      <c r="S497" s="9"/>
    </row>
    <row r="498" spans="19:19" x14ac:dyDescent="0.25">
      <c r="S498" s="9"/>
    </row>
    <row r="499" spans="19:19" x14ac:dyDescent="0.25">
      <c r="S499" s="9"/>
    </row>
    <row r="500" spans="19:19" x14ac:dyDescent="0.25">
      <c r="S500" s="9"/>
    </row>
    <row r="501" spans="19:19" x14ac:dyDescent="0.25">
      <c r="S501" s="9"/>
    </row>
    <row r="502" spans="19:19" x14ac:dyDescent="0.25">
      <c r="S502" s="9"/>
    </row>
    <row r="503" spans="19:19" x14ac:dyDescent="0.25">
      <c r="S503" s="9"/>
    </row>
    <row r="504" spans="19:19" x14ac:dyDescent="0.25">
      <c r="S504" s="9"/>
    </row>
    <row r="505" spans="19:19" x14ac:dyDescent="0.25">
      <c r="S505" s="9"/>
    </row>
    <row r="506" spans="19:19" x14ac:dyDescent="0.25">
      <c r="S506" s="9"/>
    </row>
    <row r="507" spans="19:19" x14ac:dyDescent="0.25">
      <c r="S507" s="9"/>
    </row>
    <row r="508" spans="19:19" x14ac:dyDescent="0.25">
      <c r="S508" s="9"/>
    </row>
    <row r="509" spans="19:19" x14ac:dyDescent="0.25">
      <c r="S509" s="9"/>
    </row>
    <row r="510" spans="19:19" x14ac:dyDescent="0.25">
      <c r="S510" s="9"/>
    </row>
    <row r="511" spans="19:19" x14ac:dyDescent="0.25">
      <c r="S511" s="9"/>
    </row>
    <row r="512" spans="19:19" x14ac:dyDescent="0.25">
      <c r="S512" s="9"/>
    </row>
    <row r="513" spans="19:19" x14ac:dyDescent="0.25">
      <c r="S513" s="9"/>
    </row>
    <row r="514" spans="19:19" x14ac:dyDescent="0.25">
      <c r="S514" s="9"/>
    </row>
    <row r="515" spans="19:19" x14ac:dyDescent="0.25">
      <c r="S515" s="9"/>
    </row>
    <row r="516" spans="19:19" x14ac:dyDescent="0.25">
      <c r="S516" s="9"/>
    </row>
    <row r="517" spans="19:19" x14ac:dyDescent="0.25">
      <c r="S517" s="9"/>
    </row>
    <row r="518" spans="19:19" x14ac:dyDescent="0.25">
      <c r="S518" s="9"/>
    </row>
    <row r="519" spans="19:19" x14ac:dyDescent="0.25">
      <c r="S519" s="9"/>
    </row>
    <row r="520" spans="19:19" x14ac:dyDescent="0.25">
      <c r="S520" s="9"/>
    </row>
    <row r="521" spans="19:19" x14ac:dyDescent="0.25">
      <c r="S521" s="9"/>
    </row>
    <row r="522" spans="19:19" x14ac:dyDescent="0.25">
      <c r="S522" s="9"/>
    </row>
    <row r="523" spans="19:19" x14ac:dyDescent="0.25">
      <c r="S523" s="9"/>
    </row>
    <row r="524" spans="19:19" x14ac:dyDescent="0.25">
      <c r="S524" s="9"/>
    </row>
    <row r="525" spans="19:19" x14ac:dyDescent="0.25">
      <c r="S525" s="9"/>
    </row>
    <row r="526" spans="19:19" x14ac:dyDescent="0.25">
      <c r="S526" s="9"/>
    </row>
    <row r="527" spans="19:19" x14ac:dyDescent="0.25">
      <c r="S527" s="9"/>
    </row>
    <row r="528" spans="19:19" x14ac:dyDescent="0.25">
      <c r="S528" s="9"/>
    </row>
    <row r="529" spans="19:19" x14ac:dyDescent="0.25">
      <c r="S529" s="9"/>
    </row>
    <row r="530" spans="19:19" x14ac:dyDescent="0.25">
      <c r="S530" s="9"/>
    </row>
    <row r="531" spans="19:19" x14ac:dyDescent="0.25">
      <c r="S531" s="9"/>
    </row>
    <row r="532" spans="19:19" x14ac:dyDescent="0.25">
      <c r="S532" s="9"/>
    </row>
    <row r="533" spans="19:19" x14ac:dyDescent="0.25">
      <c r="S533" s="9"/>
    </row>
    <row r="534" spans="19:19" x14ac:dyDescent="0.25">
      <c r="S534" s="9"/>
    </row>
    <row r="535" spans="19:19" x14ac:dyDescent="0.25">
      <c r="S535" s="9"/>
    </row>
    <row r="536" spans="19:19" x14ac:dyDescent="0.25">
      <c r="S536" s="9"/>
    </row>
    <row r="537" spans="19:19" x14ac:dyDescent="0.25">
      <c r="S537" s="9"/>
    </row>
    <row r="538" spans="19:19" x14ac:dyDescent="0.25">
      <c r="S538" s="9"/>
    </row>
    <row r="539" spans="19:19" x14ac:dyDescent="0.25">
      <c r="S539" s="9"/>
    </row>
    <row r="540" spans="19:19" x14ac:dyDescent="0.25">
      <c r="S540" s="9"/>
    </row>
    <row r="541" spans="19:19" x14ac:dyDescent="0.25">
      <c r="S541" s="9"/>
    </row>
    <row r="542" spans="19:19" x14ac:dyDescent="0.25">
      <c r="S542" s="9"/>
    </row>
    <row r="543" spans="19:19" x14ac:dyDescent="0.25">
      <c r="S543" s="9"/>
    </row>
    <row r="544" spans="19:19" x14ac:dyDescent="0.25">
      <c r="S544" s="9"/>
    </row>
    <row r="545" spans="19:19" x14ac:dyDescent="0.25">
      <c r="S545" s="9"/>
    </row>
    <row r="546" spans="19:19" x14ac:dyDescent="0.25">
      <c r="S546" s="9"/>
    </row>
    <row r="547" spans="19:19" x14ac:dyDescent="0.25">
      <c r="S547" s="9"/>
    </row>
    <row r="548" spans="19:19" x14ac:dyDescent="0.25">
      <c r="S548" s="9"/>
    </row>
    <row r="549" spans="19:19" x14ac:dyDescent="0.25">
      <c r="S549" s="9"/>
    </row>
    <row r="550" spans="19:19" x14ac:dyDescent="0.25">
      <c r="S550" s="9"/>
    </row>
    <row r="551" spans="19:19" x14ac:dyDescent="0.25">
      <c r="S551" s="9"/>
    </row>
    <row r="552" spans="19:19" x14ac:dyDescent="0.25">
      <c r="S552" s="9"/>
    </row>
    <row r="553" spans="19:19" x14ac:dyDescent="0.25">
      <c r="S553" s="9"/>
    </row>
    <row r="554" spans="19:19" x14ac:dyDescent="0.25">
      <c r="S554" s="9"/>
    </row>
    <row r="555" spans="19:19" x14ac:dyDescent="0.25">
      <c r="S555" s="9"/>
    </row>
    <row r="556" spans="19:19" x14ac:dyDescent="0.25">
      <c r="S556" s="9"/>
    </row>
    <row r="557" spans="19:19" x14ac:dyDescent="0.25">
      <c r="S557" s="9"/>
    </row>
    <row r="558" spans="19:19" x14ac:dyDescent="0.25">
      <c r="S558" s="9"/>
    </row>
    <row r="559" spans="19:19" x14ac:dyDescent="0.25">
      <c r="S559" s="9"/>
    </row>
    <row r="560" spans="19:19" x14ac:dyDescent="0.25">
      <c r="S560" s="9"/>
    </row>
    <row r="561" spans="19:19" x14ac:dyDescent="0.25">
      <c r="S561" s="9"/>
    </row>
    <row r="562" spans="19:19" x14ac:dyDescent="0.25">
      <c r="S562" s="9"/>
    </row>
    <row r="563" spans="19:19" x14ac:dyDescent="0.25">
      <c r="S563" s="9"/>
    </row>
    <row r="564" spans="19:19" x14ac:dyDescent="0.25">
      <c r="S564" s="9"/>
    </row>
    <row r="565" spans="19:19" x14ac:dyDescent="0.25">
      <c r="S565" s="9"/>
    </row>
    <row r="566" spans="19:19" x14ac:dyDescent="0.25">
      <c r="S566" s="9"/>
    </row>
    <row r="567" spans="19:19" x14ac:dyDescent="0.25">
      <c r="S567" s="9"/>
    </row>
    <row r="568" spans="19:19" x14ac:dyDescent="0.25">
      <c r="S568" s="9"/>
    </row>
    <row r="569" spans="19:19" x14ac:dyDescent="0.25">
      <c r="S569" s="9"/>
    </row>
    <row r="570" spans="19:19" x14ac:dyDescent="0.25">
      <c r="S570" s="9"/>
    </row>
    <row r="571" spans="19:19" x14ac:dyDescent="0.25">
      <c r="S571" s="9"/>
    </row>
    <row r="572" spans="19:19" x14ac:dyDescent="0.25">
      <c r="S572" s="9"/>
    </row>
    <row r="573" spans="19:19" x14ac:dyDescent="0.25">
      <c r="S573" s="9"/>
    </row>
    <row r="574" spans="19:19" x14ac:dyDescent="0.25">
      <c r="S574" s="9"/>
    </row>
    <row r="575" spans="19:19" x14ac:dyDescent="0.25">
      <c r="S575" s="9"/>
    </row>
    <row r="576" spans="19:19" x14ac:dyDescent="0.25">
      <c r="S576" s="9"/>
    </row>
    <row r="577" spans="19:19" x14ac:dyDescent="0.25">
      <c r="S577" s="9"/>
    </row>
    <row r="578" spans="19:19" x14ac:dyDescent="0.25">
      <c r="S578" s="9"/>
    </row>
    <row r="579" spans="19:19" x14ac:dyDescent="0.25">
      <c r="S579" s="9"/>
    </row>
    <row r="580" spans="19:19" x14ac:dyDescent="0.25">
      <c r="S580" s="9"/>
    </row>
    <row r="581" spans="19:19" x14ac:dyDescent="0.25">
      <c r="S581" s="9"/>
    </row>
    <row r="582" spans="19:19" x14ac:dyDescent="0.25">
      <c r="S582" s="9"/>
    </row>
    <row r="583" spans="19:19" x14ac:dyDescent="0.25">
      <c r="S583" s="9"/>
    </row>
    <row r="584" spans="19:19" x14ac:dyDescent="0.25">
      <c r="S584" s="9"/>
    </row>
    <row r="585" spans="19:19" x14ac:dyDescent="0.25">
      <c r="S585" s="9"/>
    </row>
    <row r="586" spans="19:19" x14ac:dyDescent="0.25">
      <c r="S586" s="9"/>
    </row>
    <row r="587" spans="19:19" x14ac:dyDescent="0.25">
      <c r="S587" s="9"/>
    </row>
    <row r="588" spans="19:19" x14ac:dyDescent="0.25">
      <c r="S588" s="9"/>
    </row>
    <row r="589" spans="19:19" x14ac:dyDescent="0.25">
      <c r="S589" s="9"/>
    </row>
    <row r="590" spans="19:19" x14ac:dyDescent="0.25">
      <c r="S590" s="9"/>
    </row>
    <row r="591" spans="19:19" x14ac:dyDescent="0.25">
      <c r="S591" s="9"/>
    </row>
    <row r="592" spans="19:19" x14ac:dyDescent="0.25">
      <c r="S592" s="9"/>
    </row>
    <row r="593" spans="19:19" x14ac:dyDescent="0.25">
      <c r="S593" s="9"/>
    </row>
    <row r="594" spans="19:19" x14ac:dyDescent="0.25">
      <c r="S594" s="9"/>
    </row>
    <row r="595" spans="19:19" x14ac:dyDescent="0.25">
      <c r="S595" s="9"/>
    </row>
    <row r="596" spans="19:19" x14ac:dyDescent="0.25">
      <c r="S596" s="9"/>
    </row>
    <row r="597" spans="19:19" x14ac:dyDescent="0.25">
      <c r="S597" s="9"/>
    </row>
    <row r="598" spans="19:19" x14ac:dyDescent="0.25">
      <c r="S598" s="9"/>
    </row>
    <row r="599" spans="19:19" x14ac:dyDescent="0.25">
      <c r="S599" s="9"/>
    </row>
    <row r="600" spans="19:19" x14ac:dyDescent="0.25">
      <c r="S600" s="9"/>
    </row>
    <row r="601" spans="19:19" x14ac:dyDescent="0.25">
      <c r="S601" s="9"/>
    </row>
    <row r="602" spans="19:19" x14ac:dyDescent="0.25">
      <c r="S602" s="9"/>
    </row>
    <row r="603" spans="19:19" x14ac:dyDescent="0.25">
      <c r="S603" s="9"/>
    </row>
    <row r="604" spans="19:19" x14ac:dyDescent="0.25">
      <c r="S604" s="9"/>
    </row>
    <row r="605" spans="19:19" x14ac:dyDescent="0.25">
      <c r="S605" s="9"/>
    </row>
    <row r="606" spans="19:19" x14ac:dyDescent="0.25">
      <c r="S606" s="9"/>
    </row>
    <row r="607" spans="19:19" x14ac:dyDescent="0.25">
      <c r="S607" s="9"/>
    </row>
    <row r="608" spans="19:19" x14ac:dyDescent="0.25">
      <c r="S608" s="9"/>
    </row>
    <row r="609" spans="19:19" x14ac:dyDescent="0.25">
      <c r="S609" s="9"/>
    </row>
    <row r="610" spans="19:19" x14ac:dyDescent="0.25">
      <c r="S610" s="9"/>
    </row>
    <row r="611" spans="19:19" x14ac:dyDescent="0.25">
      <c r="S611" s="9"/>
    </row>
    <row r="612" spans="19:19" x14ac:dyDescent="0.25">
      <c r="S612" s="9"/>
    </row>
    <row r="613" spans="19:19" x14ac:dyDescent="0.25">
      <c r="S613" s="9"/>
    </row>
    <row r="614" spans="19:19" x14ac:dyDescent="0.25">
      <c r="S614" s="9"/>
    </row>
    <row r="615" spans="19:19" x14ac:dyDescent="0.25">
      <c r="S615" s="9"/>
    </row>
    <row r="616" spans="19:19" x14ac:dyDescent="0.25">
      <c r="S616" s="9"/>
    </row>
    <row r="617" spans="19:19" x14ac:dyDescent="0.25">
      <c r="S617" s="9"/>
    </row>
    <row r="618" spans="19:19" x14ac:dyDescent="0.25">
      <c r="S618" s="9"/>
    </row>
    <row r="619" spans="19:19" x14ac:dyDescent="0.25">
      <c r="S619" s="9"/>
    </row>
    <row r="620" spans="19:19" x14ac:dyDescent="0.25">
      <c r="S620" s="9"/>
    </row>
    <row r="621" spans="19:19" x14ac:dyDescent="0.25">
      <c r="S621" s="9"/>
    </row>
    <row r="622" spans="19:19" x14ac:dyDescent="0.25">
      <c r="S622" s="9"/>
    </row>
    <row r="623" spans="19:19" x14ac:dyDescent="0.25">
      <c r="S623" s="9"/>
    </row>
    <row r="624" spans="19:19" x14ac:dyDescent="0.25">
      <c r="S624" s="9"/>
    </row>
    <row r="625" spans="19:19" x14ac:dyDescent="0.25">
      <c r="S625" s="9"/>
    </row>
    <row r="626" spans="19:19" x14ac:dyDescent="0.25">
      <c r="S626" s="9"/>
    </row>
    <row r="627" spans="19:19" x14ac:dyDescent="0.25">
      <c r="S627" s="9"/>
    </row>
    <row r="628" spans="19:19" x14ac:dyDescent="0.25">
      <c r="S628" s="9"/>
    </row>
    <row r="629" spans="19:19" x14ac:dyDescent="0.25">
      <c r="S629" s="9"/>
    </row>
    <row r="630" spans="19:19" x14ac:dyDescent="0.25">
      <c r="S630" s="9"/>
    </row>
    <row r="631" spans="19:19" x14ac:dyDescent="0.25">
      <c r="S631" s="9"/>
    </row>
    <row r="632" spans="19:19" x14ac:dyDescent="0.25">
      <c r="S632" s="9"/>
    </row>
    <row r="633" spans="19:19" x14ac:dyDescent="0.25">
      <c r="S633" s="9"/>
    </row>
    <row r="634" spans="19:19" x14ac:dyDescent="0.25">
      <c r="S634" s="9"/>
    </row>
    <row r="635" spans="19:19" x14ac:dyDescent="0.25">
      <c r="S635" s="9"/>
    </row>
    <row r="636" spans="19:19" x14ac:dyDescent="0.25">
      <c r="S636" s="9"/>
    </row>
    <row r="637" spans="19:19" x14ac:dyDescent="0.25">
      <c r="S637" s="8"/>
    </row>
    <row r="638" spans="19:19" x14ac:dyDescent="0.25">
      <c r="S638" s="9"/>
    </row>
    <row r="639" spans="19:19" x14ac:dyDescent="0.25">
      <c r="S639" s="9"/>
    </row>
    <row r="640" spans="19:19" x14ac:dyDescent="0.25">
      <c r="S640" s="8"/>
    </row>
    <row r="641" spans="19:19" x14ac:dyDescent="0.25">
      <c r="S641" s="9"/>
    </row>
    <row r="642" spans="19:19" x14ac:dyDescent="0.25">
      <c r="S642" s="9"/>
    </row>
    <row r="643" spans="19:19" x14ac:dyDescent="0.25">
      <c r="S643" s="8"/>
    </row>
    <row r="644" spans="19:19" x14ac:dyDescent="0.25">
      <c r="S644" s="10"/>
    </row>
    <row r="645" spans="19:19" x14ac:dyDescent="0.25">
      <c r="S645" s="9"/>
    </row>
    <row r="646" spans="19:19" x14ac:dyDescent="0.25">
      <c r="S646" s="9"/>
    </row>
    <row r="647" spans="19:19" x14ac:dyDescent="0.25">
      <c r="S647" s="9"/>
    </row>
    <row r="648" spans="19:19" x14ac:dyDescent="0.25">
      <c r="S648" s="9"/>
    </row>
    <row r="649" spans="19:19" x14ac:dyDescent="0.25">
      <c r="S649" s="9"/>
    </row>
    <row r="650" spans="19:19" x14ac:dyDescent="0.25">
      <c r="S650" s="9"/>
    </row>
    <row r="651" spans="19:19" x14ac:dyDescent="0.25">
      <c r="S651" s="9"/>
    </row>
    <row r="652" spans="19:19" x14ac:dyDescent="0.25">
      <c r="S652" s="9"/>
    </row>
    <row r="653" spans="19:19" x14ac:dyDescent="0.25">
      <c r="S653" s="9"/>
    </row>
    <row r="654" spans="19:19" x14ac:dyDescent="0.25">
      <c r="S654" s="9"/>
    </row>
    <row r="655" spans="19:19" x14ac:dyDescent="0.25">
      <c r="S655" s="9"/>
    </row>
    <row r="656" spans="19:19" x14ac:dyDescent="0.25">
      <c r="S656" s="9"/>
    </row>
    <row r="657" spans="19:19" x14ac:dyDescent="0.25">
      <c r="S657" s="9"/>
    </row>
    <row r="658" spans="19:19" x14ac:dyDescent="0.25">
      <c r="S658" s="9"/>
    </row>
    <row r="659" spans="19:19" x14ac:dyDescent="0.25">
      <c r="S659" s="9"/>
    </row>
    <row r="660" spans="19:19" x14ac:dyDescent="0.25">
      <c r="S660" s="9"/>
    </row>
    <row r="661" spans="19:19" x14ac:dyDescent="0.25">
      <c r="S661" s="9"/>
    </row>
    <row r="662" spans="19:19" x14ac:dyDescent="0.25">
      <c r="S662" s="9"/>
    </row>
    <row r="663" spans="19:19" x14ac:dyDescent="0.25">
      <c r="S663" s="9"/>
    </row>
    <row r="664" spans="19:19" x14ac:dyDescent="0.25">
      <c r="S664" s="9"/>
    </row>
    <row r="665" spans="19:19" x14ac:dyDescent="0.25">
      <c r="S665" s="9"/>
    </row>
    <row r="666" spans="19:19" x14ac:dyDescent="0.25">
      <c r="S666" s="9"/>
    </row>
    <row r="667" spans="19:19" x14ac:dyDescent="0.25">
      <c r="S667" s="9"/>
    </row>
    <row r="668" spans="19:19" x14ac:dyDescent="0.25">
      <c r="S668" s="9"/>
    </row>
    <row r="669" spans="19:19" x14ac:dyDescent="0.25">
      <c r="S669" s="9"/>
    </row>
    <row r="670" spans="19:19" x14ac:dyDescent="0.25">
      <c r="S670" s="9"/>
    </row>
    <row r="671" spans="19:19" x14ac:dyDescent="0.25">
      <c r="S671" s="9"/>
    </row>
    <row r="672" spans="19:19" x14ac:dyDescent="0.25">
      <c r="S672" s="9"/>
    </row>
    <row r="673" spans="19:19" x14ac:dyDescent="0.25">
      <c r="S673" s="9"/>
    </row>
    <row r="674" spans="19:19" x14ac:dyDescent="0.25">
      <c r="S674" s="9"/>
    </row>
    <row r="675" spans="19:19" x14ac:dyDescent="0.25">
      <c r="S675" s="9"/>
    </row>
    <row r="676" spans="19:19" x14ac:dyDescent="0.25">
      <c r="S676" s="9"/>
    </row>
    <row r="677" spans="19:19" x14ac:dyDescent="0.25">
      <c r="S677" s="9"/>
    </row>
    <row r="678" spans="19:19" x14ac:dyDescent="0.25">
      <c r="S678" s="9"/>
    </row>
    <row r="679" spans="19:19" x14ac:dyDescent="0.25">
      <c r="S679" s="9"/>
    </row>
    <row r="680" spans="19:19" x14ac:dyDescent="0.25">
      <c r="S680" s="9"/>
    </row>
    <row r="681" spans="19:19" x14ac:dyDescent="0.25">
      <c r="S681" s="9"/>
    </row>
    <row r="682" spans="19:19" x14ac:dyDescent="0.25">
      <c r="S682" s="9"/>
    </row>
    <row r="683" spans="19:19" x14ac:dyDescent="0.25">
      <c r="S683" s="9"/>
    </row>
    <row r="684" spans="19:19" x14ac:dyDescent="0.25">
      <c r="S684" s="9"/>
    </row>
    <row r="685" spans="19:19" x14ac:dyDescent="0.25">
      <c r="S685" s="9"/>
    </row>
    <row r="686" spans="19:19" x14ac:dyDescent="0.25">
      <c r="S686" s="9"/>
    </row>
    <row r="687" spans="19:19" x14ac:dyDescent="0.25">
      <c r="S687" s="9"/>
    </row>
    <row r="688" spans="19:19" x14ac:dyDescent="0.25">
      <c r="S688" s="9"/>
    </row>
    <row r="689" spans="19:19" x14ac:dyDescent="0.25">
      <c r="S689" s="9"/>
    </row>
    <row r="690" spans="19:19" x14ac:dyDescent="0.25">
      <c r="S690" s="9"/>
    </row>
    <row r="691" spans="19:19" x14ac:dyDescent="0.25">
      <c r="S691" s="9"/>
    </row>
    <row r="692" spans="19:19" x14ac:dyDescent="0.25">
      <c r="S692" s="9"/>
    </row>
    <row r="693" spans="19:19" x14ac:dyDescent="0.25">
      <c r="S693" s="9"/>
    </row>
    <row r="694" spans="19:19" x14ac:dyDescent="0.25">
      <c r="S694" s="9"/>
    </row>
    <row r="695" spans="19:19" x14ac:dyDescent="0.25">
      <c r="S695" s="9"/>
    </row>
    <row r="696" spans="19:19" x14ac:dyDescent="0.25">
      <c r="S696" s="9"/>
    </row>
    <row r="697" spans="19:19" x14ac:dyDescent="0.25">
      <c r="S697" s="9"/>
    </row>
    <row r="698" spans="19:19" x14ac:dyDescent="0.25">
      <c r="S698" s="9"/>
    </row>
    <row r="699" spans="19:19" x14ac:dyDescent="0.25">
      <c r="S699" s="9"/>
    </row>
    <row r="700" spans="19:19" x14ac:dyDescent="0.25">
      <c r="S700" s="9"/>
    </row>
    <row r="701" spans="19:19" x14ac:dyDescent="0.25">
      <c r="S701" s="9"/>
    </row>
    <row r="702" spans="19:19" x14ac:dyDescent="0.25">
      <c r="S702" s="9"/>
    </row>
    <row r="703" spans="19:19" x14ac:dyDescent="0.25">
      <c r="S703" s="9"/>
    </row>
    <row r="704" spans="19:19" x14ac:dyDescent="0.25">
      <c r="S704" s="9"/>
    </row>
    <row r="705" spans="19:19" x14ac:dyDescent="0.25">
      <c r="S705" s="9"/>
    </row>
    <row r="706" spans="19:19" x14ac:dyDescent="0.25">
      <c r="S706" s="9"/>
    </row>
    <row r="707" spans="19:19" x14ac:dyDescent="0.25">
      <c r="S707" s="9"/>
    </row>
    <row r="708" spans="19:19" x14ac:dyDescent="0.25">
      <c r="S708" s="9"/>
    </row>
    <row r="709" spans="19:19" x14ac:dyDescent="0.25">
      <c r="S709" s="9"/>
    </row>
    <row r="710" spans="19:19" x14ac:dyDescent="0.25">
      <c r="S710" s="9"/>
    </row>
    <row r="711" spans="19:19" x14ac:dyDescent="0.25">
      <c r="S711" s="9"/>
    </row>
    <row r="712" spans="19:19" x14ac:dyDescent="0.25">
      <c r="S712" s="9"/>
    </row>
    <row r="713" spans="19:19" x14ac:dyDescent="0.25">
      <c r="S713" s="9"/>
    </row>
    <row r="714" spans="19:19" x14ac:dyDescent="0.25">
      <c r="S714" s="9"/>
    </row>
    <row r="715" spans="19:19" x14ac:dyDescent="0.25">
      <c r="S715" s="9"/>
    </row>
    <row r="716" spans="19:19" x14ac:dyDescent="0.25">
      <c r="S716" s="9"/>
    </row>
    <row r="717" spans="19:19" x14ac:dyDescent="0.25">
      <c r="S717" s="9"/>
    </row>
    <row r="718" spans="19:19" x14ac:dyDescent="0.25">
      <c r="S718" s="9"/>
    </row>
    <row r="719" spans="19:19" x14ac:dyDescent="0.25">
      <c r="S719" s="9"/>
    </row>
    <row r="720" spans="19:19" x14ac:dyDescent="0.25">
      <c r="S720" s="9"/>
    </row>
    <row r="721" spans="19:19" x14ac:dyDescent="0.25">
      <c r="S721" s="9"/>
    </row>
    <row r="722" spans="19:19" x14ac:dyDescent="0.25">
      <c r="S722" s="9"/>
    </row>
    <row r="723" spans="19:19" x14ac:dyDescent="0.25">
      <c r="S723" s="9"/>
    </row>
    <row r="724" spans="19:19" x14ac:dyDescent="0.25">
      <c r="S724" s="9"/>
    </row>
    <row r="725" spans="19:19" x14ac:dyDescent="0.25">
      <c r="S725" s="9"/>
    </row>
    <row r="726" spans="19:19" x14ac:dyDescent="0.25">
      <c r="S726" s="9"/>
    </row>
    <row r="727" spans="19:19" x14ac:dyDescent="0.25">
      <c r="S727" s="9"/>
    </row>
    <row r="728" spans="19:19" x14ac:dyDescent="0.25">
      <c r="S728" s="9"/>
    </row>
    <row r="729" spans="19:19" x14ac:dyDescent="0.25">
      <c r="S729" s="9"/>
    </row>
    <row r="730" spans="19:19" x14ac:dyDescent="0.25">
      <c r="S730" s="9"/>
    </row>
    <row r="731" spans="19:19" x14ac:dyDescent="0.25">
      <c r="S731" s="9"/>
    </row>
    <row r="732" spans="19:19" x14ac:dyDescent="0.25">
      <c r="S732" s="9"/>
    </row>
    <row r="733" spans="19:19" x14ac:dyDescent="0.25">
      <c r="S733" s="9"/>
    </row>
    <row r="734" spans="19:19" x14ac:dyDescent="0.25">
      <c r="S734" s="9"/>
    </row>
    <row r="735" spans="19:19" x14ac:dyDescent="0.25">
      <c r="S735" s="9"/>
    </row>
    <row r="736" spans="19:19" x14ac:dyDescent="0.25">
      <c r="S736" s="9"/>
    </row>
    <row r="737" spans="19:19" x14ac:dyDescent="0.25">
      <c r="S737" s="9"/>
    </row>
    <row r="738" spans="19:19" x14ac:dyDescent="0.25">
      <c r="S738" s="9"/>
    </row>
    <row r="739" spans="19:19" x14ac:dyDescent="0.25">
      <c r="S739" s="9"/>
    </row>
    <row r="740" spans="19:19" x14ac:dyDescent="0.25">
      <c r="S740" s="9"/>
    </row>
    <row r="741" spans="19:19" x14ac:dyDescent="0.25">
      <c r="S741" s="9"/>
    </row>
    <row r="742" spans="19:19" x14ac:dyDescent="0.25">
      <c r="S742" s="9"/>
    </row>
    <row r="743" spans="19:19" x14ac:dyDescent="0.25">
      <c r="S743" s="9"/>
    </row>
    <row r="744" spans="19:19" x14ac:dyDescent="0.25">
      <c r="S744" s="9"/>
    </row>
    <row r="745" spans="19:19" x14ac:dyDescent="0.25">
      <c r="S745" s="9"/>
    </row>
    <row r="746" spans="19:19" x14ac:dyDescent="0.25">
      <c r="S746" s="9"/>
    </row>
    <row r="747" spans="19:19" x14ac:dyDescent="0.25">
      <c r="S747" s="9"/>
    </row>
    <row r="748" spans="19:19" x14ac:dyDescent="0.25">
      <c r="S748" s="9"/>
    </row>
    <row r="749" spans="19:19" x14ac:dyDescent="0.25">
      <c r="S749" s="9"/>
    </row>
    <row r="750" spans="19:19" x14ac:dyDescent="0.25">
      <c r="S750" s="9"/>
    </row>
    <row r="751" spans="19:19" x14ac:dyDescent="0.25">
      <c r="S751" s="9"/>
    </row>
    <row r="752" spans="19:19" x14ac:dyDescent="0.25">
      <c r="S752" s="9"/>
    </row>
    <row r="753" spans="19:19" x14ac:dyDescent="0.25">
      <c r="S753" s="9"/>
    </row>
    <row r="754" spans="19:19" x14ac:dyDescent="0.25">
      <c r="S754" s="9"/>
    </row>
    <row r="755" spans="19:19" x14ac:dyDescent="0.25">
      <c r="S755" s="9"/>
    </row>
    <row r="756" spans="19:19" x14ac:dyDescent="0.25">
      <c r="S756" s="9"/>
    </row>
    <row r="757" spans="19:19" x14ac:dyDescent="0.25">
      <c r="S757" s="9"/>
    </row>
    <row r="758" spans="19:19" x14ac:dyDescent="0.25">
      <c r="S758" s="9"/>
    </row>
    <row r="759" spans="19:19" x14ac:dyDescent="0.25">
      <c r="S759" s="9"/>
    </row>
    <row r="760" spans="19:19" x14ac:dyDescent="0.25">
      <c r="S760" s="9"/>
    </row>
    <row r="761" spans="19:19" x14ac:dyDescent="0.25">
      <c r="S761" s="9"/>
    </row>
    <row r="762" spans="19:19" x14ac:dyDescent="0.25">
      <c r="S762" s="9"/>
    </row>
    <row r="763" spans="19:19" x14ac:dyDescent="0.25">
      <c r="S763" s="9"/>
    </row>
    <row r="764" spans="19:19" x14ac:dyDescent="0.25">
      <c r="S764" s="9"/>
    </row>
    <row r="765" spans="19:19" x14ac:dyDescent="0.25">
      <c r="S765" s="9"/>
    </row>
    <row r="766" spans="19:19" x14ac:dyDescent="0.25">
      <c r="S766" s="9"/>
    </row>
    <row r="767" spans="19:19" x14ac:dyDescent="0.25">
      <c r="S767" s="9"/>
    </row>
    <row r="768" spans="19:19" x14ac:dyDescent="0.25">
      <c r="S768" s="9"/>
    </row>
    <row r="769" spans="19:19" x14ac:dyDescent="0.25">
      <c r="S769" s="9"/>
    </row>
    <row r="770" spans="19:19" x14ac:dyDescent="0.25">
      <c r="S770" s="9"/>
    </row>
    <row r="771" spans="19:19" x14ac:dyDescent="0.25">
      <c r="S771" s="9"/>
    </row>
    <row r="772" spans="19:19" x14ac:dyDescent="0.25">
      <c r="S772" s="9"/>
    </row>
    <row r="773" spans="19:19" x14ac:dyDescent="0.25">
      <c r="S773" s="9"/>
    </row>
    <row r="774" spans="19:19" x14ac:dyDescent="0.25">
      <c r="S774" s="9"/>
    </row>
    <row r="775" spans="19:19" x14ac:dyDescent="0.25">
      <c r="S775" s="9"/>
    </row>
    <row r="776" spans="19:19" x14ac:dyDescent="0.25">
      <c r="S776" s="9"/>
    </row>
    <row r="777" spans="19:19" x14ac:dyDescent="0.25">
      <c r="S777" s="9"/>
    </row>
    <row r="778" spans="19:19" x14ac:dyDescent="0.25">
      <c r="S778" s="9"/>
    </row>
    <row r="779" spans="19:19" x14ac:dyDescent="0.25">
      <c r="S779" s="9"/>
    </row>
    <row r="780" spans="19:19" x14ac:dyDescent="0.25">
      <c r="S780" s="9"/>
    </row>
    <row r="781" spans="19:19" x14ac:dyDescent="0.25">
      <c r="S781" s="8"/>
    </row>
    <row r="782" spans="19:19" x14ac:dyDescent="0.25">
      <c r="S782" s="9"/>
    </row>
    <row r="783" spans="19:19" x14ac:dyDescent="0.25">
      <c r="S783" s="9"/>
    </row>
    <row r="784" spans="19:19" x14ac:dyDescent="0.25">
      <c r="S784" s="9"/>
    </row>
    <row r="785" spans="19:19" x14ac:dyDescent="0.25">
      <c r="S785" s="9"/>
    </row>
    <row r="786" spans="19:19" x14ac:dyDescent="0.25">
      <c r="S786" s="9"/>
    </row>
    <row r="787" spans="19:19" x14ac:dyDescent="0.25">
      <c r="S787" s="9"/>
    </row>
    <row r="788" spans="19:19" x14ac:dyDescent="0.25">
      <c r="S788" s="9"/>
    </row>
    <row r="789" spans="19:19" x14ac:dyDescent="0.25">
      <c r="S789" s="9"/>
    </row>
    <row r="790" spans="19:19" x14ac:dyDescent="0.25">
      <c r="S790" s="9"/>
    </row>
    <row r="791" spans="19:19" x14ac:dyDescent="0.25">
      <c r="S791" s="9"/>
    </row>
    <row r="792" spans="19:19" x14ac:dyDescent="0.25">
      <c r="S792" s="9"/>
    </row>
    <row r="793" spans="19:19" x14ac:dyDescent="0.25">
      <c r="S793" s="9"/>
    </row>
    <row r="794" spans="19:19" x14ac:dyDescent="0.25">
      <c r="S794" s="9"/>
    </row>
    <row r="795" spans="19:19" x14ac:dyDescent="0.25">
      <c r="S795" s="9"/>
    </row>
    <row r="796" spans="19:19" x14ac:dyDescent="0.25">
      <c r="S796" s="9"/>
    </row>
    <row r="797" spans="19:19" x14ac:dyDescent="0.25">
      <c r="S797" s="9"/>
    </row>
    <row r="798" spans="19:19" x14ac:dyDescent="0.25">
      <c r="S798" s="9"/>
    </row>
    <row r="799" spans="19:19" x14ac:dyDescent="0.25">
      <c r="S799" s="9"/>
    </row>
    <row r="800" spans="19:19" x14ac:dyDescent="0.25">
      <c r="S800" s="9"/>
    </row>
    <row r="801" spans="19:19" x14ac:dyDescent="0.25">
      <c r="S801" s="9"/>
    </row>
    <row r="802" spans="19:19" x14ac:dyDescent="0.25">
      <c r="S802" s="9"/>
    </row>
    <row r="803" spans="19:19" x14ac:dyDescent="0.25">
      <c r="S803" s="9"/>
    </row>
    <row r="804" spans="19:19" x14ac:dyDescent="0.25">
      <c r="S804" s="9"/>
    </row>
    <row r="805" spans="19:19" x14ac:dyDescent="0.25">
      <c r="S805" s="9"/>
    </row>
    <row r="806" spans="19:19" x14ac:dyDescent="0.25">
      <c r="S806" s="9"/>
    </row>
    <row r="807" spans="19:19" x14ac:dyDescent="0.25">
      <c r="S807" s="9"/>
    </row>
    <row r="808" spans="19:19" x14ac:dyDescent="0.25">
      <c r="S808" s="9"/>
    </row>
    <row r="809" spans="19:19" x14ac:dyDescent="0.25">
      <c r="S809" s="9"/>
    </row>
    <row r="810" spans="19:19" x14ac:dyDescent="0.25">
      <c r="S810" s="9"/>
    </row>
    <row r="811" spans="19:19" x14ac:dyDescent="0.25">
      <c r="S811" s="9"/>
    </row>
    <row r="812" spans="19:19" x14ac:dyDescent="0.25">
      <c r="S812" s="9"/>
    </row>
    <row r="813" spans="19:19" x14ac:dyDescent="0.25">
      <c r="S813" s="9"/>
    </row>
    <row r="814" spans="19:19" x14ac:dyDescent="0.25">
      <c r="S814" s="9"/>
    </row>
    <row r="815" spans="19:19" x14ac:dyDescent="0.25">
      <c r="S815" s="9"/>
    </row>
    <row r="816" spans="19:19" x14ac:dyDescent="0.25">
      <c r="S816" s="9"/>
    </row>
    <row r="817" spans="19:19" x14ac:dyDescent="0.25">
      <c r="S817" s="9"/>
    </row>
    <row r="818" spans="19:19" x14ac:dyDescent="0.25">
      <c r="S818" s="9"/>
    </row>
    <row r="819" spans="19:19" x14ac:dyDescent="0.25">
      <c r="S819" s="9"/>
    </row>
    <row r="820" spans="19:19" x14ac:dyDescent="0.25">
      <c r="S820" s="9"/>
    </row>
    <row r="821" spans="19:19" x14ac:dyDescent="0.25">
      <c r="S821" s="9"/>
    </row>
    <row r="822" spans="19:19" x14ac:dyDescent="0.25">
      <c r="S822" s="9"/>
    </row>
    <row r="823" spans="19:19" x14ac:dyDescent="0.25">
      <c r="S823" s="9"/>
    </row>
    <row r="824" spans="19:19" x14ac:dyDescent="0.25">
      <c r="S824" s="9"/>
    </row>
    <row r="825" spans="19:19" x14ac:dyDescent="0.25">
      <c r="S825" s="9"/>
    </row>
    <row r="826" spans="19:19" x14ac:dyDescent="0.25">
      <c r="S826" s="9"/>
    </row>
    <row r="827" spans="19:19" x14ac:dyDescent="0.25">
      <c r="S827" s="9"/>
    </row>
    <row r="828" spans="19:19" x14ac:dyDescent="0.25">
      <c r="S828" s="9"/>
    </row>
    <row r="829" spans="19:19" x14ac:dyDescent="0.25">
      <c r="S829" s="9"/>
    </row>
    <row r="830" spans="19:19" x14ac:dyDescent="0.25">
      <c r="S830" s="9"/>
    </row>
    <row r="831" spans="19:19" x14ac:dyDescent="0.25">
      <c r="S831" s="9"/>
    </row>
    <row r="832" spans="19:19" x14ac:dyDescent="0.25">
      <c r="S832" s="9"/>
    </row>
    <row r="833" spans="19:19" x14ac:dyDescent="0.25">
      <c r="S833" s="9"/>
    </row>
    <row r="834" spans="19:19" x14ac:dyDescent="0.25">
      <c r="S834" s="9"/>
    </row>
    <row r="835" spans="19:19" x14ac:dyDescent="0.25">
      <c r="S835" s="9"/>
    </row>
    <row r="836" spans="19:19" x14ac:dyDescent="0.25">
      <c r="S836" s="9"/>
    </row>
    <row r="837" spans="19:19" x14ac:dyDescent="0.25">
      <c r="S837" s="9"/>
    </row>
    <row r="838" spans="19:19" x14ac:dyDescent="0.25">
      <c r="S838" s="9"/>
    </row>
    <row r="839" spans="19:19" x14ac:dyDescent="0.25">
      <c r="S839" s="9"/>
    </row>
    <row r="840" spans="19:19" x14ac:dyDescent="0.25">
      <c r="S840" s="9"/>
    </row>
    <row r="841" spans="19:19" x14ac:dyDescent="0.25">
      <c r="S841" s="9"/>
    </row>
    <row r="842" spans="19:19" x14ac:dyDescent="0.25">
      <c r="S842" s="9"/>
    </row>
    <row r="843" spans="19:19" x14ac:dyDescent="0.25">
      <c r="S843" s="9"/>
    </row>
    <row r="844" spans="19:19" x14ac:dyDescent="0.25">
      <c r="S844" s="9"/>
    </row>
    <row r="845" spans="19:19" x14ac:dyDescent="0.25">
      <c r="S845" s="9"/>
    </row>
    <row r="846" spans="19:19" x14ac:dyDescent="0.25">
      <c r="S846" s="9"/>
    </row>
    <row r="847" spans="19:19" x14ac:dyDescent="0.25">
      <c r="S847" s="9"/>
    </row>
    <row r="848" spans="19:19" x14ac:dyDescent="0.25">
      <c r="S848" s="9"/>
    </row>
    <row r="849" spans="19:19" x14ac:dyDescent="0.25">
      <c r="S849" s="9"/>
    </row>
    <row r="850" spans="19:19" x14ac:dyDescent="0.25">
      <c r="S850" s="9"/>
    </row>
    <row r="851" spans="19:19" x14ac:dyDescent="0.25">
      <c r="S851" s="9"/>
    </row>
    <row r="852" spans="19:19" x14ac:dyDescent="0.25">
      <c r="S852" s="9"/>
    </row>
    <row r="853" spans="19:19" x14ac:dyDescent="0.25">
      <c r="S853" s="9"/>
    </row>
    <row r="854" spans="19:19" x14ac:dyDescent="0.25">
      <c r="S854" s="9"/>
    </row>
    <row r="855" spans="19:19" x14ac:dyDescent="0.25">
      <c r="S855" s="9"/>
    </row>
    <row r="856" spans="19:19" x14ac:dyDescent="0.25">
      <c r="S856" s="9"/>
    </row>
    <row r="857" spans="19:19" x14ac:dyDescent="0.25">
      <c r="S857" s="9"/>
    </row>
    <row r="858" spans="19:19" x14ac:dyDescent="0.25">
      <c r="S858" s="9"/>
    </row>
    <row r="859" spans="19:19" x14ac:dyDescent="0.25">
      <c r="S859" s="9"/>
    </row>
    <row r="860" spans="19:19" x14ac:dyDescent="0.25">
      <c r="S860" s="9"/>
    </row>
    <row r="861" spans="19:19" x14ac:dyDescent="0.25">
      <c r="S861" s="9"/>
    </row>
    <row r="862" spans="19:19" x14ac:dyDescent="0.25">
      <c r="S862" s="9"/>
    </row>
    <row r="863" spans="19:19" x14ac:dyDescent="0.25">
      <c r="S863" s="9"/>
    </row>
    <row r="864" spans="19:19" x14ac:dyDescent="0.25">
      <c r="S864" s="9"/>
    </row>
    <row r="865" spans="19:19" x14ac:dyDescent="0.25">
      <c r="S865" s="9"/>
    </row>
    <row r="866" spans="19:19" x14ac:dyDescent="0.25">
      <c r="S866" s="9"/>
    </row>
    <row r="867" spans="19:19" x14ac:dyDescent="0.25">
      <c r="S867" s="9"/>
    </row>
    <row r="868" spans="19:19" x14ac:dyDescent="0.25">
      <c r="S868" s="9"/>
    </row>
    <row r="869" spans="19:19" x14ac:dyDescent="0.25">
      <c r="S869" s="9"/>
    </row>
    <row r="870" spans="19:19" x14ac:dyDescent="0.25">
      <c r="S870" s="9"/>
    </row>
    <row r="871" spans="19:19" x14ac:dyDescent="0.25">
      <c r="S871" s="9"/>
    </row>
    <row r="872" spans="19:19" x14ac:dyDescent="0.25">
      <c r="S872" s="9"/>
    </row>
    <row r="873" spans="19:19" x14ac:dyDescent="0.25">
      <c r="S873" s="9"/>
    </row>
    <row r="874" spans="19:19" x14ac:dyDescent="0.25">
      <c r="S874" s="9"/>
    </row>
    <row r="875" spans="19:19" x14ac:dyDescent="0.25">
      <c r="S875" s="9"/>
    </row>
    <row r="876" spans="19:19" x14ac:dyDescent="0.25">
      <c r="S876" s="9"/>
    </row>
    <row r="877" spans="19:19" x14ac:dyDescent="0.25">
      <c r="S877" s="9"/>
    </row>
    <row r="878" spans="19:19" x14ac:dyDescent="0.25">
      <c r="S878" s="9"/>
    </row>
    <row r="879" spans="19:19" x14ac:dyDescent="0.25">
      <c r="S879" s="9"/>
    </row>
    <row r="880" spans="19:19" x14ac:dyDescent="0.25">
      <c r="S880" s="9"/>
    </row>
    <row r="881" spans="19:19" x14ac:dyDescent="0.25">
      <c r="S881" s="9"/>
    </row>
    <row r="882" spans="19:19" x14ac:dyDescent="0.25">
      <c r="S882" s="9"/>
    </row>
    <row r="883" spans="19:19" x14ac:dyDescent="0.25">
      <c r="S883" s="9"/>
    </row>
    <row r="884" spans="19:19" x14ac:dyDescent="0.25">
      <c r="S884" s="9"/>
    </row>
    <row r="885" spans="19:19" x14ac:dyDescent="0.25">
      <c r="S885" s="9"/>
    </row>
    <row r="886" spans="19:19" x14ac:dyDescent="0.25">
      <c r="S886" s="9"/>
    </row>
    <row r="887" spans="19:19" x14ac:dyDescent="0.25">
      <c r="S887" s="9"/>
    </row>
    <row r="888" spans="19:19" x14ac:dyDescent="0.25">
      <c r="S888" s="9"/>
    </row>
    <row r="889" spans="19:19" x14ac:dyDescent="0.25">
      <c r="S889" s="9"/>
    </row>
    <row r="890" spans="19:19" x14ac:dyDescent="0.25">
      <c r="S890" s="9"/>
    </row>
    <row r="891" spans="19:19" x14ac:dyDescent="0.25">
      <c r="S891" s="9"/>
    </row>
    <row r="892" spans="19:19" x14ac:dyDescent="0.25">
      <c r="S892" s="9"/>
    </row>
    <row r="893" spans="19:19" x14ac:dyDescent="0.25">
      <c r="S893" s="9"/>
    </row>
    <row r="894" spans="19:19" x14ac:dyDescent="0.25">
      <c r="S894" s="9"/>
    </row>
    <row r="895" spans="19:19" x14ac:dyDescent="0.25">
      <c r="S895" s="9"/>
    </row>
    <row r="896" spans="19:19" x14ac:dyDescent="0.25">
      <c r="S896" s="9"/>
    </row>
    <row r="897" spans="19:19" x14ac:dyDescent="0.25">
      <c r="S897" s="9"/>
    </row>
    <row r="898" spans="19:19" x14ac:dyDescent="0.25">
      <c r="S898" s="9"/>
    </row>
    <row r="899" spans="19:19" x14ac:dyDescent="0.25">
      <c r="S899" s="9"/>
    </row>
    <row r="900" spans="19:19" x14ac:dyDescent="0.25">
      <c r="S900" s="9"/>
    </row>
    <row r="901" spans="19:19" x14ac:dyDescent="0.25">
      <c r="S901" s="9"/>
    </row>
    <row r="902" spans="19:19" x14ac:dyDescent="0.25">
      <c r="S902" s="9"/>
    </row>
    <row r="903" spans="19:19" x14ac:dyDescent="0.25">
      <c r="S903" s="9"/>
    </row>
    <row r="904" spans="19:19" x14ac:dyDescent="0.25">
      <c r="S904" s="9"/>
    </row>
    <row r="905" spans="19:19" x14ac:dyDescent="0.25">
      <c r="S905" s="9"/>
    </row>
    <row r="906" spans="19:19" x14ac:dyDescent="0.25">
      <c r="S906" s="9"/>
    </row>
    <row r="907" spans="19:19" x14ac:dyDescent="0.25">
      <c r="S907" s="9"/>
    </row>
    <row r="908" spans="19:19" x14ac:dyDescent="0.25">
      <c r="S908" s="9"/>
    </row>
    <row r="909" spans="19:19" x14ac:dyDescent="0.25">
      <c r="S909" s="9"/>
    </row>
    <row r="910" spans="19:19" x14ac:dyDescent="0.25">
      <c r="S910" s="9"/>
    </row>
    <row r="911" spans="19:19" x14ac:dyDescent="0.25">
      <c r="S911" s="9"/>
    </row>
    <row r="912" spans="19:19" x14ac:dyDescent="0.25">
      <c r="S912" s="9"/>
    </row>
    <row r="913" spans="19:19" x14ac:dyDescent="0.25">
      <c r="S913" s="9"/>
    </row>
    <row r="914" spans="19:19" x14ac:dyDescent="0.25">
      <c r="S914" s="9"/>
    </row>
    <row r="915" spans="19:19" x14ac:dyDescent="0.25">
      <c r="S915" s="9"/>
    </row>
    <row r="916" spans="19:19" x14ac:dyDescent="0.25">
      <c r="S916" s="9"/>
    </row>
    <row r="917" spans="19:19" x14ac:dyDescent="0.25">
      <c r="S917" s="9"/>
    </row>
    <row r="918" spans="19:19" x14ac:dyDescent="0.25">
      <c r="S918" s="9"/>
    </row>
    <row r="919" spans="19:19" x14ac:dyDescent="0.25">
      <c r="S919" s="9"/>
    </row>
    <row r="920" spans="19:19" x14ac:dyDescent="0.25">
      <c r="S920" s="9"/>
    </row>
    <row r="921" spans="19:19" x14ac:dyDescent="0.25">
      <c r="S921" s="9"/>
    </row>
    <row r="922" spans="19:19" x14ac:dyDescent="0.25">
      <c r="S922" s="9"/>
    </row>
    <row r="923" spans="19:19" x14ac:dyDescent="0.25">
      <c r="S923" s="9"/>
    </row>
    <row r="924" spans="19:19" x14ac:dyDescent="0.25">
      <c r="S924" s="9"/>
    </row>
    <row r="925" spans="19:19" x14ac:dyDescent="0.25">
      <c r="S925" s="9"/>
    </row>
    <row r="926" spans="19:19" x14ac:dyDescent="0.25">
      <c r="S926" s="9"/>
    </row>
    <row r="927" spans="19:19" x14ac:dyDescent="0.25">
      <c r="S927" s="9"/>
    </row>
    <row r="928" spans="19:19" x14ac:dyDescent="0.25">
      <c r="S928" s="9"/>
    </row>
    <row r="929" spans="19:19" x14ac:dyDescent="0.25">
      <c r="S929" s="9"/>
    </row>
    <row r="930" spans="19:19" x14ac:dyDescent="0.25">
      <c r="S930" s="9"/>
    </row>
    <row r="931" spans="19:19" x14ac:dyDescent="0.25">
      <c r="S931" s="9"/>
    </row>
    <row r="932" spans="19:19" x14ac:dyDescent="0.25">
      <c r="S932" s="9"/>
    </row>
    <row r="933" spans="19:19" x14ac:dyDescent="0.25">
      <c r="S933" s="9"/>
    </row>
    <row r="934" spans="19:19" x14ac:dyDescent="0.25">
      <c r="S934" s="9"/>
    </row>
    <row r="935" spans="19:19" x14ac:dyDescent="0.25">
      <c r="S935" s="9"/>
    </row>
    <row r="936" spans="19:19" x14ac:dyDescent="0.25">
      <c r="S936" s="9"/>
    </row>
    <row r="937" spans="19:19" x14ac:dyDescent="0.25">
      <c r="S937" s="9"/>
    </row>
    <row r="938" spans="19:19" x14ac:dyDescent="0.25">
      <c r="S938" s="9"/>
    </row>
    <row r="939" spans="19:19" x14ac:dyDescent="0.25">
      <c r="S939" s="9"/>
    </row>
    <row r="940" spans="19:19" x14ac:dyDescent="0.25">
      <c r="S940" s="9"/>
    </row>
    <row r="941" spans="19:19" x14ac:dyDescent="0.25">
      <c r="S941" s="9"/>
    </row>
    <row r="942" spans="19:19" x14ac:dyDescent="0.25">
      <c r="S942" s="9"/>
    </row>
    <row r="943" spans="19:19" x14ac:dyDescent="0.25">
      <c r="S943" s="9"/>
    </row>
    <row r="944" spans="19:19" x14ac:dyDescent="0.25">
      <c r="S944" s="9"/>
    </row>
    <row r="945" spans="19:19" x14ac:dyDescent="0.25">
      <c r="S945" s="9"/>
    </row>
    <row r="946" spans="19:19" x14ac:dyDescent="0.25">
      <c r="S946" s="9"/>
    </row>
    <row r="947" spans="19:19" x14ac:dyDescent="0.25">
      <c r="S947" s="9"/>
    </row>
    <row r="948" spans="19:19" x14ac:dyDescent="0.25">
      <c r="S948" s="9"/>
    </row>
    <row r="949" spans="19:19" x14ac:dyDescent="0.25">
      <c r="S949" s="9"/>
    </row>
    <row r="950" spans="19:19" x14ac:dyDescent="0.25">
      <c r="S950" s="9"/>
    </row>
    <row r="951" spans="19:19" x14ac:dyDescent="0.25">
      <c r="S951" s="9"/>
    </row>
    <row r="952" spans="19:19" x14ac:dyDescent="0.25">
      <c r="S952" s="9"/>
    </row>
    <row r="953" spans="19:19" x14ac:dyDescent="0.25">
      <c r="S953" s="9"/>
    </row>
    <row r="954" spans="19:19" x14ac:dyDescent="0.25">
      <c r="S954" s="9"/>
    </row>
    <row r="955" spans="19:19" x14ac:dyDescent="0.25">
      <c r="S955" s="9"/>
    </row>
    <row r="956" spans="19:19" x14ac:dyDescent="0.25">
      <c r="S956" s="9"/>
    </row>
    <row r="957" spans="19:19" x14ac:dyDescent="0.25">
      <c r="S957" s="9"/>
    </row>
    <row r="958" spans="19:19" x14ac:dyDescent="0.25">
      <c r="S958" s="9"/>
    </row>
    <row r="959" spans="19:19" x14ac:dyDescent="0.25">
      <c r="S959" s="9"/>
    </row>
    <row r="960" spans="19:19" x14ac:dyDescent="0.25">
      <c r="S960" s="9"/>
    </row>
    <row r="961" spans="19:19" x14ac:dyDescent="0.25">
      <c r="S961" s="9"/>
    </row>
    <row r="962" spans="19:19" x14ac:dyDescent="0.25">
      <c r="S962" s="9"/>
    </row>
    <row r="963" spans="19:19" x14ac:dyDescent="0.25">
      <c r="S963" s="9"/>
    </row>
    <row r="964" spans="19:19" x14ac:dyDescent="0.25">
      <c r="S964" s="9"/>
    </row>
    <row r="965" spans="19:19" x14ac:dyDescent="0.25">
      <c r="S965" s="9"/>
    </row>
    <row r="966" spans="19:19" x14ac:dyDescent="0.25">
      <c r="S966" s="9"/>
    </row>
    <row r="967" spans="19:19" x14ac:dyDescent="0.25">
      <c r="S967" s="9"/>
    </row>
    <row r="968" spans="19:19" x14ac:dyDescent="0.25">
      <c r="S968" s="9"/>
    </row>
    <row r="969" spans="19:19" x14ac:dyDescent="0.25">
      <c r="S969" s="9"/>
    </row>
    <row r="970" spans="19:19" x14ac:dyDescent="0.25">
      <c r="S970" s="9"/>
    </row>
    <row r="971" spans="19:19" x14ac:dyDescent="0.25">
      <c r="S971" s="9"/>
    </row>
    <row r="972" spans="19:19" x14ac:dyDescent="0.25">
      <c r="S972" s="9"/>
    </row>
    <row r="973" spans="19:19" x14ac:dyDescent="0.25">
      <c r="S973" s="9"/>
    </row>
    <row r="974" spans="19:19" x14ac:dyDescent="0.25">
      <c r="S974" s="9"/>
    </row>
    <row r="975" spans="19:19" x14ac:dyDescent="0.25">
      <c r="S975" s="9"/>
    </row>
    <row r="976" spans="19:19" x14ac:dyDescent="0.25">
      <c r="S976" s="9"/>
    </row>
    <row r="977" spans="19:19" x14ac:dyDescent="0.25">
      <c r="S977" s="9"/>
    </row>
    <row r="978" spans="19:19" x14ac:dyDescent="0.25">
      <c r="S978" s="9"/>
    </row>
    <row r="979" spans="19:19" x14ac:dyDescent="0.25">
      <c r="S979" s="9"/>
    </row>
    <row r="980" spans="19:19" x14ac:dyDescent="0.25">
      <c r="S980" s="9"/>
    </row>
    <row r="981" spans="19:19" x14ac:dyDescent="0.25">
      <c r="S981" s="9"/>
    </row>
    <row r="982" spans="19:19" x14ac:dyDescent="0.25">
      <c r="S982" s="9"/>
    </row>
    <row r="983" spans="19:19" x14ac:dyDescent="0.25">
      <c r="S983" s="9"/>
    </row>
    <row r="984" spans="19:19" x14ac:dyDescent="0.25">
      <c r="S984" s="9"/>
    </row>
    <row r="985" spans="19:19" x14ac:dyDescent="0.25">
      <c r="S985" s="8"/>
    </row>
    <row r="986" spans="19:19" x14ac:dyDescent="0.25">
      <c r="S986" s="9"/>
    </row>
    <row r="987" spans="19:19" x14ac:dyDescent="0.25">
      <c r="S987" s="9"/>
    </row>
    <row r="988" spans="19:19" x14ac:dyDescent="0.25">
      <c r="S988" s="8"/>
    </row>
    <row r="989" spans="19:19" x14ac:dyDescent="0.25">
      <c r="S989" s="9"/>
    </row>
    <row r="990" spans="19:19" x14ac:dyDescent="0.25">
      <c r="S990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15"/>
  <sheetViews>
    <sheetView zoomScale="55" zoomScaleNormal="55" workbookViewId="0">
      <selection activeCell="AQ126" sqref="AQ126"/>
    </sheetView>
  </sheetViews>
  <sheetFormatPr defaultRowHeight="15" x14ac:dyDescent="0.25"/>
  <cols>
    <col min="1" max="1" width="32.85546875" style="5" bestFit="1" customWidth="1"/>
    <col min="8" max="8" width="32.85546875" bestFit="1" customWidth="1"/>
    <col min="22" max="22" width="9.140625" style="5"/>
    <col min="29" max="29" width="32.85546875" style="5" bestFit="1" customWidth="1"/>
    <col min="36" max="36" width="18" style="5" customWidth="1"/>
    <col min="43" max="43" width="8.85546875" style="5"/>
  </cols>
  <sheetData>
    <row r="1" spans="1:48" x14ac:dyDescent="0.25">
      <c r="A1" s="35" t="s">
        <v>1028</v>
      </c>
      <c r="B1" s="35"/>
      <c r="C1" s="35"/>
      <c r="D1" s="35"/>
      <c r="E1" s="35"/>
      <c r="F1" s="35"/>
      <c r="H1" s="36" t="s">
        <v>1038</v>
      </c>
      <c r="I1" s="36"/>
      <c r="J1" s="36"/>
      <c r="K1" s="36"/>
      <c r="L1" s="36"/>
      <c r="M1" s="36"/>
      <c r="O1" s="36" t="s">
        <v>1043</v>
      </c>
      <c r="P1" s="36"/>
      <c r="Q1" s="36"/>
      <c r="R1" s="36"/>
      <c r="S1" s="36"/>
      <c r="T1" s="36"/>
      <c r="U1" s="11"/>
      <c r="V1" s="35" t="s">
        <v>1057</v>
      </c>
      <c r="W1" s="35"/>
      <c r="X1" s="35"/>
      <c r="Y1" s="35"/>
      <c r="Z1" s="35"/>
      <c r="AA1" s="35"/>
      <c r="AC1" s="35" t="s">
        <v>1068</v>
      </c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</row>
    <row r="2" spans="1:48" x14ac:dyDescent="0.25">
      <c r="A2" s="3"/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H2" s="3"/>
      <c r="I2" s="5" t="s">
        <v>3</v>
      </c>
      <c r="J2" s="5" t="s">
        <v>4</v>
      </c>
      <c r="K2" s="5" t="s">
        <v>5</v>
      </c>
      <c r="L2" s="5" t="s">
        <v>6</v>
      </c>
      <c r="M2" s="5" t="s">
        <v>7</v>
      </c>
      <c r="O2" s="3"/>
      <c r="P2" s="5" t="s">
        <v>3</v>
      </c>
      <c r="Q2" s="5" t="s">
        <v>4</v>
      </c>
      <c r="R2" s="5" t="s">
        <v>5</v>
      </c>
      <c r="S2" s="5" t="s">
        <v>6</v>
      </c>
      <c r="T2" s="5" t="s">
        <v>7</v>
      </c>
      <c r="U2" s="5"/>
      <c r="W2" s="5" t="s">
        <v>3</v>
      </c>
      <c r="X2" s="5" t="s">
        <v>4</v>
      </c>
      <c r="Y2" s="5" t="s">
        <v>5</v>
      </c>
      <c r="Z2" s="5" t="s">
        <v>6</v>
      </c>
      <c r="AA2" t="s">
        <v>7</v>
      </c>
      <c r="AD2" s="5" t="s">
        <v>3</v>
      </c>
      <c r="AE2" s="5" t="s">
        <v>4</v>
      </c>
      <c r="AF2" s="5" t="s">
        <v>5</v>
      </c>
      <c r="AG2" s="5" t="s">
        <v>6</v>
      </c>
      <c r="AH2" s="5" t="s">
        <v>7</v>
      </c>
      <c r="AI2" s="5"/>
      <c r="AJ2" s="3"/>
      <c r="AK2" s="5" t="s">
        <v>3</v>
      </c>
      <c r="AL2" s="5" t="s">
        <v>4</v>
      </c>
      <c r="AM2" s="5" t="s">
        <v>5</v>
      </c>
      <c r="AN2" s="5" t="s">
        <v>6</v>
      </c>
      <c r="AO2" s="5" t="s">
        <v>7</v>
      </c>
      <c r="AQ2" s="13"/>
      <c r="AR2" s="14" t="s">
        <v>3</v>
      </c>
      <c r="AS2" s="14" t="s">
        <v>4</v>
      </c>
      <c r="AT2" s="14" t="s">
        <v>5</v>
      </c>
      <c r="AU2" s="14" t="s">
        <v>6</v>
      </c>
      <c r="AV2" s="14" t="s">
        <v>7</v>
      </c>
    </row>
    <row r="3" spans="1:48" x14ac:dyDescent="0.25">
      <c r="A3" s="3" t="s">
        <v>809</v>
      </c>
      <c r="B3">
        <v>0.56000000000000005</v>
      </c>
      <c r="C3">
        <v>12.02</v>
      </c>
      <c r="D3">
        <v>0.56000000000000005</v>
      </c>
      <c r="E3">
        <v>12.02</v>
      </c>
      <c r="F3">
        <v>159.30000000000001</v>
      </c>
      <c r="H3" s="3" t="s">
        <v>809</v>
      </c>
      <c r="I3">
        <v>0.96</v>
      </c>
      <c r="J3">
        <v>11.48</v>
      </c>
      <c r="K3">
        <v>0.96</v>
      </c>
      <c r="L3">
        <v>11.48</v>
      </c>
      <c r="M3">
        <v>262.5</v>
      </c>
      <c r="O3" s="3" t="s">
        <v>811</v>
      </c>
      <c r="P3">
        <v>3.22</v>
      </c>
      <c r="Q3">
        <v>10.09</v>
      </c>
      <c r="R3">
        <v>4.18</v>
      </c>
      <c r="S3">
        <v>13.1</v>
      </c>
      <c r="T3">
        <v>1209.2</v>
      </c>
      <c r="V3" s="3" t="s">
        <v>808</v>
      </c>
      <c r="W3" s="2">
        <v>7.42</v>
      </c>
      <c r="X3" s="2">
        <v>11.64</v>
      </c>
      <c r="Y3" s="2">
        <v>7.64</v>
      </c>
      <c r="Z3" s="2">
        <v>11.99</v>
      </c>
      <c r="AA3">
        <v>1153.9000000000001</v>
      </c>
      <c r="AC3" s="5" t="s">
        <v>808</v>
      </c>
      <c r="AD3">
        <v>57.34</v>
      </c>
      <c r="AE3">
        <v>20.04</v>
      </c>
      <c r="AF3">
        <v>58.16</v>
      </c>
      <c r="AG3">
        <v>20.329999999999998</v>
      </c>
      <c r="AH3">
        <v>3909.3</v>
      </c>
      <c r="AJ3" s="3" t="s">
        <v>808</v>
      </c>
      <c r="AK3">
        <v>56.3</v>
      </c>
      <c r="AL3">
        <v>24.51</v>
      </c>
      <c r="AM3">
        <v>56.94</v>
      </c>
      <c r="AN3">
        <v>24.79</v>
      </c>
      <c r="AO3">
        <v>4811</v>
      </c>
      <c r="AQ3" s="13" t="s">
        <v>808</v>
      </c>
      <c r="AR3">
        <v>12.4</v>
      </c>
      <c r="AS3">
        <v>16.86</v>
      </c>
      <c r="AT3">
        <v>12.74</v>
      </c>
      <c r="AU3">
        <v>17.32</v>
      </c>
      <c r="AV3">
        <v>3554.1</v>
      </c>
    </row>
    <row r="4" spans="1:48" x14ac:dyDescent="0.25">
      <c r="A4" s="3" t="s">
        <v>811</v>
      </c>
      <c r="B4">
        <v>0.48</v>
      </c>
      <c r="C4">
        <v>10.3</v>
      </c>
      <c r="D4">
        <v>0.68</v>
      </c>
      <c r="E4">
        <v>14.59</v>
      </c>
      <c r="F4">
        <v>150.9</v>
      </c>
      <c r="H4" s="3" t="s">
        <v>811</v>
      </c>
      <c r="I4">
        <v>0.92</v>
      </c>
      <c r="J4">
        <v>11</v>
      </c>
      <c r="K4">
        <v>1.1599999999999999</v>
      </c>
      <c r="L4">
        <v>13.88</v>
      </c>
      <c r="M4">
        <v>328.7</v>
      </c>
      <c r="O4" s="3" t="s">
        <v>809</v>
      </c>
      <c r="P4">
        <v>3.12</v>
      </c>
      <c r="Q4">
        <v>9.77</v>
      </c>
      <c r="R4">
        <v>3.12</v>
      </c>
      <c r="S4">
        <v>9.77</v>
      </c>
      <c r="T4">
        <v>831.5</v>
      </c>
      <c r="V4" s="3" t="s">
        <v>809</v>
      </c>
      <c r="W4" s="2">
        <v>6.02</v>
      </c>
      <c r="X4" s="2">
        <v>9.4499999999999993</v>
      </c>
      <c r="Y4" s="2">
        <v>6.02</v>
      </c>
      <c r="Z4" s="2">
        <v>9.4499999999999993</v>
      </c>
      <c r="AA4">
        <v>1409</v>
      </c>
      <c r="AC4" s="5" t="s">
        <v>809</v>
      </c>
      <c r="AD4">
        <v>50.06</v>
      </c>
      <c r="AE4">
        <v>17.5</v>
      </c>
      <c r="AF4">
        <v>50.06</v>
      </c>
      <c r="AG4">
        <v>17.5</v>
      </c>
      <c r="AH4">
        <v>6392.9</v>
      </c>
      <c r="AJ4" s="3" t="s">
        <v>809</v>
      </c>
      <c r="AK4">
        <v>25.66</v>
      </c>
      <c r="AL4">
        <v>11.17</v>
      </c>
      <c r="AM4">
        <v>25.66</v>
      </c>
      <c r="AN4">
        <v>11.17</v>
      </c>
      <c r="AO4">
        <v>4837.2</v>
      </c>
      <c r="AQ4" s="13" t="s">
        <v>809</v>
      </c>
      <c r="AR4">
        <v>7</v>
      </c>
      <c r="AS4">
        <v>9.52</v>
      </c>
      <c r="AT4">
        <v>7.02</v>
      </c>
      <c r="AU4">
        <v>9.5500000000000007</v>
      </c>
      <c r="AV4">
        <v>2569.4</v>
      </c>
    </row>
    <row r="5" spans="1:48" x14ac:dyDescent="0.25">
      <c r="A5" s="3" t="s">
        <v>813</v>
      </c>
      <c r="B5">
        <v>0.36</v>
      </c>
      <c r="C5">
        <v>7.73</v>
      </c>
      <c r="D5">
        <v>2.1</v>
      </c>
      <c r="E5">
        <v>45.06</v>
      </c>
      <c r="F5">
        <v>525.79999999999995</v>
      </c>
      <c r="H5" s="3" t="s">
        <v>814</v>
      </c>
      <c r="I5">
        <v>0.68</v>
      </c>
      <c r="J5">
        <v>8.1300000000000008</v>
      </c>
      <c r="K5">
        <v>1.82</v>
      </c>
      <c r="L5">
        <v>21.77</v>
      </c>
      <c r="M5">
        <v>488.4</v>
      </c>
      <c r="O5" s="3" t="s">
        <v>814</v>
      </c>
      <c r="P5">
        <v>2.64</v>
      </c>
      <c r="Q5">
        <v>8.27</v>
      </c>
      <c r="R5">
        <v>6.52</v>
      </c>
      <c r="S5">
        <v>20.43</v>
      </c>
      <c r="T5">
        <v>1745.3</v>
      </c>
      <c r="V5" s="3" t="s">
        <v>811</v>
      </c>
      <c r="W5" s="2">
        <v>5.58</v>
      </c>
      <c r="X5" s="2">
        <v>8.76</v>
      </c>
      <c r="Y5" s="2">
        <v>7.38</v>
      </c>
      <c r="Z5" s="2">
        <v>11.58</v>
      </c>
      <c r="AA5">
        <v>1977.2</v>
      </c>
      <c r="AC5" s="5" t="s">
        <v>810</v>
      </c>
      <c r="AD5">
        <v>28.76</v>
      </c>
      <c r="AE5">
        <v>10.050000000000001</v>
      </c>
      <c r="AF5">
        <v>36.380000000000003</v>
      </c>
      <c r="AG5">
        <v>12.72</v>
      </c>
      <c r="AH5">
        <v>5381.4</v>
      </c>
      <c r="AJ5" s="3" t="s">
        <v>811</v>
      </c>
      <c r="AK5">
        <v>18.36</v>
      </c>
      <c r="AL5">
        <v>7.99</v>
      </c>
      <c r="AM5">
        <v>23.48</v>
      </c>
      <c r="AN5">
        <v>10.220000000000001</v>
      </c>
      <c r="AO5">
        <v>4829.6000000000004</v>
      </c>
      <c r="AQ5" s="13" t="s">
        <v>811</v>
      </c>
      <c r="AR5">
        <v>6.12</v>
      </c>
      <c r="AS5">
        <v>8.32</v>
      </c>
      <c r="AT5">
        <v>7.7</v>
      </c>
      <c r="AU5">
        <v>10.47</v>
      </c>
      <c r="AV5">
        <v>3221.2</v>
      </c>
    </row>
    <row r="6" spans="1:48" x14ac:dyDescent="0.25">
      <c r="A6" s="3" t="s">
        <v>814</v>
      </c>
      <c r="B6">
        <v>0.32</v>
      </c>
      <c r="C6">
        <v>6.87</v>
      </c>
      <c r="D6">
        <v>1</v>
      </c>
      <c r="E6">
        <v>21.46</v>
      </c>
      <c r="F6">
        <v>259.89999999999998</v>
      </c>
      <c r="H6" s="3" t="s">
        <v>813</v>
      </c>
      <c r="I6">
        <v>0.66</v>
      </c>
      <c r="J6">
        <v>7.89</v>
      </c>
      <c r="K6">
        <v>3.62</v>
      </c>
      <c r="L6">
        <v>43.3</v>
      </c>
      <c r="M6">
        <v>1031.0999999999999</v>
      </c>
      <c r="O6" s="3" t="s">
        <v>810</v>
      </c>
      <c r="P6">
        <v>2.2799999999999998</v>
      </c>
      <c r="Q6">
        <v>7.14</v>
      </c>
      <c r="R6">
        <v>2.8</v>
      </c>
      <c r="S6">
        <v>8.77</v>
      </c>
      <c r="T6">
        <v>806.7</v>
      </c>
      <c r="V6" s="3" t="s">
        <v>814</v>
      </c>
      <c r="W6" s="2">
        <v>4.74</v>
      </c>
      <c r="X6" s="2">
        <v>7.44</v>
      </c>
      <c r="Y6" s="2">
        <v>12.6</v>
      </c>
      <c r="Z6" s="2">
        <v>19.77</v>
      </c>
      <c r="AA6">
        <v>3054.9</v>
      </c>
      <c r="AC6" s="5" t="s">
        <v>812</v>
      </c>
      <c r="AD6">
        <v>15.2</v>
      </c>
      <c r="AE6">
        <v>5.31</v>
      </c>
      <c r="AF6">
        <v>15.2</v>
      </c>
      <c r="AG6">
        <v>5.31</v>
      </c>
      <c r="AH6">
        <v>1901.3</v>
      </c>
      <c r="AJ6" s="3" t="s">
        <v>810</v>
      </c>
      <c r="AK6">
        <v>17.100000000000001</v>
      </c>
      <c r="AL6">
        <v>7.44</v>
      </c>
      <c r="AM6">
        <v>20.6</v>
      </c>
      <c r="AN6">
        <v>8.9700000000000006</v>
      </c>
      <c r="AO6">
        <v>4201.6000000000004</v>
      </c>
      <c r="AQ6" s="13" t="s">
        <v>810</v>
      </c>
      <c r="AR6">
        <v>4.92</v>
      </c>
      <c r="AS6">
        <v>6.69</v>
      </c>
      <c r="AT6">
        <v>5.98</v>
      </c>
      <c r="AU6">
        <v>8.1300000000000008</v>
      </c>
      <c r="AV6">
        <v>2268.1999999999998</v>
      </c>
    </row>
    <row r="7" spans="1:48" x14ac:dyDescent="0.25">
      <c r="A7" s="3" t="s">
        <v>823</v>
      </c>
      <c r="B7">
        <v>0.28000000000000003</v>
      </c>
      <c r="C7">
        <v>6.01</v>
      </c>
      <c r="D7">
        <v>2.38</v>
      </c>
      <c r="E7">
        <v>51.07</v>
      </c>
      <c r="F7">
        <v>589.70000000000005</v>
      </c>
      <c r="H7" s="3" t="s">
        <v>810</v>
      </c>
      <c r="I7">
        <v>0.6</v>
      </c>
      <c r="J7">
        <v>7.18</v>
      </c>
      <c r="K7">
        <v>0.72</v>
      </c>
      <c r="L7">
        <v>8.61</v>
      </c>
      <c r="M7">
        <v>198</v>
      </c>
      <c r="O7" s="3" t="s">
        <v>815</v>
      </c>
      <c r="P7">
        <v>2.02</v>
      </c>
      <c r="Q7">
        <v>6.33</v>
      </c>
      <c r="R7">
        <v>4.6399999999999997</v>
      </c>
      <c r="S7">
        <v>14.54</v>
      </c>
      <c r="T7">
        <v>1243.2</v>
      </c>
      <c r="V7" s="3" t="s">
        <v>810</v>
      </c>
      <c r="W7" s="2">
        <v>4.54</v>
      </c>
      <c r="X7" s="2">
        <v>7.12</v>
      </c>
      <c r="Y7" s="2">
        <v>5.42</v>
      </c>
      <c r="Z7" s="2">
        <v>8.51</v>
      </c>
      <c r="AA7">
        <v>1350.2</v>
      </c>
      <c r="AC7" s="5" t="s">
        <v>811</v>
      </c>
      <c r="AD7">
        <v>14</v>
      </c>
      <c r="AE7">
        <v>4.8899999999999997</v>
      </c>
      <c r="AF7">
        <v>19.12</v>
      </c>
      <c r="AG7">
        <v>6.68</v>
      </c>
      <c r="AH7">
        <v>2944.2</v>
      </c>
      <c r="AJ7" s="3" t="s">
        <v>814</v>
      </c>
      <c r="AK7">
        <v>11.58</v>
      </c>
      <c r="AL7">
        <v>5.04</v>
      </c>
      <c r="AM7">
        <v>42.48</v>
      </c>
      <c r="AN7">
        <v>18.489999999999998</v>
      </c>
      <c r="AO7">
        <v>7984.2</v>
      </c>
      <c r="AQ7" s="13" t="s">
        <v>814</v>
      </c>
      <c r="AR7">
        <v>4.82</v>
      </c>
      <c r="AS7">
        <v>6.55</v>
      </c>
      <c r="AT7">
        <v>13.66</v>
      </c>
      <c r="AU7">
        <v>18.57</v>
      </c>
      <c r="AV7">
        <v>5246.6</v>
      </c>
    </row>
    <row r="8" spans="1:48" x14ac:dyDescent="0.25">
      <c r="A8" s="3" t="s">
        <v>810</v>
      </c>
      <c r="B8">
        <v>0.28000000000000003</v>
      </c>
      <c r="C8">
        <v>6.01</v>
      </c>
      <c r="D8">
        <v>0.34</v>
      </c>
      <c r="E8">
        <v>7.3</v>
      </c>
      <c r="F8">
        <v>107.7</v>
      </c>
      <c r="H8" s="3" t="s">
        <v>815</v>
      </c>
      <c r="I8">
        <v>0.38</v>
      </c>
      <c r="J8">
        <v>4.55</v>
      </c>
      <c r="K8">
        <v>1.04</v>
      </c>
      <c r="L8">
        <v>12.44</v>
      </c>
      <c r="M8">
        <v>288.60000000000002</v>
      </c>
      <c r="O8" s="3" t="s">
        <v>813</v>
      </c>
      <c r="P8">
        <v>1.96</v>
      </c>
      <c r="Q8">
        <v>6.14</v>
      </c>
      <c r="R8">
        <v>13.76</v>
      </c>
      <c r="S8">
        <v>43.11</v>
      </c>
      <c r="T8">
        <v>3717.7</v>
      </c>
      <c r="V8" s="3" t="s">
        <v>813</v>
      </c>
      <c r="W8" s="2">
        <v>3.78</v>
      </c>
      <c r="X8" s="2">
        <v>5.93</v>
      </c>
      <c r="Y8" s="2">
        <v>25.24</v>
      </c>
      <c r="Z8" s="2">
        <v>39.61</v>
      </c>
      <c r="AA8">
        <v>6217.4</v>
      </c>
      <c r="AC8" s="5" t="s">
        <v>813</v>
      </c>
      <c r="AD8">
        <v>13.32</v>
      </c>
      <c r="AE8">
        <v>4.66</v>
      </c>
      <c r="AF8">
        <v>117.1</v>
      </c>
      <c r="AG8">
        <v>40.93</v>
      </c>
      <c r="AH8">
        <v>16498.3</v>
      </c>
      <c r="AJ8" s="3" t="s">
        <v>813</v>
      </c>
      <c r="AK8">
        <v>10.7</v>
      </c>
      <c r="AL8">
        <v>4.66</v>
      </c>
      <c r="AM8">
        <v>82.3</v>
      </c>
      <c r="AN8">
        <v>35.83</v>
      </c>
      <c r="AO8">
        <v>16679.8</v>
      </c>
      <c r="AQ8" s="13" t="s">
        <v>813</v>
      </c>
      <c r="AR8">
        <v>3.54</v>
      </c>
      <c r="AS8">
        <v>4.8099999999999996</v>
      </c>
      <c r="AT8">
        <v>27.48</v>
      </c>
      <c r="AU8">
        <v>37.369999999999997</v>
      </c>
      <c r="AV8">
        <v>10931.9</v>
      </c>
    </row>
    <row r="9" spans="1:48" x14ac:dyDescent="0.25">
      <c r="A9" s="3" t="s">
        <v>812</v>
      </c>
      <c r="B9">
        <v>0.26</v>
      </c>
      <c r="C9">
        <v>5.58</v>
      </c>
      <c r="D9">
        <v>0.26</v>
      </c>
      <c r="E9">
        <v>5.58</v>
      </c>
      <c r="F9">
        <v>52.1</v>
      </c>
      <c r="H9" s="3" t="s">
        <v>816</v>
      </c>
      <c r="I9">
        <v>0.32</v>
      </c>
      <c r="J9">
        <v>3.83</v>
      </c>
      <c r="K9">
        <v>0.44</v>
      </c>
      <c r="L9">
        <v>5.26</v>
      </c>
      <c r="M9">
        <v>140.4</v>
      </c>
      <c r="O9" s="3" t="s">
        <v>808</v>
      </c>
      <c r="P9">
        <v>1.56</v>
      </c>
      <c r="Q9">
        <v>4.8899999999999997</v>
      </c>
      <c r="R9">
        <v>1.66</v>
      </c>
      <c r="S9">
        <v>5.2</v>
      </c>
      <c r="T9">
        <v>335.9</v>
      </c>
      <c r="V9" s="3" t="s">
        <v>815</v>
      </c>
      <c r="W9" s="2">
        <v>3.4</v>
      </c>
      <c r="X9" s="2">
        <v>5.34</v>
      </c>
      <c r="Y9" s="2">
        <v>7.84</v>
      </c>
      <c r="Z9" s="2">
        <v>12.3</v>
      </c>
      <c r="AA9">
        <v>1883.3</v>
      </c>
      <c r="AC9" s="5" t="s">
        <v>814</v>
      </c>
      <c r="AD9">
        <v>11.3</v>
      </c>
      <c r="AE9">
        <v>3.95</v>
      </c>
      <c r="AF9">
        <v>70.94</v>
      </c>
      <c r="AG9">
        <v>24.8</v>
      </c>
      <c r="AH9">
        <v>9187.1</v>
      </c>
      <c r="AJ9" s="3" t="s">
        <v>815</v>
      </c>
      <c r="AK9">
        <v>9.56</v>
      </c>
      <c r="AL9">
        <v>4.16</v>
      </c>
      <c r="AM9">
        <v>28</v>
      </c>
      <c r="AN9">
        <v>12.19</v>
      </c>
      <c r="AO9">
        <v>5616.8</v>
      </c>
      <c r="AQ9" s="13" t="s">
        <v>815</v>
      </c>
      <c r="AR9">
        <v>3.34</v>
      </c>
      <c r="AS9">
        <v>4.54</v>
      </c>
      <c r="AT9">
        <v>8.1199999999999992</v>
      </c>
      <c r="AU9">
        <v>11.04</v>
      </c>
      <c r="AV9">
        <v>3306</v>
      </c>
    </row>
    <row r="10" spans="1:48" x14ac:dyDescent="0.25">
      <c r="A10" s="3" t="s">
        <v>815</v>
      </c>
      <c r="B10">
        <v>0.22</v>
      </c>
      <c r="C10">
        <v>4.72</v>
      </c>
      <c r="D10">
        <v>0.66</v>
      </c>
      <c r="E10">
        <v>14.16</v>
      </c>
      <c r="F10">
        <v>174.5</v>
      </c>
      <c r="H10" s="3" t="s">
        <v>812</v>
      </c>
      <c r="I10">
        <v>0.3</v>
      </c>
      <c r="J10">
        <v>3.59</v>
      </c>
      <c r="K10">
        <v>0.3</v>
      </c>
      <c r="L10">
        <v>3.59</v>
      </c>
      <c r="M10">
        <v>81.900000000000006</v>
      </c>
      <c r="O10" s="3" t="s">
        <v>812</v>
      </c>
      <c r="P10">
        <v>1.34</v>
      </c>
      <c r="Q10">
        <v>4.2</v>
      </c>
      <c r="R10">
        <v>1.34</v>
      </c>
      <c r="S10">
        <v>4.2</v>
      </c>
      <c r="T10">
        <v>356.8</v>
      </c>
      <c r="V10" s="3" t="s">
        <v>816</v>
      </c>
      <c r="W10" s="2">
        <v>2.3199999999999998</v>
      </c>
      <c r="X10" s="2">
        <v>3.64</v>
      </c>
      <c r="Y10" s="2">
        <v>2.88</v>
      </c>
      <c r="Z10" s="2">
        <v>4.5199999999999996</v>
      </c>
      <c r="AA10">
        <v>692.7</v>
      </c>
      <c r="AC10" s="5" t="s">
        <v>815</v>
      </c>
      <c r="AD10">
        <v>8.8800000000000008</v>
      </c>
      <c r="AE10">
        <v>3.1</v>
      </c>
      <c r="AF10">
        <v>39.28</v>
      </c>
      <c r="AG10">
        <v>13.73</v>
      </c>
      <c r="AH10">
        <v>5545.6</v>
      </c>
      <c r="AJ10" s="3" t="s">
        <v>812</v>
      </c>
      <c r="AK10">
        <v>8.16</v>
      </c>
      <c r="AL10">
        <v>3.55</v>
      </c>
      <c r="AM10">
        <v>8.16</v>
      </c>
      <c r="AN10">
        <v>3.55</v>
      </c>
      <c r="AO10">
        <v>1458.7</v>
      </c>
      <c r="AQ10" s="13" t="s">
        <v>812</v>
      </c>
      <c r="AR10">
        <v>2.94</v>
      </c>
      <c r="AS10">
        <v>4</v>
      </c>
      <c r="AT10">
        <v>2.94</v>
      </c>
      <c r="AU10">
        <v>4</v>
      </c>
      <c r="AV10">
        <v>1279.2</v>
      </c>
    </row>
    <row r="11" spans="1:48" x14ac:dyDescent="0.25">
      <c r="A11" s="3" t="s">
        <v>816</v>
      </c>
      <c r="B11">
        <v>0.22</v>
      </c>
      <c r="C11">
        <v>4.72</v>
      </c>
      <c r="D11">
        <v>0.28000000000000003</v>
      </c>
      <c r="E11">
        <v>6.01</v>
      </c>
      <c r="F11">
        <v>68.599999999999994</v>
      </c>
      <c r="H11" s="3" t="s">
        <v>817</v>
      </c>
      <c r="I11">
        <v>0.26</v>
      </c>
      <c r="J11">
        <v>3.11</v>
      </c>
      <c r="K11">
        <v>0.28000000000000003</v>
      </c>
      <c r="L11">
        <v>3.35</v>
      </c>
      <c r="M11">
        <v>90.3</v>
      </c>
      <c r="O11" s="3" t="s">
        <v>817</v>
      </c>
      <c r="P11">
        <v>1.2</v>
      </c>
      <c r="Q11">
        <v>3.76</v>
      </c>
      <c r="R11">
        <v>1.44</v>
      </c>
      <c r="S11">
        <v>4.51</v>
      </c>
      <c r="T11">
        <v>394.3</v>
      </c>
      <c r="V11" s="3" t="s">
        <v>812</v>
      </c>
      <c r="W11" s="2">
        <v>2.2599999999999998</v>
      </c>
      <c r="X11" s="2">
        <v>3.55</v>
      </c>
      <c r="Y11" s="2">
        <v>2.2599999999999998</v>
      </c>
      <c r="Z11" s="2">
        <v>3.55</v>
      </c>
      <c r="AA11">
        <v>557.29999999999995</v>
      </c>
      <c r="AC11" s="5" t="s">
        <v>817</v>
      </c>
      <c r="AD11">
        <v>5.68</v>
      </c>
      <c r="AE11">
        <v>1.99</v>
      </c>
      <c r="AF11">
        <v>6.38</v>
      </c>
      <c r="AG11">
        <v>2.23</v>
      </c>
      <c r="AH11">
        <v>892</v>
      </c>
      <c r="AJ11" s="3" t="s">
        <v>816</v>
      </c>
      <c r="AK11">
        <v>5.92</v>
      </c>
      <c r="AL11">
        <v>2.58</v>
      </c>
      <c r="AM11">
        <v>7.82</v>
      </c>
      <c r="AN11">
        <v>3.4</v>
      </c>
      <c r="AO11">
        <v>1544.3</v>
      </c>
      <c r="AQ11" s="13" t="s">
        <v>817</v>
      </c>
      <c r="AR11">
        <v>2.46</v>
      </c>
      <c r="AS11">
        <v>3.35</v>
      </c>
      <c r="AT11">
        <v>2.86</v>
      </c>
      <c r="AU11">
        <v>3.89</v>
      </c>
      <c r="AV11">
        <v>1156.3</v>
      </c>
    </row>
    <row r="12" spans="1:48" x14ac:dyDescent="0.25">
      <c r="A12" s="3" t="s">
        <v>817</v>
      </c>
      <c r="B12">
        <v>0.22</v>
      </c>
      <c r="C12">
        <v>4.72</v>
      </c>
      <c r="D12">
        <v>0.24</v>
      </c>
      <c r="E12">
        <v>5.15</v>
      </c>
      <c r="F12">
        <v>67.2</v>
      </c>
      <c r="H12" s="3" t="s">
        <v>823</v>
      </c>
      <c r="I12">
        <v>0.22</v>
      </c>
      <c r="J12">
        <v>2.63</v>
      </c>
      <c r="K12">
        <v>3.84</v>
      </c>
      <c r="L12">
        <v>45.93</v>
      </c>
      <c r="M12">
        <v>1085.2</v>
      </c>
      <c r="O12" s="3" t="s">
        <v>816</v>
      </c>
      <c r="P12">
        <v>1.18</v>
      </c>
      <c r="Q12">
        <v>3.7</v>
      </c>
      <c r="R12">
        <v>1.54</v>
      </c>
      <c r="S12">
        <v>4.82</v>
      </c>
      <c r="T12">
        <v>440.4</v>
      </c>
      <c r="V12" s="3" t="s">
        <v>817</v>
      </c>
      <c r="W12" s="2">
        <v>1.86</v>
      </c>
      <c r="X12" s="2">
        <v>2.92</v>
      </c>
      <c r="Y12" s="2">
        <v>2.2599999999999998</v>
      </c>
      <c r="Z12" s="2">
        <v>3.55</v>
      </c>
      <c r="AA12">
        <v>534.29999999999995</v>
      </c>
      <c r="AC12" s="5" t="s">
        <v>816</v>
      </c>
      <c r="AD12">
        <v>5.04</v>
      </c>
      <c r="AE12">
        <v>1.76</v>
      </c>
      <c r="AF12">
        <v>6.68</v>
      </c>
      <c r="AG12">
        <v>2.33</v>
      </c>
      <c r="AH12">
        <v>932</v>
      </c>
      <c r="AJ12" s="3" t="s">
        <v>817</v>
      </c>
      <c r="AK12">
        <v>4.72</v>
      </c>
      <c r="AL12">
        <v>2.0499999999999998</v>
      </c>
      <c r="AM12">
        <v>5.64</v>
      </c>
      <c r="AN12">
        <v>2.46</v>
      </c>
      <c r="AO12">
        <v>1201.2</v>
      </c>
      <c r="AQ12" s="13" t="s">
        <v>816</v>
      </c>
      <c r="AR12">
        <v>1.8</v>
      </c>
      <c r="AS12">
        <v>2.4500000000000002</v>
      </c>
      <c r="AT12">
        <v>4.4400000000000004</v>
      </c>
      <c r="AU12">
        <v>6.04</v>
      </c>
      <c r="AV12">
        <v>1562.7</v>
      </c>
    </row>
    <row r="13" spans="1:48" x14ac:dyDescent="0.25">
      <c r="A13" s="3" t="s">
        <v>818</v>
      </c>
      <c r="B13">
        <v>0.12</v>
      </c>
      <c r="C13">
        <v>2.58</v>
      </c>
      <c r="D13">
        <v>0.14000000000000001</v>
      </c>
      <c r="E13">
        <v>3</v>
      </c>
      <c r="F13">
        <v>44.2</v>
      </c>
      <c r="H13" s="3" t="s">
        <v>828</v>
      </c>
      <c r="I13">
        <v>0.18</v>
      </c>
      <c r="J13">
        <v>2.15</v>
      </c>
      <c r="K13">
        <v>0.48</v>
      </c>
      <c r="L13">
        <v>5.74</v>
      </c>
      <c r="M13">
        <v>152.6</v>
      </c>
      <c r="O13" s="3" t="s">
        <v>828</v>
      </c>
      <c r="P13">
        <v>0.62</v>
      </c>
      <c r="Q13">
        <v>1.94</v>
      </c>
      <c r="R13">
        <v>2.1</v>
      </c>
      <c r="S13">
        <v>6.58</v>
      </c>
      <c r="T13">
        <v>572.9</v>
      </c>
      <c r="V13" s="3" t="s">
        <v>823</v>
      </c>
      <c r="W13" s="2">
        <v>1.68</v>
      </c>
      <c r="X13" s="2">
        <v>2.64</v>
      </c>
      <c r="Y13" s="2">
        <v>26.9</v>
      </c>
      <c r="Z13" s="2">
        <v>42.22</v>
      </c>
      <c r="AA13">
        <v>6572.1</v>
      </c>
      <c r="AC13" s="5" t="s">
        <v>818</v>
      </c>
      <c r="AD13">
        <v>4.78</v>
      </c>
      <c r="AE13">
        <v>1.67</v>
      </c>
      <c r="AF13">
        <v>7.56</v>
      </c>
      <c r="AG13">
        <v>2.64</v>
      </c>
      <c r="AH13">
        <v>760.1</v>
      </c>
      <c r="AJ13" s="3" t="s">
        <v>823</v>
      </c>
      <c r="AK13">
        <v>3.66</v>
      </c>
      <c r="AL13">
        <v>1.59</v>
      </c>
      <c r="AM13">
        <v>85.88</v>
      </c>
      <c r="AN13">
        <v>37.39</v>
      </c>
      <c r="AO13">
        <v>17416</v>
      </c>
      <c r="AQ13" s="13" t="s">
        <v>823</v>
      </c>
      <c r="AR13">
        <v>1.32</v>
      </c>
      <c r="AS13">
        <v>1.79</v>
      </c>
      <c r="AT13">
        <v>26.78</v>
      </c>
      <c r="AU13">
        <v>36.42</v>
      </c>
      <c r="AV13">
        <v>10899.9</v>
      </c>
    </row>
    <row r="14" spans="1:48" x14ac:dyDescent="0.25">
      <c r="A14" s="3" t="s">
        <v>830</v>
      </c>
      <c r="B14">
        <v>0.12</v>
      </c>
      <c r="C14">
        <v>2.58</v>
      </c>
      <c r="D14">
        <v>0.12</v>
      </c>
      <c r="E14">
        <v>2.58</v>
      </c>
      <c r="F14">
        <v>21.7</v>
      </c>
      <c r="H14" s="3" t="s">
        <v>835</v>
      </c>
      <c r="I14">
        <v>0.16</v>
      </c>
      <c r="J14">
        <v>1.91</v>
      </c>
      <c r="K14">
        <v>1.76</v>
      </c>
      <c r="L14">
        <v>21.05</v>
      </c>
      <c r="M14">
        <v>503.7</v>
      </c>
      <c r="O14" s="3" t="s">
        <v>823</v>
      </c>
      <c r="P14">
        <v>0.6</v>
      </c>
      <c r="Q14">
        <v>1.88</v>
      </c>
      <c r="R14">
        <v>14.38</v>
      </c>
      <c r="S14">
        <v>45.05</v>
      </c>
      <c r="T14">
        <v>3877.9</v>
      </c>
      <c r="V14" s="3" t="s">
        <v>820</v>
      </c>
      <c r="W14" s="2">
        <v>1.04</v>
      </c>
      <c r="X14" s="2">
        <v>1.63</v>
      </c>
      <c r="Y14" s="2">
        <v>1.58</v>
      </c>
      <c r="Z14" s="2">
        <v>2.48</v>
      </c>
      <c r="AA14">
        <v>380.4</v>
      </c>
      <c r="AC14" s="5" t="s">
        <v>820</v>
      </c>
      <c r="AD14">
        <v>3.88</v>
      </c>
      <c r="AE14">
        <v>1.36</v>
      </c>
      <c r="AF14">
        <v>5.54</v>
      </c>
      <c r="AG14">
        <v>1.94</v>
      </c>
      <c r="AH14">
        <v>839.2</v>
      </c>
      <c r="AJ14" s="3" t="s">
        <v>818</v>
      </c>
      <c r="AK14">
        <v>2.86</v>
      </c>
      <c r="AL14">
        <v>1.25</v>
      </c>
      <c r="AM14">
        <v>4.24</v>
      </c>
      <c r="AN14">
        <v>1.85</v>
      </c>
      <c r="AO14">
        <v>611.20000000000005</v>
      </c>
      <c r="AQ14" s="13" t="s">
        <v>832</v>
      </c>
      <c r="AR14">
        <v>1</v>
      </c>
      <c r="AS14">
        <v>1.36</v>
      </c>
      <c r="AT14">
        <v>1</v>
      </c>
      <c r="AU14">
        <v>1.36</v>
      </c>
      <c r="AV14">
        <v>382.8</v>
      </c>
    </row>
    <row r="15" spans="1:48" x14ac:dyDescent="0.25">
      <c r="A15" s="3" t="s">
        <v>825</v>
      </c>
      <c r="B15">
        <v>0.08</v>
      </c>
      <c r="C15">
        <v>1.72</v>
      </c>
      <c r="D15">
        <v>1.24</v>
      </c>
      <c r="E15">
        <v>26.61</v>
      </c>
      <c r="F15">
        <v>298.10000000000002</v>
      </c>
      <c r="H15" s="3" t="s">
        <v>818</v>
      </c>
      <c r="I15">
        <v>0.14000000000000001</v>
      </c>
      <c r="J15">
        <v>1.67</v>
      </c>
      <c r="K15">
        <v>0.16</v>
      </c>
      <c r="L15">
        <v>1.91</v>
      </c>
      <c r="M15">
        <v>35.799999999999997</v>
      </c>
      <c r="O15" s="3" t="s">
        <v>832</v>
      </c>
      <c r="P15">
        <v>0.6</v>
      </c>
      <c r="Q15">
        <v>1.88</v>
      </c>
      <c r="R15">
        <v>0.6</v>
      </c>
      <c r="S15">
        <v>1.88</v>
      </c>
      <c r="T15">
        <v>173.5</v>
      </c>
      <c r="V15" s="3" t="s">
        <v>828</v>
      </c>
      <c r="W15" s="2">
        <v>1.02</v>
      </c>
      <c r="X15" s="2">
        <v>1.6</v>
      </c>
      <c r="Y15" s="2">
        <v>3.32</v>
      </c>
      <c r="Z15" s="2">
        <v>5.21</v>
      </c>
      <c r="AA15">
        <v>745.2</v>
      </c>
      <c r="AC15" s="5" t="s">
        <v>819</v>
      </c>
      <c r="AD15">
        <v>3.84</v>
      </c>
      <c r="AE15">
        <v>1.34</v>
      </c>
      <c r="AF15">
        <v>7.62</v>
      </c>
      <c r="AG15">
        <v>2.66</v>
      </c>
      <c r="AH15">
        <v>1205.0999999999999</v>
      </c>
      <c r="AJ15" s="3" t="s">
        <v>820</v>
      </c>
      <c r="AK15">
        <v>2.72</v>
      </c>
      <c r="AL15">
        <v>1.18</v>
      </c>
      <c r="AM15">
        <v>4.38</v>
      </c>
      <c r="AN15">
        <v>1.91</v>
      </c>
      <c r="AO15">
        <v>912.5</v>
      </c>
      <c r="AQ15" s="13" t="s">
        <v>828</v>
      </c>
      <c r="AR15">
        <v>0.98</v>
      </c>
      <c r="AS15">
        <v>1.33</v>
      </c>
      <c r="AT15">
        <v>3.94</v>
      </c>
      <c r="AU15">
        <v>5.36</v>
      </c>
      <c r="AV15">
        <v>1610.7</v>
      </c>
    </row>
    <row r="16" spans="1:48" x14ac:dyDescent="0.25">
      <c r="A16" s="3" t="s">
        <v>829</v>
      </c>
      <c r="B16">
        <v>0.08</v>
      </c>
      <c r="C16">
        <v>1.72</v>
      </c>
      <c r="D16">
        <v>0.08</v>
      </c>
      <c r="E16">
        <v>1.72</v>
      </c>
      <c r="F16">
        <v>26.7</v>
      </c>
      <c r="H16" s="3" t="s">
        <v>832</v>
      </c>
      <c r="I16">
        <v>0.14000000000000001</v>
      </c>
      <c r="J16">
        <v>1.67</v>
      </c>
      <c r="K16">
        <v>0.14000000000000001</v>
      </c>
      <c r="L16">
        <v>1.67</v>
      </c>
      <c r="M16">
        <v>46.1</v>
      </c>
      <c r="O16" s="3" t="s">
        <v>824</v>
      </c>
      <c r="P16">
        <v>0.54</v>
      </c>
      <c r="Q16">
        <v>1.69</v>
      </c>
      <c r="R16">
        <v>1.62</v>
      </c>
      <c r="S16">
        <v>5.08</v>
      </c>
      <c r="T16">
        <v>375.2</v>
      </c>
      <c r="V16" s="3" t="s">
        <v>832</v>
      </c>
      <c r="W16" s="2">
        <v>0.9</v>
      </c>
      <c r="X16" s="2">
        <v>1.41</v>
      </c>
      <c r="Y16" s="2">
        <v>0.9</v>
      </c>
      <c r="Z16" s="2">
        <v>1.41</v>
      </c>
      <c r="AA16">
        <v>263.8</v>
      </c>
      <c r="AC16" s="5" t="s">
        <v>823</v>
      </c>
      <c r="AD16">
        <v>3.36</v>
      </c>
      <c r="AE16">
        <v>1.17</v>
      </c>
      <c r="AF16">
        <v>120.42</v>
      </c>
      <c r="AG16">
        <v>42.09</v>
      </c>
      <c r="AH16">
        <v>16940.5</v>
      </c>
      <c r="AJ16" s="3" t="s">
        <v>832</v>
      </c>
      <c r="AK16">
        <v>2.64</v>
      </c>
      <c r="AL16">
        <v>1.1499999999999999</v>
      </c>
      <c r="AM16">
        <v>2.64</v>
      </c>
      <c r="AN16">
        <v>1.1499999999999999</v>
      </c>
      <c r="AO16">
        <v>681.6</v>
      </c>
      <c r="AQ16" s="13" t="s">
        <v>824</v>
      </c>
      <c r="AR16">
        <v>0.94</v>
      </c>
      <c r="AS16">
        <v>1.28</v>
      </c>
      <c r="AT16">
        <v>3.42</v>
      </c>
      <c r="AU16">
        <v>4.6500000000000004</v>
      </c>
      <c r="AV16">
        <v>1090.0999999999999</v>
      </c>
    </row>
    <row r="17" spans="1:48" x14ac:dyDescent="0.25">
      <c r="A17" s="3" t="s">
        <v>839</v>
      </c>
      <c r="B17">
        <v>0.06</v>
      </c>
      <c r="C17">
        <v>1.29</v>
      </c>
      <c r="D17">
        <v>2.04</v>
      </c>
      <c r="E17">
        <v>43.78</v>
      </c>
      <c r="F17">
        <v>507.6</v>
      </c>
      <c r="H17" s="3" t="s">
        <v>840</v>
      </c>
      <c r="I17">
        <v>0.12</v>
      </c>
      <c r="J17">
        <v>1.44</v>
      </c>
      <c r="K17">
        <v>0.72</v>
      </c>
      <c r="L17">
        <v>8.61</v>
      </c>
      <c r="M17">
        <v>206</v>
      </c>
      <c r="O17" s="3" t="s">
        <v>826</v>
      </c>
      <c r="P17">
        <v>0.48</v>
      </c>
      <c r="Q17">
        <v>1.5</v>
      </c>
      <c r="R17">
        <v>23.9</v>
      </c>
      <c r="S17">
        <v>74.87</v>
      </c>
      <c r="T17">
        <v>6653</v>
      </c>
      <c r="V17" s="3" t="s">
        <v>818</v>
      </c>
      <c r="W17" s="2">
        <v>0.88</v>
      </c>
      <c r="X17" s="2">
        <v>1.38</v>
      </c>
      <c r="Y17" s="2">
        <v>1.26</v>
      </c>
      <c r="Z17" s="2">
        <v>1.98</v>
      </c>
      <c r="AA17">
        <v>257.7</v>
      </c>
      <c r="AC17" s="5" t="s">
        <v>822</v>
      </c>
      <c r="AD17">
        <v>3.32</v>
      </c>
      <c r="AE17">
        <v>1.1599999999999999</v>
      </c>
      <c r="AF17">
        <v>3.32</v>
      </c>
      <c r="AG17">
        <v>1.1599999999999999</v>
      </c>
      <c r="AH17">
        <v>230.9</v>
      </c>
      <c r="AJ17" s="3" t="s">
        <v>825</v>
      </c>
      <c r="AK17">
        <v>2.52</v>
      </c>
      <c r="AL17">
        <v>1.1000000000000001</v>
      </c>
      <c r="AM17">
        <v>52.72</v>
      </c>
      <c r="AN17">
        <v>22.95</v>
      </c>
      <c r="AO17">
        <v>11519.5</v>
      </c>
      <c r="AQ17" s="13" t="s">
        <v>825</v>
      </c>
      <c r="AR17">
        <v>0.9</v>
      </c>
      <c r="AS17">
        <v>1.22</v>
      </c>
      <c r="AT17">
        <v>15.74</v>
      </c>
      <c r="AU17">
        <v>21.4</v>
      </c>
      <c r="AV17">
        <v>6688.3</v>
      </c>
    </row>
    <row r="18" spans="1:48" x14ac:dyDescent="0.25">
      <c r="A18" s="3" t="s">
        <v>854</v>
      </c>
      <c r="B18">
        <v>0.06</v>
      </c>
      <c r="C18">
        <v>1.29</v>
      </c>
      <c r="D18">
        <v>0.32</v>
      </c>
      <c r="E18">
        <v>6.87</v>
      </c>
      <c r="F18">
        <v>93</v>
      </c>
      <c r="H18" s="3" t="s">
        <v>824</v>
      </c>
      <c r="I18">
        <v>0.12</v>
      </c>
      <c r="J18">
        <v>1.44</v>
      </c>
      <c r="K18">
        <v>0.42</v>
      </c>
      <c r="L18">
        <v>5.0199999999999996</v>
      </c>
      <c r="M18">
        <v>115.5</v>
      </c>
      <c r="O18" s="3" t="s">
        <v>835</v>
      </c>
      <c r="P18">
        <v>0.48</v>
      </c>
      <c r="Q18">
        <v>1.5</v>
      </c>
      <c r="R18">
        <v>5.92</v>
      </c>
      <c r="S18">
        <v>18.55</v>
      </c>
      <c r="T18">
        <v>1590.5</v>
      </c>
      <c r="V18" s="3" t="s">
        <v>824</v>
      </c>
      <c r="W18" s="2">
        <v>0.8</v>
      </c>
      <c r="X18" s="2">
        <v>1.26</v>
      </c>
      <c r="Y18" s="2">
        <v>2.2599999999999998</v>
      </c>
      <c r="Z18" s="2">
        <v>3.55</v>
      </c>
      <c r="AA18">
        <v>431.7</v>
      </c>
      <c r="AC18" s="5" t="s">
        <v>821</v>
      </c>
      <c r="AD18">
        <v>3.22</v>
      </c>
      <c r="AE18">
        <v>1.1299999999999999</v>
      </c>
      <c r="AF18">
        <v>39.299999999999997</v>
      </c>
      <c r="AG18">
        <v>13.74</v>
      </c>
      <c r="AH18">
        <v>2676.1</v>
      </c>
      <c r="AJ18" s="3" t="s">
        <v>826</v>
      </c>
      <c r="AK18">
        <v>2.42</v>
      </c>
      <c r="AL18">
        <v>1.05</v>
      </c>
      <c r="AM18">
        <v>129.32</v>
      </c>
      <c r="AN18">
        <v>56.3</v>
      </c>
      <c r="AO18">
        <v>28112.5</v>
      </c>
      <c r="AQ18" s="13" t="s">
        <v>820</v>
      </c>
      <c r="AR18">
        <v>0.9</v>
      </c>
      <c r="AS18">
        <v>1.22</v>
      </c>
      <c r="AT18">
        <v>1.42</v>
      </c>
      <c r="AU18">
        <v>1.93</v>
      </c>
      <c r="AV18">
        <v>577.4</v>
      </c>
    </row>
    <row r="19" spans="1:48" x14ac:dyDescent="0.25">
      <c r="A19" s="3" t="s">
        <v>828</v>
      </c>
      <c r="B19">
        <v>0.06</v>
      </c>
      <c r="C19">
        <v>1.29</v>
      </c>
      <c r="D19">
        <v>0.3</v>
      </c>
      <c r="E19">
        <v>6.44</v>
      </c>
      <c r="F19">
        <v>80.5</v>
      </c>
      <c r="H19" s="3" t="s">
        <v>820</v>
      </c>
      <c r="I19">
        <v>0.12</v>
      </c>
      <c r="J19">
        <v>1.44</v>
      </c>
      <c r="K19">
        <v>0.2</v>
      </c>
      <c r="L19">
        <v>2.39</v>
      </c>
      <c r="M19">
        <v>52.1</v>
      </c>
      <c r="O19" s="3" t="s">
        <v>818</v>
      </c>
      <c r="P19">
        <v>0.42</v>
      </c>
      <c r="Q19">
        <v>1.32</v>
      </c>
      <c r="R19">
        <v>0.57999999999999996</v>
      </c>
      <c r="S19">
        <v>1.82</v>
      </c>
      <c r="T19">
        <v>150.5</v>
      </c>
      <c r="V19" s="3" t="s">
        <v>826</v>
      </c>
      <c r="W19" s="2">
        <v>0.78</v>
      </c>
      <c r="X19" s="2">
        <v>1.22</v>
      </c>
      <c r="Y19" s="2">
        <v>43.04</v>
      </c>
      <c r="Z19" s="2">
        <v>67.55</v>
      </c>
      <c r="AA19">
        <v>11071.8</v>
      </c>
      <c r="AC19" s="5" t="s">
        <v>827</v>
      </c>
      <c r="AD19">
        <v>2.52</v>
      </c>
      <c r="AE19">
        <v>0.88</v>
      </c>
      <c r="AF19">
        <v>286.10000000000002</v>
      </c>
      <c r="AG19">
        <v>100</v>
      </c>
      <c r="AH19">
        <v>34021.9</v>
      </c>
      <c r="AJ19" s="3" t="s">
        <v>824</v>
      </c>
      <c r="AK19">
        <v>2.42</v>
      </c>
      <c r="AL19">
        <v>1.05</v>
      </c>
      <c r="AM19">
        <v>8.8000000000000007</v>
      </c>
      <c r="AN19">
        <v>3.83</v>
      </c>
      <c r="AO19">
        <v>1116.5</v>
      </c>
      <c r="AQ19" s="13" t="s">
        <v>818</v>
      </c>
      <c r="AR19">
        <v>0.88</v>
      </c>
      <c r="AS19">
        <v>1.2</v>
      </c>
      <c r="AT19">
        <v>1.32</v>
      </c>
      <c r="AU19">
        <v>1.79</v>
      </c>
      <c r="AV19">
        <v>372.1</v>
      </c>
    </row>
    <row r="20" spans="1:48" x14ac:dyDescent="0.25">
      <c r="A20" s="3" t="s">
        <v>824</v>
      </c>
      <c r="B20">
        <v>0.06</v>
      </c>
      <c r="C20">
        <v>1.29</v>
      </c>
      <c r="D20">
        <v>0.2</v>
      </c>
      <c r="E20">
        <v>4.29</v>
      </c>
      <c r="F20">
        <v>47.5</v>
      </c>
      <c r="H20" s="3" t="s">
        <v>830</v>
      </c>
      <c r="I20">
        <v>0.12</v>
      </c>
      <c r="J20">
        <v>1.44</v>
      </c>
      <c r="K20">
        <v>0.12</v>
      </c>
      <c r="L20">
        <v>1.44</v>
      </c>
      <c r="M20">
        <v>32.4</v>
      </c>
      <c r="O20" s="3" t="s">
        <v>839</v>
      </c>
      <c r="P20">
        <v>0.4</v>
      </c>
      <c r="Q20">
        <v>1.25</v>
      </c>
      <c r="R20">
        <v>12.52</v>
      </c>
      <c r="S20">
        <v>39.22</v>
      </c>
      <c r="T20">
        <v>3499.7</v>
      </c>
      <c r="V20" s="3" t="s">
        <v>825</v>
      </c>
      <c r="W20" s="2">
        <v>0.76</v>
      </c>
      <c r="X20" s="2">
        <v>1.19</v>
      </c>
      <c r="Y20" s="2">
        <v>15.54</v>
      </c>
      <c r="Z20" s="2">
        <v>24.39</v>
      </c>
      <c r="AA20">
        <v>4080</v>
      </c>
      <c r="AC20" s="5" t="s">
        <v>824</v>
      </c>
      <c r="AD20">
        <v>2.46</v>
      </c>
      <c r="AE20">
        <v>0.86</v>
      </c>
      <c r="AF20">
        <v>14.9</v>
      </c>
      <c r="AG20">
        <v>5.21</v>
      </c>
      <c r="AH20">
        <v>1135.3</v>
      </c>
      <c r="AJ20" s="3" t="s">
        <v>829</v>
      </c>
      <c r="AK20">
        <v>2.2400000000000002</v>
      </c>
      <c r="AL20">
        <v>0.98</v>
      </c>
      <c r="AM20">
        <v>3.5</v>
      </c>
      <c r="AN20">
        <v>1.52</v>
      </c>
      <c r="AO20">
        <v>813.4</v>
      </c>
      <c r="AQ20" s="13" t="s">
        <v>826</v>
      </c>
      <c r="AR20">
        <v>0.8</v>
      </c>
      <c r="AS20">
        <v>1.0900000000000001</v>
      </c>
      <c r="AT20">
        <v>44.08</v>
      </c>
      <c r="AU20">
        <v>59.94</v>
      </c>
      <c r="AV20">
        <v>18076.400000000001</v>
      </c>
    </row>
    <row r="21" spans="1:48" x14ac:dyDescent="0.25">
      <c r="A21" s="3" t="s">
        <v>832</v>
      </c>
      <c r="B21">
        <v>0.06</v>
      </c>
      <c r="C21">
        <v>1.29</v>
      </c>
      <c r="D21">
        <v>0.06</v>
      </c>
      <c r="E21">
        <v>1.29</v>
      </c>
      <c r="F21">
        <v>13.2</v>
      </c>
      <c r="H21" s="3" t="s">
        <v>839</v>
      </c>
      <c r="I21">
        <v>0.1</v>
      </c>
      <c r="J21">
        <v>1.2</v>
      </c>
      <c r="K21">
        <v>3.16</v>
      </c>
      <c r="L21">
        <v>37.799999999999997</v>
      </c>
      <c r="M21">
        <v>892.3</v>
      </c>
      <c r="O21" s="3" t="s">
        <v>834</v>
      </c>
      <c r="P21">
        <v>0.38</v>
      </c>
      <c r="Q21">
        <v>1.19</v>
      </c>
      <c r="R21">
        <v>0.66</v>
      </c>
      <c r="S21">
        <v>2.0699999999999998</v>
      </c>
      <c r="T21">
        <v>143.69999999999999</v>
      </c>
      <c r="V21" s="3" t="s">
        <v>829</v>
      </c>
      <c r="W21" s="2">
        <v>0.7</v>
      </c>
      <c r="X21" s="2">
        <v>1.1000000000000001</v>
      </c>
      <c r="Y21" s="2">
        <v>1.1000000000000001</v>
      </c>
      <c r="Z21" s="2">
        <v>1.73</v>
      </c>
      <c r="AA21">
        <v>304.60000000000002</v>
      </c>
      <c r="AC21" s="5" t="s">
        <v>826</v>
      </c>
      <c r="AD21">
        <v>2.2200000000000002</v>
      </c>
      <c r="AE21">
        <v>0.78</v>
      </c>
      <c r="AF21">
        <v>155.06</v>
      </c>
      <c r="AG21">
        <v>54.2</v>
      </c>
      <c r="AH21">
        <v>24018</v>
      </c>
      <c r="AJ21" s="3" t="s">
        <v>821</v>
      </c>
      <c r="AK21">
        <v>2.04</v>
      </c>
      <c r="AL21">
        <v>0.89</v>
      </c>
      <c r="AM21">
        <v>21.94</v>
      </c>
      <c r="AN21">
        <v>9.5500000000000007</v>
      </c>
      <c r="AO21">
        <v>2250.4</v>
      </c>
      <c r="AQ21" s="13" t="s">
        <v>834</v>
      </c>
      <c r="AR21">
        <v>0.7</v>
      </c>
      <c r="AS21">
        <v>0.95</v>
      </c>
      <c r="AT21">
        <v>1.52</v>
      </c>
      <c r="AU21">
        <v>2.0699999999999998</v>
      </c>
      <c r="AV21">
        <v>458.4</v>
      </c>
    </row>
    <row r="22" spans="1:48" x14ac:dyDescent="0.25">
      <c r="A22" s="3" t="s">
        <v>808</v>
      </c>
      <c r="B22">
        <v>0.06</v>
      </c>
      <c r="C22">
        <v>1.29</v>
      </c>
      <c r="D22">
        <v>0.06</v>
      </c>
      <c r="E22">
        <v>1.29</v>
      </c>
      <c r="F22">
        <v>19.5</v>
      </c>
      <c r="H22" s="3" t="s">
        <v>825</v>
      </c>
      <c r="I22">
        <v>0.1</v>
      </c>
      <c r="J22">
        <v>1.2</v>
      </c>
      <c r="K22">
        <v>2.04</v>
      </c>
      <c r="L22">
        <v>24.4</v>
      </c>
      <c r="M22">
        <v>562.70000000000005</v>
      </c>
      <c r="O22" s="3" t="s">
        <v>820</v>
      </c>
      <c r="P22">
        <v>0.36</v>
      </c>
      <c r="Q22">
        <v>1.1299999999999999</v>
      </c>
      <c r="R22">
        <v>0.6</v>
      </c>
      <c r="S22">
        <v>1.88</v>
      </c>
      <c r="T22">
        <v>180.6</v>
      </c>
      <c r="V22" s="3" t="s">
        <v>830</v>
      </c>
      <c r="W22" s="2">
        <v>0.7</v>
      </c>
      <c r="X22" s="2">
        <v>1.1000000000000001</v>
      </c>
      <c r="Y22" s="2">
        <v>0.7</v>
      </c>
      <c r="Z22" s="2">
        <v>1.1000000000000001</v>
      </c>
      <c r="AA22">
        <v>186.3</v>
      </c>
      <c r="AC22" s="5" t="s">
        <v>829</v>
      </c>
      <c r="AD22">
        <v>2.14</v>
      </c>
      <c r="AE22">
        <v>0.75</v>
      </c>
      <c r="AF22">
        <v>3.08</v>
      </c>
      <c r="AG22">
        <v>1.08</v>
      </c>
      <c r="AH22">
        <v>496.2</v>
      </c>
      <c r="AJ22" s="3" t="s">
        <v>819</v>
      </c>
      <c r="AK22">
        <v>1.9</v>
      </c>
      <c r="AL22">
        <v>0.83</v>
      </c>
      <c r="AM22">
        <v>3.52</v>
      </c>
      <c r="AN22">
        <v>1.53</v>
      </c>
      <c r="AO22">
        <v>731.7</v>
      </c>
      <c r="AQ22" s="13" t="s">
        <v>819</v>
      </c>
      <c r="AR22">
        <v>0.68</v>
      </c>
      <c r="AS22">
        <v>0.92</v>
      </c>
      <c r="AT22">
        <v>1.06</v>
      </c>
      <c r="AU22">
        <v>1.44</v>
      </c>
      <c r="AV22">
        <v>441.1</v>
      </c>
    </row>
    <row r="23" spans="1:48" x14ac:dyDescent="0.25">
      <c r="A23" s="3" t="s">
        <v>827</v>
      </c>
      <c r="B23">
        <v>0.04</v>
      </c>
      <c r="C23">
        <v>0.86</v>
      </c>
      <c r="D23">
        <v>4.66</v>
      </c>
      <c r="E23">
        <v>100</v>
      </c>
      <c r="F23">
        <v>1189.0999999999999</v>
      </c>
      <c r="H23" s="3" t="s">
        <v>829</v>
      </c>
      <c r="I23">
        <v>0.1</v>
      </c>
      <c r="J23">
        <v>1.2</v>
      </c>
      <c r="K23">
        <v>0.12</v>
      </c>
      <c r="L23">
        <v>1.44</v>
      </c>
      <c r="M23">
        <v>39.5</v>
      </c>
      <c r="O23" s="3" t="s">
        <v>829</v>
      </c>
      <c r="P23">
        <v>0.36</v>
      </c>
      <c r="Q23">
        <v>1.1299999999999999</v>
      </c>
      <c r="R23">
        <v>0.6</v>
      </c>
      <c r="S23">
        <v>1.88</v>
      </c>
      <c r="T23">
        <v>173.9</v>
      </c>
      <c r="V23" s="3" t="s">
        <v>835</v>
      </c>
      <c r="W23" s="2">
        <v>0.54</v>
      </c>
      <c r="X23" s="2">
        <v>0.85</v>
      </c>
      <c r="Y23" s="2">
        <v>9.9</v>
      </c>
      <c r="Z23" s="2">
        <v>15.54</v>
      </c>
      <c r="AA23">
        <v>2483.5</v>
      </c>
      <c r="AC23" s="5" t="s">
        <v>833</v>
      </c>
      <c r="AD23">
        <v>2.14</v>
      </c>
      <c r="AE23">
        <v>0.75</v>
      </c>
      <c r="AF23">
        <v>2.14</v>
      </c>
      <c r="AG23">
        <v>0.75</v>
      </c>
      <c r="AH23">
        <v>322.7</v>
      </c>
      <c r="AJ23" s="3" t="s">
        <v>828</v>
      </c>
      <c r="AK23">
        <v>1.84</v>
      </c>
      <c r="AL23">
        <v>0.8</v>
      </c>
      <c r="AM23">
        <v>7.78</v>
      </c>
      <c r="AN23">
        <v>3.39</v>
      </c>
      <c r="AO23">
        <v>1668</v>
      </c>
      <c r="AQ23" s="13" t="s">
        <v>839</v>
      </c>
      <c r="AR23">
        <v>0.66</v>
      </c>
      <c r="AS23">
        <v>0.9</v>
      </c>
      <c r="AT23">
        <v>23.34</v>
      </c>
      <c r="AU23">
        <v>31.74</v>
      </c>
      <c r="AV23">
        <v>9846.7999999999993</v>
      </c>
    </row>
    <row r="24" spans="1:48" x14ac:dyDescent="0.25">
      <c r="A24" s="3" t="s">
        <v>826</v>
      </c>
      <c r="B24">
        <v>0.04</v>
      </c>
      <c r="C24">
        <v>0.86</v>
      </c>
      <c r="D24">
        <v>3.66</v>
      </c>
      <c r="E24">
        <v>78.540000000000006</v>
      </c>
      <c r="F24">
        <v>920.9</v>
      </c>
      <c r="H24" s="3" t="s">
        <v>857</v>
      </c>
      <c r="I24">
        <v>0.1</v>
      </c>
      <c r="J24">
        <v>1.2</v>
      </c>
      <c r="K24">
        <v>0.1</v>
      </c>
      <c r="L24">
        <v>1.2</v>
      </c>
      <c r="M24">
        <v>32.9</v>
      </c>
      <c r="O24" s="3" t="s">
        <v>825</v>
      </c>
      <c r="P24">
        <v>0.34</v>
      </c>
      <c r="Q24">
        <v>1.07</v>
      </c>
      <c r="R24">
        <v>8.32</v>
      </c>
      <c r="S24">
        <v>26.07</v>
      </c>
      <c r="T24">
        <v>2360.1999999999998</v>
      </c>
      <c r="V24" s="3" t="s">
        <v>838</v>
      </c>
      <c r="W24" s="2">
        <v>0.54</v>
      </c>
      <c r="X24" s="2">
        <v>0.85</v>
      </c>
      <c r="Y24" s="2">
        <v>0.74</v>
      </c>
      <c r="Z24" s="2">
        <v>1.1599999999999999</v>
      </c>
      <c r="AA24">
        <v>171.6</v>
      </c>
      <c r="AC24" s="5" t="s">
        <v>825</v>
      </c>
      <c r="AD24">
        <v>2.08</v>
      </c>
      <c r="AE24">
        <v>0.73</v>
      </c>
      <c r="AF24">
        <v>55.28</v>
      </c>
      <c r="AG24">
        <v>19.32</v>
      </c>
      <c r="AH24">
        <v>8520.1</v>
      </c>
      <c r="AJ24" s="3" t="s">
        <v>837</v>
      </c>
      <c r="AK24">
        <v>1.68</v>
      </c>
      <c r="AL24">
        <v>0.73</v>
      </c>
      <c r="AM24">
        <v>1.68</v>
      </c>
      <c r="AN24">
        <v>0.73</v>
      </c>
      <c r="AO24">
        <v>399.9</v>
      </c>
      <c r="AQ24" s="13" t="s">
        <v>829</v>
      </c>
      <c r="AR24">
        <v>0.66</v>
      </c>
      <c r="AS24">
        <v>0.9</v>
      </c>
      <c r="AT24">
        <v>0.9</v>
      </c>
      <c r="AU24">
        <v>1.22</v>
      </c>
      <c r="AV24">
        <v>361.3</v>
      </c>
    </row>
    <row r="25" spans="1:48" x14ac:dyDescent="0.25">
      <c r="A25" s="3" t="s">
        <v>819</v>
      </c>
      <c r="B25">
        <v>0.04</v>
      </c>
      <c r="C25">
        <v>0.86</v>
      </c>
      <c r="D25">
        <v>0.06</v>
      </c>
      <c r="E25">
        <v>1.29</v>
      </c>
      <c r="F25">
        <v>20.2</v>
      </c>
      <c r="H25" s="3" t="s">
        <v>848</v>
      </c>
      <c r="I25">
        <v>0.08</v>
      </c>
      <c r="J25">
        <v>0.96</v>
      </c>
      <c r="K25">
        <v>6.84</v>
      </c>
      <c r="L25">
        <v>81.819999999999993</v>
      </c>
      <c r="M25">
        <v>1984.6</v>
      </c>
      <c r="O25" s="3" t="s">
        <v>830</v>
      </c>
      <c r="P25">
        <v>0.34</v>
      </c>
      <c r="Q25">
        <v>1.07</v>
      </c>
      <c r="R25">
        <v>0.36</v>
      </c>
      <c r="S25">
        <v>1.1299999999999999</v>
      </c>
      <c r="T25">
        <v>98.8</v>
      </c>
      <c r="V25" s="3" t="s">
        <v>827</v>
      </c>
      <c r="W25" s="2">
        <v>0.52</v>
      </c>
      <c r="X25" s="2">
        <v>0.82</v>
      </c>
      <c r="Y25" s="2">
        <v>63.72</v>
      </c>
      <c r="Z25" s="2">
        <v>100</v>
      </c>
      <c r="AA25">
        <v>14685.4</v>
      </c>
      <c r="AC25" s="5" t="s">
        <v>828</v>
      </c>
      <c r="AD25">
        <v>2.04</v>
      </c>
      <c r="AE25">
        <v>0.71</v>
      </c>
      <c r="AF25">
        <v>8.56</v>
      </c>
      <c r="AG25">
        <v>2.99</v>
      </c>
      <c r="AH25">
        <v>1235.9000000000001</v>
      </c>
      <c r="AJ25" s="3" t="s">
        <v>835</v>
      </c>
      <c r="AK25">
        <v>1.66</v>
      </c>
      <c r="AL25">
        <v>0.72</v>
      </c>
      <c r="AM25">
        <v>25.62</v>
      </c>
      <c r="AN25">
        <v>11.15</v>
      </c>
      <c r="AO25">
        <v>5545.8</v>
      </c>
      <c r="AQ25" s="13" t="s">
        <v>830</v>
      </c>
      <c r="AR25">
        <v>0.66</v>
      </c>
      <c r="AS25">
        <v>0.9</v>
      </c>
      <c r="AT25">
        <v>0.66</v>
      </c>
      <c r="AU25">
        <v>0.9</v>
      </c>
      <c r="AV25">
        <v>260.3</v>
      </c>
    </row>
    <row r="26" spans="1:48" x14ac:dyDescent="0.25">
      <c r="A26" s="3" t="s">
        <v>857</v>
      </c>
      <c r="B26">
        <v>0.04</v>
      </c>
      <c r="C26">
        <v>0.86</v>
      </c>
      <c r="D26">
        <v>0.04</v>
      </c>
      <c r="E26">
        <v>0.86</v>
      </c>
      <c r="F26">
        <v>12.8</v>
      </c>
      <c r="H26" s="3" t="s">
        <v>821</v>
      </c>
      <c r="I26">
        <v>0.08</v>
      </c>
      <c r="J26">
        <v>0.96</v>
      </c>
      <c r="K26">
        <v>0.92</v>
      </c>
      <c r="L26">
        <v>11</v>
      </c>
      <c r="M26">
        <v>231.7</v>
      </c>
      <c r="O26" s="3" t="s">
        <v>840</v>
      </c>
      <c r="P26">
        <v>0.3</v>
      </c>
      <c r="Q26">
        <v>0.94</v>
      </c>
      <c r="R26">
        <v>1.74</v>
      </c>
      <c r="S26">
        <v>5.45</v>
      </c>
      <c r="T26">
        <v>487.3</v>
      </c>
      <c r="V26" s="3" t="s">
        <v>839</v>
      </c>
      <c r="W26" s="2">
        <v>0.52</v>
      </c>
      <c r="X26" s="2">
        <v>0.82</v>
      </c>
      <c r="Y26" s="2">
        <v>22.94</v>
      </c>
      <c r="Z26" s="2">
        <v>36</v>
      </c>
      <c r="AA26">
        <v>6050.8</v>
      </c>
      <c r="AC26" s="5" t="s">
        <v>832</v>
      </c>
      <c r="AD26">
        <v>2</v>
      </c>
      <c r="AE26">
        <v>0.7</v>
      </c>
      <c r="AF26">
        <v>2</v>
      </c>
      <c r="AG26">
        <v>0.7</v>
      </c>
      <c r="AH26">
        <v>346</v>
      </c>
      <c r="AJ26" s="3" t="s">
        <v>839</v>
      </c>
      <c r="AK26">
        <v>1.62</v>
      </c>
      <c r="AL26">
        <v>0.71</v>
      </c>
      <c r="AM26">
        <v>75.260000000000005</v>
      </c>
      <c r="AN26">
        <v>32.76</v>
      </c>
      <c r="AO26">
        <v>16315.5</v>
      </c>
      <c r="AQ26" s="13" t="s">
        <v>840</v>
      </c>
      <c r="AR26">
        <v>0.56000000000000005</v>
      </c>
      <c r="AS26">
        <v>0.76</v>
      </c>
      <c r="AT26">
        <v>3.52</v>
      </c>
      <c r="AU26">
        <v>4.79</v>
      </c>
      <c r="AV26">
        <v>1378</v>
      </c>
    </row>
    <row r="27" spans="1:48" x14ac:dyDescent="0.25">
      <c r="A27" s="3" t="s">
        <v>883</v>
      </c>
      <c r="B27">
        <v>0.04</v>
      </c>
      <c r="C27">
        <v>0.86</v>
      </c>
      <c r="D27">
        <v>0.04</v>
      </c>
      <c r="E27">
        <v>0.86</v>
      </c>
      <c r="F27">
        <v>3.2</v>
      </c>
      <c r="H27" s="3" t="s">
        <v>808</v>
      </c>
      <c r="I27">
        <v>0.08</v>
      </c>
      <c r="J27">
        <v>0.96</v>
      </c>
      <c r="K27">
        <v>0.14000000000000001</v>
      </c>
      <c r="L27">
        <v>1.67</v>
      </c>
      <c r="M27">
        <v>28.5</v>
      </c>
      <c r="O27" s="3" t="s">
        <v>837</v>
      </c>
      <c r="P27">
        <v>0.3</v>
      </c>
      <c r="Q27">
        <v>0.94</v>
      </c>
      <c r="R27">
        <v>0.3</v>
      </c>
      <c r="S27">
        <v>0.94</v>
      </c>
      <c r="T27">
        <v>85.4</v>
      </c>
      <c r="V27" s="3" t="s">
        <v>840</v>
      </c>
      <c r="W27" s="2">
        <v>0.52</v>
      </c>
      <c r="X27" s="2">
        <v>0.82</v>
      </c>
      <c r="Y27" s="2">
        <v>3.52</v>
      </c>
      <c r="Z27" s="2">
        <v>5.52</v>
      </c>
      <c r="AA27">
        <v>862.9</v>
      </c>
      <c r="AC27" s="5" t="s">
        <v>831</v>
      </c>
      <c r="AD27">
        <v>1.96</v>
      </c>
      <c r="AE27">
        <v>0.69</v>
      </c>
      <c r="AF27">
        <v>13.2</v>
      </c>
      <c r="AG27">
        <v>4.6100000000000003</v>
      </c>
      <c r="AH27">
        <v>906</v>
      </c>
      <c r="AJ27" s="3" t="s">
        <v>822</v>
      </c>
      <c r="AK27">
        <v>1.56</v>
      </c>
      <c r="AL27">
        <v>0.68</v>
      </c>
      <c r="AM27">
        <v>1.56</v>
      </c>
      <c r="AN27">
        <v>0.68</v>
      </c>
      <c r="AO27">
        <v>147.69999999999999</v>
      </c>
      <c r="AQ27" s="13" t="s">
        <v>835</v>
      </c>
      <c r="AR27">
        <v>0.54</v>
      </c>
      <c r="AS27">
        <v>0.73</v>
      </c>
      <c r="AT27">
        <v>10.16</v>
      </c>
      <c r="AU27">
        <v>13.82</v>
      </c>
      <c r="AV27">
        <v>4148.2</v>
      </c>
    </row>
    <row r="28" spans="1:48" x14ac:dyDescent="0.25">
      <c r="A28" s="3" t="s">
        <v>846</v>
      </c>
      <c r="B28">
        <v>0.04</v>
      </c>
      <c r="C28">
        <v>0.86</v>
      </c>
      <c r="D28">
        <v>0.04</v>
      </c>
      <c r="E28">
        <v>0.86</v>
      </c>
      <c r="F28">
        <v>12.3</v>
      </c>
      <c r="H28" s="3" t="s">
        <v>833</v>
      </c>
      <c r="I28">
        <v>0.08</v>
      </c>
      <c r="J28">
        <v>0.96</v>
      </c>
      <c r="K28">
        <v>0.08</v>
      </c>
      <c r="L28">
        <v>0.96</v>
      </c>
      <c r="M28">
        <v>19.5</v>
      </c>
      <c r="O28" s="3" t="s">
        <v>819</v>
      </c>
      <c r="P28">
        <v>0.26</v>
      </c>
      <c r="Q28">
        <v>0.81</v>
      </c>
      <c r="R28">
        <v>0.52</v>
      </c>
      <c r="S28">
        <v>1.63</v>
      </c>
      <c r="T28">
        <v>145.69999999999999</v>
      </c>
      <c r="V28" s="3" t="s">
        <v>837</v>
      </c>
      <c r="W28" s="2">
        <v>0.52</v>
      </c>
      <c r="X28" s="2">
        <v>0.82</v>
      </c>
      <c r="Y28" s="2">
        <v>0.52</v>
      </c>
      <c r="Z28" s="2">
        <v>0.82</v>
      </c>
      <c r="AA28">
        <v>157.5</v>
      </c>
      <c r="AC28" s="5" t="s">
        <v>830</v>
      </c>
      <c r="AD28">
        <v>1.94</v>
      </c>
      <c r="AE28">
        <v>0.68</v>
      </c>
      <c r="AF28">
        <v>2.04</v>
      </c>
      <c r="AG28">
        <v>0.71</v>
      </c>
      <c r="AH28">
        <v>334.7</v>
      </c>
      <c r="AJ28" s="3" t="s">
        <v>830</v>
      </c>
      <c r="AK28">
        <v>1.52</v>
      </c>
      <c r="AL28">
        <v>0.66</v>
      </c>
      <c r="AM28">
        <v>1.62</v>
      </c>
      <c r="AN28">
        <v>0.71</v>
      </c>
      <c r="AO28">
        <v>342.2</v>
      </c>
      <c r="AQ28" s="13" t="s">
        <v>822</v>
      </c>
      <c r="AR28">
        <v>0.54</v>
      </c>
      <c r="AS28">
        <v>0.73</v>
      </c>
      <c r="AT28">
        <v>0.54</v>
      </c>
      <c r="AU28">
        <v>0.73</v>
      </c>
      <c r="AV28">
        <v>156.4</v>
      </c>
    </row>
    <row r="29" spans="1:48" x14ac:dyDescent="0.25">
      <c r="A29" s="3" t="s">
        <v>836</v>
      </c>
      <c r="B29">
        <v>0.04</v>
      </c>
      <c r="C29">
        <v>0.86</v>
      </c>
      <c r="D29">
        <v>0.04</v>
      </c>
      <c r="E29">
        <v>0.86</v>
      </c>
      <c r="F29">
        <v>7</v>
      </c>
      <c r="H29" s="3" t="s">
        <v>860</v>
      </c>
      <c r="I29">
        <v>0.06</v>
      </c>
      <c r="J29">
        <v>0.72</v>
      </c>
      <c r="K29">
        <v>0.6</v>
      </c>
      <c r="L29">
        <v>7.18</v>
      </c>
      <c r="M29">
        <v>182.2</v>
      </c>
      <c r="O29" s="3" t="s">
        <v>836</v>
      </c>
      <c r="P29">
        <v>0.26</v>
      </c>
      <c r="Q29">
        <v>0.81</v>
      </c>
      <c r="R29">
        <v>0.4</v>
      </c>
      <c r="S29">
        <v>1.25</v>
      </c>
      <c r="T29">
        <v>97.9</v>
      </c>
      <c r="V29" s="3" t="s">
        <v>821</v>
      </c>
      <c r="W29" s="2">
        <v>0.5</v>
      </c>
      <c r="X29" s="2">
        <v>0.78</v>
      </c>
      <c r="Y29" s="2">
        <v>5.98</v>
      </c>
      <c r="Z29" s="2">
        <v>9.3800000000000008</v>
      </c>
      <c r="AA29">
        <v>1077.9000000000001</v>
      </c>
      <c r="AC29" s="5" t="s">
        <v>834</v>
      </c>
      <c r="AD29">
        <v>1.88</v>
      </c>
      <c r="AE29">
        <v>0.66</v>
      </c>
      <c r="AF29">
        <v>5.66</v>
      </c>
      <c r="AG29">
        <v>1.98</v>
      </c>
      <c r="AH29">
        <v>377.6</v>
      </c>
      <c r="AJ29" s="3" t="s">
        <v>840</v>
      </c>
      <c r="AK29">
        <v>1.44</v>
      </c>
      <c r="AL29">
        <v>0.63</v>
      </c>
      <c r="AM29">
        <v>9.7799999999999994</v>
      </c>
      <c r="AN29">
        <v>4.26</v>
      </c>
      <c r="AO29">
        <v>1823</v>
      </c>
      <c r="AQ29" s="13" t="s">
        <v>821</v>
      </c>
      <c r="AR29">
        <v>0.52</v>
      </c>
      <c r="AS29">
        <v>0.71</v>
      </c>
      <c r="AT29">
        <v>7.66</v>
      </c>
      <c r="AU29">
        <v>10.42</v>
      </c>
      <c r="AV29">
        <v>2172.6999999999998</v>
      </c>
    </row>
    <row r="30" spans="1:48" x14ac:dyDescent="0.25">
      <c r="A30" s="3" t="s">
        <v>835</v>
      </c>
      <c r="B30">
        <v>0.02</v>
      </c>
      <c r="C30">
        <v>0.43</v>
      </c>
      <c r="D30">
        <v>0.92</v>
      </c>
      <c r="E30">
        <v>19.739999999999998</v>
      </c>
      <c r="F30">
        <v>226.4</v>
      </c>
      <c r="H30" s="3" t="s">
        <v>854</v>
      </c>
      <c r="I30">
        <v>0.06</v>
      </c>
      <c r="J30">
        <v>0.72</v>
      </c>
      <c r="K30">
        <v>0.48</v>
      </c>
      <c r="L30">
        <v>5.74</v>
      </c>
      <c r="M30">
        <v>148.6</v>
      </c>
      <c r="O30" s="3" t="s">
        <v>833</v>
      </c>
      <c r="P30">
        <v>0.26</v>
      </c>
      <c r="Q30">
        <v>0.81</v>
      </c>
      <c r="R30">
        <v>0.26</v>
      </c>
      <c r="S30">
        <v>0.81</v>
      </c>
      <c r="T30">
        <v>71.3</v>
      </c>
      <c r="V30" s="3" t="s">
        <v>819</v>
      </c>
      <c r="W30" s="2">
        <v>0.5</v>
      </c>
      <c r="X30" s="2">
        <v>0.78</v>
      </c>
      <c r="Y30" s="2">
        <v>0.88</v>
      </c>
      <c r="Z30" s="2">
        <v>1.38</v>
      </c>
      <c r="AA30">
        <v>206.5</v>
      </c>
      <c r="AC30" s="5" t="s">
        <v>835</v>
      </c>
      <c r="AD30">
        <v>1.74</v>
      </c>
      <c r="AE30">
        <v>0.61</v>
      </c>
      <c r="AF30">
        <v>35.92</v>
      </c>
      <c r="AG30">
        <v>12.56</v>
      </c>
      <c r="AH30">
        <v>5484.8</v>
      </c>
      <c r="AJ30" s="3" t="s">
        <v>838</v>
      </c>
      <c r="AK30">
        <v>1.3</v>
      </c>
      <c r="AL30">
        <v>0.56999999999999995</v>
      </c>
      <c r="AM30">
        <v>1.68</v>
      </c>
      <c r="AN30">
        <v>0.73</v>
      </c>
      <c r="AO30">
        <v>358.4</v>
      </c>
      <c r="AQ30" s="13" t="s">
        <v>1078</v>
      </c>
      <c r="AR30">
        <v>0.52</v>
      </c>
      <c r="AS30">
        <v>0.71</v>
      </c>
      <c r="AT30">
        <v>1.1599999999999999</v>
      </c>
      <c r="AU30">
        <v>1.58</v>
      </c>
      <c r="AV30">
        <v>343.2</v>
      </c>
    </row>
    <row r="31" spans="1:48" x14ac:dyDescent="0.25">
      <c r="A31" s="3" t="s">
        <v>821</v>
      </c>
      <c r="B31">
        <v>0.02</v>
      </c>
      <c r="C31">
        <v>0.43</v>
      </c>
      <c r="D31">
        <v>0.54</v>
      </c>
      <c r="E31">
        <v>11.59</v>
      </c>
      <c r="F31">
        <v>149.69999999999999</v>
      </c>
      <c r="H31" s="3" t="s">
        <v>852</v>
      </c>
      <c r="I31">
        <v>0.06</v>
      </c>
      <c r="J31">
        <v>0.72</v>
      </c>
      <c r="K31">
        <v>0.44</v>
      </c>
      <c r="L31">
        <v>5.26</v>
      </c>
      <c r="M31">
        <v>107.1</v>
      </c>
      <c r="O31" s="3" t="s">
        <v>838</v>
      </c>
      <c r="P31">
        <v>0.24</v>
      </c>
      <c r="Q31">
        <v>0.75</v>
      </c>
      <c r="R31">
        <v>0.34</v>
      </c>
      <c r="S31">
        <v>1.07</v>
      </c>
      <c r="T31">
        <v>111.8</v>
      </c>
      <c r="V31" s="3" t="s">
        <v>836</v>
      </c>
      <c r="W31" s="2">
        <v>0.5</v>
      </c>
      <c r="X31" s="2">
        <v>0.78</v>
      </c>
      <c r="Y31" s="2">
        <v>0.6</v>
      </c>
      <c r="Z31" s="2">
        <v>0.94</v>
      </c>
      <c r="AA31">
        <v>133.1</v>
      </c>
      <c r="AC31" s="5" t="s">
        <v>836</v>
      </c>
      <c r="AD31">
        <v>1.68</v>
      </c>
      <c r="AE31">
        <v>0.59</v>
      </c>
      <c r="AF31">
        <v>2.1800000000000002</v>
      </c>
      <c r="AG31">
        <v>0.76</v>
      </c>
      <c r="AH31">
        <v>337</v>
      </c>
      <c r="AJ31" s="3" t="s">
        <v>827</v>
      </c>
      <c r="AK31">
        <v>1.26</v>
      </c>
      <c r="AL31">
        <v>0.55000000000000004</v>
      </c>
      <c r="AM31">
        <v>229.7</v>
      </c>
      <c r="AN31">
        <v>100</v>
      </c>
      <c r="AO31">
        <v>38379.199999999997</v>
      </c>
      <c r="AQ31" s="13" t="s">
        <v>838</v>
      </c>
      <c r="AR31">
        <v>0.48</v>
      </c>
      <c r="AS31">
        <v>0.65</v>
      </c>
      <c r="AT31">
        <v>0.9</v>
      </c>
      <c r="AU31">
        <v>1.22</v>
      </c>
      <c r="AV31">
        <v>299.89999999999998</v>
      </c>
    </row>
    <row r="32" spans="1:48" x14ac:dyDescent="0.25">
      <c r="A32" s="3" t="s">
        <v>840</v>
      </c>
      <c r="B32">
        <v>0.02</v>
      </c>
      <c r="C32">
        <v>0.43</v>
      </c>
      <c r="D32">
        <v>0.36</v>
      </c>
      <c r="E32">
        <v>7.73</v>
      </c>
      <c r="F32">
        <v>105.9</v>
      </c>
      <c r="H32" s="3" t="s">
        <v>831</v>
      </c>
      <c r="I32">
        <v>0.06</v>
      </c>
      <c r="J32">
        <v>0.72</v>
      </c>
      <c r="K32">
        <v>0.32</v>
      </c>
      <c r="L32">
        <v>3.83</v>
      </c>
      <c r="M32">
        <v>82.7</v>
      </c>
      <c r="O32" s="3" t="s">
        <v>851</v>
      </c>
      <c r="P32">
        <v>0.24</v>
      </c>
      <c r="Q32">
        <v>0.75</v>
      </c>
      <c r="R32">
        <v>0.24</v>
      </c>
      <c r="S32">
        <v>0.75</v>
      </c>
      <c r="T32">
        <v>58.5</v>
      </c>
      <c r="V32" s="3" t="s">
        <v>834</v>
      </c>
      <c r="W32" s="2">
        <v>0.46</v>
      </c>
      <c r="X32" s="2">
        <v>0.72</v>
      </c>
      <c r="Y32" s="2">
        <v>0.96</v>
      </c>
      <c r="Z32" s="2">
        <v>1.51</v>
      </c>
      <c r="AA32">
        <v>178.9</v>
      </c>
      <c r="AC32" s="5" t="s">
        <v>840</v>
      </c>
      <c r="AD32">
        <v>1.64</v>
      </c>
      <c r="AE32">
        <v>0.56999999999999995</v>
      </c>
      <c r="AF32">
        <v>9.8800000000000008</v>
      </c>
      <c r="AG32">
        <v>3.45</v>
      </c>
      <c r="AH32">
        <v>1509.5</v>
      </c>
      <c r="AJ32" s="3" t="s">
        <v>834</v>
      </c>
      <c r="AK32">
        <v>1.1000000000000001</v>
      </c>
      <c r="AL32">
        <v>0.48</v>
      </c>
      <c r="AM32">
        <v>3.06</v>
      </c>
      <c r="AN32">
        <v>1.33</v>
      </c>
      <c r="AO32">
        <v>299.3</v>
      </c>
      <c r="AQ32" s="13" t="s">
        <v>827</v>
      </c>
      <c r="AR32">
        <v>0.44</v>
      </c>
      <c r="AS32">
        <v>0.6</v>
      </c>
      <c r="AT32">
        <v>73.540000000000006</v>
      </c>
      <c r="AU32">
        <v>100</v>
      </c>
      <c r="AV32">
        <v>26824.3</v>
      </c>
    </row>
    <row r="33" spans="1:48" x14ac:dyDescent="0.25">
      <c r="A33" s="3" t="s">
        <v>849</v>
      </c>
      <c r="B33">
        <v>0.02</v>
      </c>
      <c r="C33">
        <v>0.43</v>
      </c>
      <c r="D33">
        <v>0.22</v>
      </c>
      <c r="E33">
        <v>4.72</v>
      </c>
      <c r="F33">
        <v>53</v>
      </c>
      <c r="H33" s="3" t="s">
        <v>819</v>
      </c>
      <c r="I33">
        <v>0.06</v>
      </c>
      <c r="J33">
        <v>0.72</v>
      </c>
      <c r="K33">
        <v>0.12</v>
      </c>
      <c r="L33">
        <v>1.44</v>
      </c>
      <c r="M33">
        <v>25.5</v>
      </c>
      <c r="O33" s="3" t="s">
        <v>827</v>
      </c>
      <c r="P33">
        <v>0.2</v>
      </c>
      <c r="Q33">
        <v>0.63</v>
      </c>
      <c r="R33">
        <v>31.92</v>
      </c>
      <c r="S33">
        <v>100</v>
      </c>
      <c r="T33">
        <v>8519.7999999999993</v>
      </c>
      <c r="V33" s="3" t="s">
        <v>851</v>
      </c>
      <c r="W33" s="2">
        <v>0.4</v>
      </c>
      <c r="X33" s="2">
        <v>0.63</v>
      </c>
      <c r="Y33" s="2">
        <v>0.4</v>
      </c>
      <c r="Z33" s="2">
        <v>0.63</v>
      </c>
      <c r="AA33">
        <v>62.7</v>
      </c>
      <c r="AC33" s="5" t="s">
        <v>838</v>
      </c>
      <c r="AD33">
        <v>1.64</v>
      </c>
      <c r="AE33">
        <v>0.56999999999999995</v>
      </c>
      <c r="AF33">
        <v>2.1800000000000002</v>
      </c>
      <c r="AG33">
        <v>0.76</v>
      </c>
      <c r="AH33">
        <v>335.6</v>
      </c>
      <c r="AJ33" s="3" t="s">
        <v>836</v>
      </c>
      <c r="AK33">
        <v>1.1000000000000001</v>
      </c>
      <c r="AL33">
        <v>0.48</v>
      </c>
      <c r="AM33">
        <v>1.44</v>
      </c>
      <c r="AN33">
        <v>0.63</v>
      </c>
      <c r="AO33">
        <v>322.7</v>
      </c>
      <c r="AQ33" s="13" t="s">
        <v>836</v>
      </c>
      <c r="AR33">
        <v>0.42</v>
      </c>
      <c r="AS33">
        <v>0.56999999999999995</v>
      </c>
      <c r="AT33">
        <v>0.72</v>
      </c>
      <c r="AU33">
        <v>0.98</v>
      </c>
      <c r="AV33">
        <v>273.39999999999998</v>
      </c>
    </row>
    <row r="34" spans="1:48" x14ac:dyDescent="0.25">
      <c r="A34" s="3" t="s">
        <v>845</v>
      </c>
      <c r="B34">
        <v>0.02</v>
      </c>
      <c r="C34">
        <v>0.43</v>
      </c>
      <c r="D34">
        <v>0.22</v>
      </c>
      <c r="E34">
        <v>4.72</v>
      </c>
      <c r="F34">
        <v>53.9</v>
      </c>
      <c r="H34" s="3" t="s">
        <v>853</v>
      </c>
      <c r="I34">
        <v>0.06</v>
      </c>
      <c r="J34">
        <v>0.72</v>
      </c>
      <c r="K34">
        <v>0.06</v>
      </c>
      <c r="L34">
        <v>0.72</v>
      </c>
      <c r="M34">
        <v>19.8</v>
      </c>
      <c r="O34" s="3" t="s">
        <v>854</v>
      </c>
      <c r="P34">
        <v>0.2</v>
      </c>
      <c r="Q34">
        <v>0.63</v>
      </c>
      <c r="R34">
        <v>1.86</v>
      </c>
      <c r="S34">
        <v>5.83</v>
      </c>
      <c r="T34">
        <v>531</v>
      </c>
      <c r="V34" s="3" t="s">
        <v>853</v>
      </c>
      <c r="W34" s="2">
        <v>0.38</v>
      </c>
      <c r="X34" s="2">
        <v>0.6</v>
      </c>
      <c r="Y34" s="2">
        <v>0.38</v>
      </c>
      <c r="Z34" s="2">
        <v>0.6</v>
      </c>
      <c r="AA34">
        <v>109.6</v>
      </c>
      <c r="AC34" s="5" t="s">
        <v>839</v>
      </c>
      <c r="AD34">
        <v>1.42</v>
      </c>
      <c r="AE34">
        <v>0.5</v>
      </c>
      <c r="AF34">
        <v>80.8</v>
      </c>
      <c r="AG34">
        <v>28.24</v>
      </c>
      <c r="AH34">
        <v>12605.2</v>
      </c>
      <c r="AJ34" s="3" t="s">
        <v>833</v>
      </c>
      <c r="AK34">
        <v>1.04</v>
      </c>
      <c r="AL34">
        <v>0.45</v>
      </c>
      <c r="AM34">
        <v>1.04</v>
      </c>
      <c r="AN34">
        <v>0.45</v>
      </c>
      <c r="AO34">
        <v>220</v>
      </c>
      <c r="AQ34" s="13" t="s">
        <v>871</v>
      </c>
      <c r="AR34">
        <v>0.4</v>
      </c>
      <c r="AS34">
        <v>0.54</v>
      </c>
      <c r="AT34">
        <v>2.72</v>
      </c>
      <c r="AU34">
        <v>3.7</v>
      </c>
      <c r="AV34">
        <v>1019.3</v>
      </c>
    </row>
    <row r="35" spans="1:48" x14ac:dyDescent="0.25">
      <c r="A35" s="3" t="s">
        <v>871</v>
      </c>
      <c r="B35">
        <v>0.02</v>
      </c>
      <c r="C35">
        <v>0.43</v>
      </c>
      <c r="D35">
        <v>0.14000000000000001</v>
      </c>
      <c r="E35">
        <v>3</v>
      </c>
      <c r="F35">
        <v>39</v>
      </c>
      <c r="H35" s="3" t="s">
        <v>865</v>
      </c>
      <c r="I35">
        <v>0.06</v>
      </c>
      <c r="J35">
        <v>0.72</v>
      </c>
      <c r="K35">
        <v>0.06</v>
      </c>
      <c r="L35">
        <v>0.72</v>
      </c>
      <c r="M35">
        <v>16.2</v>
      </c>
      <c r="O35" s="3" t="s">
        <v>843</v>
      </c>
      <c r="P35">
        <v>0.2</v>
      </c>
      <c r="Q35">
        <v>0.63</v>
      </c>
      <c r="R35">
        <v>0.92</v>
      </c>
      <c r="S35">
        <v>2.88</v>
      </c>
      <c r="T35">
        <v>196.9</v>
      </c>
      <c r="V35" s="3" t="s">
        <v>848</v>
      </c>
      <c r="W35" s="2">
        <v>0.32</v>
      </c>
      <c r="X35" s="2">
        <v>0.5</v>
      </c>
      <c r="Y35" s="2">
        <v>45.96</v>
      </c>
      <c r="Z35" s="2">
        <v>72.13</v>
      </c>
      <c r="AA35">
        <v>11774.6</v>
      </c>
      <c r="AC35" s="5" t="s">
        <v>837</v>
      </c>
      <c r="AD35">
        <v>1.32</v>
      </c>
      <c r="AE35">
        <v>0.46</v>
      </c>
      <c r="AF35">
        <v>1.32</v>
      </c>
      <c r="AG35">
        <v>0.46</v>
      </c>
      <c r="AH35">
        <v>207.8</v>
      </c>
      <c r="AJ35" s="3" t="s">
        <v>851</v>
      </c>
      <c r="AK35">
        <v>0.92</v>
      </c>
      <c r="AL35">
        <v>0.4</v>
      </c>
      <c r="AM35">
        <v>0.92</v>
      </c>
      <c r="AN35">
        <v>0.4</v>
      </c>
      <c r="AO35">
        <v>185</v>
      </c>
      <c r="AQ35" s="13" t="s">
        <v>851</v>
      </c>
      <c r="AR35">
        <v>0.4</v>
      </c>
      <c r="AS35">
        <v>0.54</v>
      </c>
      <c r="AT35">
        <v>0.4</v>
      </c>
      <c r="AU35">
        <v>0.54</v>
      </c>
      <c r="AV35">
        <v>137.30000000000001</v>
      </c>
    </row>
    <row r="36" spans="1:48" x14ac:dyDescent="0.25">
      <c r="A36" s="3" t="s">
        <v>866</v>
      </c>
      <c r="B36">
        <v>0.02</v>
      </c>
      <c r="C36">
        <v>0.43</v>
      </c>
      <c r="D36">
        <v>0.06</v>
      </c>
      <c r="E36">
        <v>1.29</v>
      </c>
      <c r="F36">
        <v>19.2</v>
      </c>
      <c r="H36" s="3" t="s">
        <v>859</v>
      </c>
      <c r="I36">
        <v>0.06</v>
      </c>
      <c r="J36">
        <v>0.72</v>
      </c>
      <c r="K36">
        <v>0.06</v>
      </c>
      <c r="L36">
        <v>0.72</v>
      </c>
      <c r="M36">
        <v>6.4</v>
      </c>
      <c r="O36" s="3" t="s">
        <v>848</v>
      </c>
      <c r="P36">
        <v>0.18</v>
      </c>
      <c r="Q36">
        <v>0.56000000000000005</v>
      </c>
      <c r="R36">
        <v>25.24</v>
      </c>
      <c r="S36">
        <v>79.069999999999993</v>
      </c>
      <c r="T36">
        <v>7035.6</v>
      </c>
      <c r="V36" s="3" t="s">
        <v>849</v>
      </c>
      <c r="W36" s="2">
        <v>0.32</v>
      </c>
      <c r="X36" s="2">
        <v>0.5</v>
      </c>
      <c r="Y36" s="2">
        <v>2.86</v>
      </c>
      <c r="Z36" s="2">
        <v>4.49</v>
      </c>
      <c r="AA36">
        <v>514.29999999999995</v>
      </c>
      <c r="AC36" s="5" t="s">
        <v>841</v>
      </c>
      <c r="AD36">
        <v>1.1200000000000001</v>
      </c>
      <c r="AE36">
        <v>0.39</v>
      </c>
      <c r="AF36">
        <v>1.1200000000000001</v>
      </c>
      <c r="AG36">
        <v>0.39</v>
      </c>
      <c r="AH36">
        <v>189.6</v>
      </c>
      <c r="AJ36" s="3" t="s">
        <v>847</v>
      </c>
      <c r="AK36">
        <v>0.88</v>
      </c>
      <c r="AL36">
        <v>0.38</v>
      </c>
      <c r="AM36">
        <v>0.88</v>
      </c>
      <c r="AN36">
        <v>0.38</v>
      </c>
      <c r="AO36">
        <v>184.4</v>
      </c>
      <c r="AQ36" s="13" t="s">
        <v>846</v>
      </c>
      <c r="AR36">
        <v>0.38</v>
      </c>
      <c r="AS36">
        <v>0.52</v>
      </c>
      <c r="AT36">
        <v>0.98</v>
      </c>
      <c r="AU36">
        <v>1.33</v>
      </c>
      <c r="AV36">
        <v>278.39999999999998</v>
      </c>
    </row>
    <row r="37" spans="1:48" x14ac:dyDescent="0.25">
      <c r="A37" s="3" t="s">
        <v>834</v>
      </c>
      <c r="B37">
        <v>0.02</v>
      </c>
      <c r="C37">
        <v>0.43</v>
      </c>
      <c r="D37">
        <v>0.06</v>
      </c>
      <c r="E37">
        <v>1.29</v>
      </c>
      <c r="F37">
        <v>3.2</v>
      </c>
      <c r="H37" s="3" t="s">
        <v>826</v>
      </c>
      <c r="I37">
        <v>0.04</v>
      </c>
      <c r="J37">
        <v>0.48</v>
      </c>
      <c r="K37">
        <v>6.36</v>
      </c>
      <c r="L37">
        <v>76.08</v>
      </c>
      <c r="M37">
        <v>1841.7</v>
      </c>
      <c r="O37" s="3" t="s">
        <v>821</v>
      </c>
      <c r="P37">
        <v>0.18</v>
      </c>
      <c r="Q37">
        <v>0.56000000000000005</v>
      </c>
      <c r="R37">
        <v>3.18</v>
      </c>
      <c r="S37">
        <v>9.9600000000000009</v>
      </c>
      <c r="T37">
        <v>720.4</v>
      </c>
      <c r="V37" s="3" t="s">
        <v>856</v>
      </c>
      <c r="W37" s="2">
        <v>0.28000000000000003</v>
      </c>
      <c r="X37" s="2">
        <v>0.44</v>
      </c>
      <c r="Y37" s="2">
        <v>0.38</v>
      </c>
      <c r="Z37" s="2">
        <v>0.6</v>
      </c>
      <c r="AA37">
        <v>81.7</v>
      </c>
      <c r="AC37" s="5" t="s">
        <v>842</v>
      </c>
      <c r="AD37">
        <v>0.96</v>
      </c>
      <c r="AE37">
        <v>0.34</v>
      </c>
      <c r="AF37">
        <v>0.96</v>
      </c>
      <c r="AG37">
        <v>0.34</v>
      </c>
      <c r="AH37">
        <v>73.3</v>
      </c>
      <c r="AJ37" s="3" t="s">
        <v>831</v>
      </c>
      <c r="AK37">
        <v>0.84</v>
      </c>
      <c r="AL37">
        <v>0.37</v>
      </c>
      <c r="AM37">
        <v>7.1</v>
      </c>
      <c r="AN37">
        <v>3.09</v>
      </c>
      <c r="AO37">
        <v>774.2</v>
      </c>
      <c r="AQ37" s="13" t="s">
        <v>837</v>
      </c>
      <c r="AR37">
        <v>0.32</v>
      </c>
      <c r="AS37">
        <v>0.44</v>
      </c>
      <c r="AT37">
        <v>0.48</v>
      </c>
      <c r="AU37">
        <v>0.65</v>
      </c>
      <c r="AV37">
        <v>206</v>
      </c>
    </row>
    <row r="38" spans="1:48" x14ac:dyDescent="0.25">
      <c r="A38" s="3" t="s">
        <v>820</v>
      </c>
      <c r="B38">
        <v>0.02</v>
      </c>
      <c r="C38">
        <v>0.43</v>
      </c>
      <c r="D38">
        <v>0.04</v>
      </c>
      <c r="E38">
        <v>0.86</v>
      </c>
      <c r="F38">
        <v>12.6</v>
      </c>
      <c r="H38" s="3" t="s">
        <v>834</v>
      </c>
      <c r="I38">
        <v>0.04</v>
      </c>
      <c r="J38">
        <v>0.48</v>
      </c>
      <c r="K38">
        <v>0.12</v>
      </c>
      <c r="L38">
        <v>1.44</v>
      </c>
      <c r="M38">
        <v>24.5</v>
      </c>
      <c r="O38" s="3" t="s">
        <v>847</v>
      </c>
      <c r="P38">
        <v>0.18</v>
      </c>
      <c r="Q38">
        <v>0.56000000000000005</v>
      </c>
      <c r="R38">
        <v>0.18</v>
      </c>
      <c r="S38">
        <v>0.56000000000000005</v>
      </c>
      <c r="T38">
        <v>34</v>
      </c>
      <c r="V38" s="3" t="s">
        <v>857</v>
      </c>
      <c r="W38" s="2">
        <v>0.28000000000000003</v>
      </c>
      <c r="X38" s="2">
        <v>0.44</v>
      </c>
      <c r="Y38" s="2">
        <v>0.28000000000000003</v>
      </c>
      <c r="Z38" s="2">
        <v>0.44</v>
      </c>
      <c r="AA38">
        <v>70.2</v>
      </c>
      <c r="AC38" s="5" t="s">
        <v>848</v>
      </c>
      <c r="AD38">
        <v>0.94</v>
      </c>
      <c r="AE38">
        <v>0.33</v>
      </c>
      <c r="AF38">
        <v>168.28</v>
      </c>
      <c r="AG38">
        <v>58.82</v>
      </c>
      <c r="AH38">
        <v>26034.799999999999</v>
      </c>
      <c r="AJ38" s="3" t="s">
        <v>848</v>
      </c>
      <c r="AK38">
        <v>0.8</v>
      </c>
      <c r="AL38">
        <v>0.35</v>
      </c>
      <c r="AM38">
        <v>138.34</v>
      </c>
      <c r="AN38">
        <v>60.23</v>
      </c>
      <c r="AO38">
        <v>30061.4</v>
      </c>
      <c r="AQ38" s="13" t="s">
        <v>862</v>
      </c>
      <c r="AR38">
        <v>0.3</v>
      </c>
      <c r="AS38">
        <v>0.41</v>
      </c>
      <c r="AT38">
        <v>0.3</v>
      </c>
      <c r="AU38">
        <v>0.41</v>
      </c>
      <c r="AV38">
        <v>84.8</v>
      </c>
    </row>
    <row r="39" spans="1:48" x14ac:dyDescent="0.25">
      <c r="A39" s="3" t="s">
        <v>838</v>
      </c>
      <c r="B39">
        <v>0.02</v>
      </c>
      <c r="C39">
        <v>0.43</v>
      </c>
      <c r="D39">
        <v>0.04</v>
      </c>
      <c r="E39">
        <v>0.86</v>
      </c>
      <c r="F39">
        <v>13.5</v>
      </c>
      <c r="H39" s="3" t="s">
        <v>866</v>
      </c>
      <c r="I39">
        <v>0.04</v>
      </c>
      <c r="J39">
        <v>0.48</v>
      </c>
      <c r="K39">
        <v>0.08</v>
      </c>
      <c r="L39">
        <v>0.96</v>
      </c>
      <c r="M39">
        <v>17.600000000000001</v>
      </c>
      <c r="O39" s="3" t="s">
        <v>852</v>
      </c>
      <c r="P39">
        <v>0.14000000000000001</v>
      </c>
      <c r="Q39">
        <v>0.44</v>
      </c>
      <c r="R39">
        <v>2.06</v>
      </c>
      <c r="S39">
        <v>6.45</v>
      </c>
      <c r="T39">
        <v>449.8</v>
      </c>
      <c r="V39" s="3" t="s">
        <v>847</v>
      </c>
      <c r="W39" s="2">
        <v>0.28000000000000003</v>
      </c>
      <c r="X39" s="2">
        <v>0.44</v>
      </c>
      <c r="Y39" s="2">
        <v>0.28000000000000003</v>
      </c>
      <c r="Z39" s="2">
        <v>0.44</v>
      </c>
      <c r="AA39">
        <v>53.8</v>
      </c>
      <c r="AC39" s="5" t="s">
        <v>844</v>
      </c>
      <c r="AD39">
        <v>0.92</v>
      </c>
      <c r="AE39">
        <v>0.32</v>
      </c>
      <c r="AF39">
        <v>0.92</v>
      </c>
      <c r="AG39">
        <v>0.32</v>
      </c>
      <c r="AH39">
        <v>66.8</v>
      </c>
      <c r="AJ39" s="3" t="s">
        <v>846</v>
      </c>
      <c r="AK39">
        <v>0.78</v>
      </c>
      <c r="AL39">
        <v>0.34</v>
      </c>
      <c r="AM39">
        <v>2.42</v>
      </c>
      <c r="AN39">
        <v>1.05</v>
      </c>
      <c r="AO39">
        <v>232.4</v>
      </c>
      <c r="AQ39" s="13" t="s">
        <v>848</v>
      </c>
      <c r="AR39">
        <v>0.28000000000000003</v>
      </c>
      <c r="AS39">
        <v>0.38</v>
      </c>
      <c r="AT39">
        <v>47.06</v>
      </c>
      <c r="AU39">
        <v>63.99</v>
      </c>
      <c r="AV39">
        <v>19416.400000000001</v>
      </c>
    </row>
    <row r="40" spans="1:48" x14ac:dyDescent="0.25">
      <c r="A40" s="3" t="s">
        <v>876</v>
      </c>
      <c r="B40">
        <v>0.02</v>
      </c>
      <c r="C40">
        <v>0.43</v>
      </c>
      <c r="D40">
        <v>0.02</v>
      </c>
      <c r="E40">
        <v>0.43</v>
      </c>
      <c r="F40">
        <v>6.3</v>
      </c>
      <c r="H40" s="3" t="s">
        <v>836</v>
      </c>
      <c r="I40">
        <v>0.04</v>
      </c>
      <c r="J40">
        <v>0.48</v>
      </c>
      <c r="K40">
        <v>0.08</v>
      </c>
      <c r="L40">
        <v>0.96</v>
      </c>
      <c r="M40">
        <v>26.6</v>
      </c>
      <c r="O40" s="3" t="s">
        <v>858</v>
      </c>
      <c r="P40">
        <v>0.14000000000000001</v>
      </c>
      <c r="Q40">
        <v>0.44</v>
      </c>
      <c r="R40">
        <v>1.1599999999999999</v>
      </c>
      <c r="S40">
        <v>3.63</v>
      </c>
      <c r="T40">
        <v>333.6</v>
      </c>
      <c r="V40" s="3" t="s">
        <v>833</v>
      </c>
      <c r="W40" s="2">
        <v>0.26</v>
      </c>
      <c r="X40" s="2">
        <v>0.41</v>
      </c>
      <c r="Y40" s="2">
        <v>0.26</v>
      </c>
      <c r="Z40" s="2">
        <v>0.41</v>
      </c>
      <c r="AA40">
        <v>55</v>
      </c>
      <c r="AC40" s="5" t="s">
        <v>845</v>
      </c>
      <c r="AD40">
        <v>0.88</v>
      </c>
      <c r="AE40">
        <v>0.31</v>
      </c>
      <c r="AF40">
        <v>12.7</v>
      </c>
      <c r="AG40">
        <v>4.4400000000000004</v>
      </c>
      <c r="AH40">
        <v>853.4</v>
      </c>
      <c r="AJ40" s="3" t="s">
        <v>858</v>
      </c>
      <c r="AK40">
        <v>0.76</v>
      </c>
      <c r="AL40">
        <v>0.33</v>
      </c>
      <c r="AM40">
        <v>6.64</v>
      </c>
      <c r="AN40">
        <v>2.89</v>
      </c>
      <c r="AO40">
        <v>1441.6</v>
      </c>
      <c r="AQ40" s="13" t="s">
        <v>833</v>
      </c>
      <c r="AR40">
        <v>0.28000000000000003</v>
      </c>
      <c r="AS40">
        <v>0.38</v>
      </c>
      <c r="AT40">
        <v>0.28000000000000003</v>
      </c>
      <c r="AU40">
        <v>0.38</v>
      </c>
      <c r="AV40">
        <v>110.6</v>
      </c>
    </row>
    <row r="41" spans="1:48" x14ac:dyDescent="0.25">
      <c r="A41" s="3" t="s">
        <v>872</v>
      </c>
      <c r="B41">
        <v>0.02</v>
      </c>
      <c r="C41">
        <v>0.43</v>
      </c>
      <c r="D41">
        <v>0.02</v>
      </c>
      <c r="E41">
        <v>0.43</v>
      </c>
      <c r="F41">
        <v>6.8</v>
      </c>
      <c r="H41" s="3" t="s">
        <v>872</v>
      </c>
      <c r="I41">
        <v>0.04</v>
      </c>
      <c r="J41">
        <v>0.48</v>
      </c>
      <c r="K41">
        <v>0.04</v>
      </c>
      <c r="L41">
        <v>0.48</v>
      </c>
      <c r="M41">
        <v>12.9</v>
      </c>
      <c r="O41" s="3" t="s">
        <v>845</v>
      </c>
      <c r="P41">
        <v>0.14000000000000001</v>
      </c>
      <c r="Q41">
        <v>0.44</v>
      </c>
      <c r="R41">
        <v>1.08</v>
      </c>
      <c r="S41">
        <v>3.38</v>
      </c>
      <c r="T41">
        <v>240</v>
      </c>
      <c r="V41" s="3" t="s">
        <v>854</v>
      </c>
      <c r="W41" s="2">
        <v>0.24</v>
      </c>
      <c r="X41" s="2">
        <v>0.38</v>
      </c>
      <c r="Y41" s="2">
        <v>3.28</v>
      </c>
      <c r="Z41" s="2">
        <v>5.15</v>
      </c>
      <c r="AA41">
        <v>839.7</v>
      </c>
      <c r="AC41" s="5" t="s">
        <v>846</v>
      </c>
      <c r="AD41">
        <v>0.88</v>
      </c>
      <c r="AE41">
        <v>0.31</v>
      </c>
      <c r="AF41">
        <v>4.34</v>
      </c>
      <c r="AG41">
        <v>1.52</v>
      </c>
      <c r="AH41">
        <v>303.89999999999998</v>
      </c>
      <c r="AJ41" s="3" t="s">
        <v>850</v>
      </c>
      <c r="AK41">
        <v>0.72</v>
      </c>
      <c r="AL41">
        <v>0.31</v>
      </c>
      <c r="AM41">
        <v>1.62</v>
      </c>
      <c r="AN41">
        <v>0.71</v>
      </c>
      <c r="AO41">
        <v>327.8</v>
      </c>
      <c r="AQ41" s="13" t="s">
        <v>831</v>
      </c>
      <c r="AR41">
        <v>0.26</v>
      </c>
      <c r="AS41">
        <v>0.35</v>
      </c>
      <c r="AT41">
        <v>2.82</v>
      </c>
      <c r="AU41">
        <v>3.83</v>
      </c>
      <c r="AV41">
        <v>830.2</v>
      </c>
    </row>
    <row r="42" spans="1:48" x14ac:dyDescent="0.25">
      <c r="A42" s="3" t="s">
        <v>853</v>
      </c>
      <c r="B42">
        <v>0.02</v>
      </c>
      <c r="C42">
        <v>0.43</v>
      </c>
      <c r="D42">
        <v>0.02</v>
      </c>
      <c r="E42">
        <v>0.43</v>
      </c>
      <c r="F42">
        <v>3.2</v>
      </c>
      <c r="H42" s="3" t="s">
        <v>822</v>
      </c>
      <c r="I42">
        <v>0.04</v>
      </c>
      <c r="J42">
        <v>0.48</v>
      </c>
      <c r="K42">
        <v>0.04</v>
      </c>
      <c r="L42">
        <v>0.48</v>
      </c>
      <c r="M42">
        <v>6.6</v>
      </c>
      <c r="O42" s="3" t="s">
        <v>846</v>
      </c>
      <c r="P42">
        <v>0.14000000000000001</v>
      </c>
      <c r="Q42">
        <v>0.44</v>
      </c>
      <c r="R42">
        <v>0.24</v>
      </c>
      <c r="S42">
        <v>0.75</v>
      </c>
      <c r="T42">
        <v>42.6</v>
      </c>
      <c r="V42" s="3" t="s">
        <v>845</v>
      </c>
      <c r="W42" s="2">
        <v>0.24</v>
      </c>
      <c r="X42" s="2">
        <v>0.38</v>
      </c>
      <c r="Y42" s="2">
        <v>2.02</v>
      </c>
      <c r="Z42" s="2">
        <v>3.17</v>
      </c>
      <c r="AA42">
        <v>362.7</v>
      </c>
      <c r="AC42" s="5" t="s">
        <v>847</v>
      </c>
      <c r="AD42">
        <v>0.84</v>
      </c>
      <c r="AE42">
        <v>0.28999999999999998</v>
      </c>
      <c r="AF42">
        <v>0.84</v>
      </c>
      <c r="AG42">
        <v>0.28999999999999998</v>
      </c>
      <c r="AH42">
        <v>109.1</v>
      </c>
      <c r="AJ42" s="3" t="s">
        <v>852</v>
      </c>
      <c r="AK42">
        <v>0.64</v>
      </c>
      <c r="AL42">
        <v>0.28000000000000003</v>
      </c>
      <c r="AM42">
        <v>11.96</v>
      </c>
      <c r="AN42">
        <v>5.21</v>
      </c>
      <c r="AO42">
        <v>1282.2</v>
      </c>
      <c r="AQ42" s="13" t="s">
        <v>852</v>
      </c>
      <c r="AR42">
        <v>0.24</v>
      </c>
      <c r="AS42">
        <v>0.33</v>
      </c>
      <c r="AT42">
        <v>4.76</v>
      </c>
      <c r="AU42">
        <v>6.47</v>
      </c>
      <c r="AV42">
        <v>1400.7</v>
      </c>
    </row>
    <row r="43" spans="1:48" x14ac:dyDescent="0.25">
      <c r="A43" s="3" t="s">
        <v>847</v>
      </c>
      <c r="B43">
        <v>0.02</v>
      </c>
      <c r="C43">
        <v>0.43</v>
      </c>
      <c r="D43">
        <v>0.02</v>
      </c>
      <c r="E43">
        <v>0.43</v>
      </c>
      <c r="F43">
        <v>6.5</v>
      </c>
      <c r="H43" s="3" t="s">
        <v>837</v>
      </c>
      <c r="I43">
        <v>0.04</v>
      </c>
      <c r="J43">
        <v>0.48</v>
      </c>
      <c r="K43">
        <v>0.04</v>
      </c>
      <c r="L43">
        <v>0.48</v>
      </c>
      <c r="M43">
        <v>12.4</v>
      </c>
      <c r="O43" s="3" t="s">
        <v>822</v>
      </c>
      <c r="P43">
        <v>0.1</v>
      </c>
      <c r="Q43">
        <v>0.31</v>
      </c>
      <c r="R43">
        <v>0.1</v>
      </c>
      <c r="S43">
        <v>0.31</v>
      </c>
      <c r="T43">
        <v>15.8</v>
      </c>
      <c r="V43" s="3" t="s">
        <v>855</v>
      </c>
      <c r="W43" s="2">
        <v>0.24</v>
      </c>
      <c r="X43" s="2">
        <v>0.38</v>
      </c>
      <c r="Y43" s="2">
        <v>0.94</v>
      </c>
      <c r="Z43" s="2">
        <v>1.48</v>
      </c>
      <c r="AA43">
        <v>175.6</v>
      </c>
      <c r="AC43" s="5" t="s">
        <v>857</v>
      </c>
      <c r="AD43">
        <v>0.74</v>
      </c>
      <c r="AE43">
        <v>0.26</v>
      </c>
      <c r="AF43">
        <v>0.74</v>
      </c>
      <c r="AG43">
        <v>0.26</v>
      </c>
      <c r="AH43">
        <v>118.8</v>
      </c>
      <c r="AJ43" s="3" t="s">
        <v>845</v>
      </c>
      <c r="AK43">
        <v>0.6</v>
      </c>
      <c r="AL43">
        <v>0.26</v>
      </c>
      <c r="AM43">
        <v>7.62</v>
      </c>
      <c r="AN43">
        <v>3.32</v>
      </c>
      <c r="AO43">
        <v>796</v>
      </c>
      <c r="AQ43" s="13" t="s">
        <v>849</v>
      </c>
      <c r="AR43">
        <v>0.24</v>
      </c>
      <c r="AS43">
        <v>0.33</v>
      </c>
      <c r="AT43">
        <v>4.16</v>
      </c>
      <c r="AU43">
        <v>5.66</v>
      </c>
      <c r="AV43">
        <v>1218.2</v>
      </c>
    </row>
    <row r="44" spans="1:48" x14ac:dyDescent="0.25">
      <c r="A44" s="3" t="s">
        <v>867</v>
      </c>
      <c r="B44">
        <v>0.02</v>
      </c>
      <c r="C44">
        <v>0.43</v>
      </c>
      <c r="D44">
        <v>0.02</v>
      </c>
      <c r="E44">
        <v>0.43</v>
      </c>
      <c r="F44">
        <v>6.2</v>
      </c>
      <c r="H44" s="3" t="s">
        <v>879</v>
      </c>
      <c r="I44">
        <v>0.04</v>
      </c>
      <c r="J44">
        <v>0.48</v>
      </c>
      <c r="K44">
        <v>0.04</v>
      </c>
      <c r="L44">
        <v>0.48</v>
      </c>
      <c r="M44">
        <v>13.1</v>
      </c>
      <c r="O44" s="3" t="s">
        <v>853</v>
      </c>
      <c r="P44">
        <v>0.1</v>
      </c>
      <c r="Q44">
        <v>0.31</v>
      </c>
      <c r="R44">
        <v>0.1</v>
      </c>
      <c r="S44">
        <v>0.31</v>
      </c>
      <c r="T44">
        <v>30.2</v>
      </c>
      <c r="V44" s="3" t="s">
        <v>822</v>
      </c>
      <c r="W44" s="2">
        <v>0.24</v>
      </c>
      <c r="X44" s="2">
        <v>0.38</v>
      </c>
      <c r="Y44" s="2">
        <v>0.24</v>
      </c>
      <c r="Z44" s="2">
        <v>0.38</v>
      </c>
      <c r="AA44">
        <v>37.700000000000003</v>
      </c>
      <c r="AC44" s="5" t="s">
        <v>858</v>
      </c>
      <c r="AD44">
        <v>0.72</v>
      </c>
      <c r="AE44">
        <v>0.25</v>
      </c>
      <c r="AF44">
        <v>8.48</v>
      </c>
      <c r="AG44">
        <v>2.96</v>
      </c>
      <c r="AH44">
        <v>1283.4000000000001</v>
      </c>
      <c r="AJ44" s="3" t="s">
        <v>856</v>
      </c>
      <c r="AK44">
        <v>0.57999999999999996</v>
      </c>
      <c r="AL44">
        <v>0.25</v>
      </c>
      <c r="AM44">
        <v>1.22</v>
      </c>
      <c r="AN44">
        <v>0.53</v>
      </c>
      <c r="AO44">
        <v>277.8</v>
      </c>
      <c r="AQ44" s="13" t="s">
        <v>860</v>
      </c>
      <c r="AR44">
        <v>0.24</v>
      </c>
      <c r="AS44">
        <v>0.33</v>
      </c>
      <c r="AT44">
        <v>3.72</v>
      </c>
      <c r="AU44">
        <v>5.0599999999999996</v>
      </c>
      <c r="AV44">
        <v>1403.5</v>
      </c>
    </row>
    <row r="45" spans="1:48" x14ac:dyDescent="0.25">
      <c r="A45" s="3" t="s">
        <v>882</v>
      </c>
      <c r="B45">
        <v>0.02</v>
      </c>
      <c r="C45">
        <v>0.43</v>
      </c>
      <c r="D45">
        <v>0.02</v>
      </c>
      <c r="E45">
        <v>0.43</v>
      </c>
      <c r="F45">
        <v>6.8</v>
      </c>
      <c r="H45" s="3" t="s">
        <v>863</v>
      </c>
      <c r="I45">
        <v>0.04</v>
      </c>
      <c r="J45">
        <v>0.48</v>
      </c>
      <c r="K45">
        <v>0.04</v>
      </c>
      <c r="L45">
        <v>0.48</v>
      </c>
      <c r="M45">
        <v>12.8</v>
      </c>
      <c r="O45" s="3" t="s">
        <v>849</v>
      </c>
      <c r="P45">
        <v>0.08</v>
      </c>
      <c r="Q45">
        <v>0.25</v>
      </c>
      <c r="R45">
        <v>1.7</v>
      </c>
      <c r="S45">
        <v>5.33</v>
      </c>
      <c r="T45">
        <v>366.2</v>
      </c>
      <c r="V45" s="3" t="s">
        <v>863</v>
      </c>
      <c r="W45" s="2">
        <v>0.24</v>
      </c>
      <c r="X45" s="2">
        <v>0.38</v>
      </c>
      <c r="Y45" s="2">
        <v>0.24</v>
      </c>
      <c r="Z45" s="2">
        <v>0.38</v>
      </c>
      <c r="AA45">
        <v>62.4</v>
      </c>
      <c r="AC45" s="5" t="s">
        <v>850</v>
      </c>
      <c r="AD45">
        <v>0.72</v>
      </c>
      <c r="AE45">
        <v>0.25</v>
      </c>
      <c r="AF45">
        <v>3.78</v>
      </c>
      <c r="AG45">
        <v>1.32</v>
      </c>
      <c r="AH45">
        <v>611.9</v>
      </c>
      <c r="AJ45" s="3" t="s">
        <v>853</v>
      </c>
      <c r="AK45">
        <v>0.57999999999999996</v>
      </c>
      <c r="AL45">
        <v>0.25</v>
      </c>
      <c r="AM45">
        <v>0.57999999999999996</v>
      </c>
      <c r="AN45">
        <v>0.25</v>
      </c>
      <c r="AO45">
        <v>129.5</v>
      </c>
      <c r="AQ45" s="13" t="s">
        <v>853</v>
      </c>
      <c r="AR45">
        <v>0.24</v>
      </c>
      <c r="AS45">
        <v>0.33</v>
      </c>
      <c r="AT45">
        <v>0.24</v>
      </c>
      <c r="AU45">
        <v>0.33</v>
      </c>
      <c r="AV45">
        <v>78.5</v>
      </c>
    </row>
    <row r="46" spans="1:48" x14ac:dyDescent="0.25">
      <c r="A46" s="3" t="s">
        <v>865</v>
      </c>
      <c r="B46">
        <v>0.02</v>
      </c>
      <c r="C46">
        <v>0.43</v>
      </c>
      <c r="D46">
        <v>0.02</v>
      </c>
      <c r="E46">
        <v>0.43</v>
      </c>
      <c r="F46">
        <v>7.2</v>
      </c>
      <c r="H46" s="3" t="s">
        <v>878</v>
      </c>
      <c r="I46">
        <v>0.04</v>
      </c>
      <c r="J46">
        <v>0.48</v>
      </c>
      <c r="K46">
        <v>0.04</v>
      </c>
      <c r="L46">
        <v>0.48</v>
      </c>
      <c r="M46">
        <v>12.9</v>
      </c>
      <c r="O46" s="3" t="s">
        <v>831</v>
      </c>
      <c r="P46">
        <v>0.08</v>
      </c>
      <c r="Q46">
        <v>0.25</v>
      </c>
      <c r="R46">
        <v>1.26</v>
      </c>
      <c r="S46">
        <v>3.95</v>
      </c>
      <c r="T46">
        <v>269.8</v>
      </c>
      <c r="V46" s="3" t="s">
        <v>858</v>
      </c>
      <c r="W46" s="2">
        <v>0.22</v>
      </c>
      <c r="X46" s="2">
        <v>0.35</v>
      </c>
      <c r="Y46" s="2">
        <v>2.44</v>
      </c>
      <c r="Z46" s="2">
        <v>3.83</v>
      </c>
      <c r="AA46">
        <v>575.5</v>
      </c>
      <c r="AC46" s="5" t="s">
        <v>851</v>
      </c>
      <c r="AD46">
        <v>0.7</v>
      </c>
      <c r="AE46">
        <v>0.24</v>
      </c>
      <c r="AF46">
        <v>0.7</v>
      </c>
      <c r="AG46">
        <v>0.24</v>
      </c>
      <c r="AH46">
        <v>100.9</v>
      </c>
      <c r="AJ46" s="3" t="s">
        <v>859</v>
      </c>
      <c r="AK46">
        <v>0.57999999999999996</v>
      </c>
      <c r="AL46">
        <v>0.25</v>
      </c>
      <c r="AM46">
        <v>0.57999999999999996</v>
      </c>
      <c r="AN46">
        <v>0.25</v>
      </c>
      <c r="AO46">
        <v>125.6</v>
      </c>
      <c r="AQ46" s="13" t="s">
        <v>847</v>
      </c>
      <c r="AR46">
        <v>0.24</v>
      </c>
      <c r="AS46">
        <v>0.33</v>
      </c>
      <c r="AT46">
        <v>0.24</v>
      </c>
      <c r="AU46">
        <v>0.33</v>
      </c>
      <c r="AV46">
        <v>95</v>
      </c>
    </row>
    <row r="47" spans="1:48" x14ac:dyDescent="0.25">
      <c r="A47" s="3" t="s">
        <v>851</v>
      </c>
      <c r="B47">
        <v>0.02</v>
      </c>
      <c r="C47">
        <v>0.43</v>
      </c>
      <c r="D47">
        <v>0.02</v>
      </c>
      <c r="E47">
        <v>0.43</v>
      </c>
      <c r="F47">
        <v>6.4</v>
      </c>
      <c r="H47" s="3" t="s">
        <v>871</v>
      </c>
      <c r="I47">
        <v>0.02</v>
      </c>
      <c r="J47">
        <v>0.24</v>
      </c>
      <c r="K47">
        <v>0.44</v>
      </c>
      <c r="L47">
        <v>5.26</v>
      </c>
      <c r="M47">
        <v>129.4</v>
      </c>
      <c r="O47" s="3" t="s">
        <v>857</v>
      </c>
      <c r="P47">
        <v>0.08</v>
      </c>
      <c r="Q47">
        <v>0.25</v>
      </c>
      <c r="R47">
        <v>0.08</v>
      </c>
      <c r="S47">
        <v>0.25</v>
      </c>
      <c r="T47">
        <v>25.4</v>
      </c>
      <c r="V47" s="3" t="s">
        <v>846</v>
      </c>
      <c r="W47" s="2">
        <v>0.22</v>
      </c>
      <c r="X47" s="2">
        <v>0.35</v>
      </c>
      <c r="Y47" s="2">
        <v>0.5</v>
      </c>
      <c r="Z47" s="2">
        <v>0.78</v>
      </c>
      <c r="AA47">
        <v>82.7</v>
      </c>
      <c r="AC47" s="5" t="s">
        <v>859</v>
      </c>
      <c r="AD47">
        <v>0.66</v>
      </c>
      <c r="AE47">
        <v>0.23</v>
      </c>
      <c r="AF47">
        <v>0.66</v>
      </c>
      <c r="AG47">
        <v>0.23</v>
      </c>
      <c r="AH47">
        <v>78.900000000000006</v>
      </c>
      <c r="AJ47" s="3" t="s">
        <v>849</v>
      </c>
      <c r="AK47">
        <v>0.54</v>
      </c>
      <c r="AL47">
        <v>0.24</v>
      </c>
      <c r="AM47">
        <v>10.28</v>
      </c>
      <c r="AN47">
        <v>4.4800000000000004</v>
      </c>
      <c r="AO47">
        <v>1096.3</v>
      </c>
      <c r="AQ47" s="13" t="s">
        <v>1079</v>
      </c>
      <c r="AR47">
        <v>0.22</v>
      </c>
      <c r="AS47">
        <v>0.3</v>
      </c>
      <c r="AT47">
        <v>0.22</v>
      </c>
      <c r="AU47">
        <v>0.3</v>
      </c>
      <c r="AV47">
        <v>66.5</v>
      </c>
    </row>
    <row r="48" spans="1:48" x14ac:dyDescent="0.25">
      <c r="A48" s="3" t="s">
        <v>859</v>
      </c>
      <c r="B48">
        <v>0.02</v>
      </c>
      <c r="C48">
        <v>0.43</v>
      </c>
      <c r="D48">
        <v>0.02</v>
      </c>
      <c r="E48">
        <v>0.43</v>
      </c>
      <c r="F48">
        <v>5</v>
      </c>
      <c r="H48" s="3" t="s">
        <v>849</v>
      </c>
      <c r="I48">
        <v>0.02</v>
      </c>
      <c r="J48">
        <v>0.24</v>
      </c>
      <c r="K48">
        <v>0.36</v>
      </c>
      <c r="L48">
        <v>4.3099999999999996</v>
      </c>
      <c r="M48">
        <v>94.6</v>
      </c>
      <c r="O48" s="3" t="s">
        <v>862</v>
      </c>
      <c r="P48">
        <v>0.08</v>
      </c>
      <c r="Q48">
        <v>0.25</v>
      </c>
      <c r="R48">
        <v>0.08</v>
      </c>
      <c r="S48">
        <v>0.25</v>
      </c>
      <c r="T48">
        <v>9.8000000000000007</v>
      </c>
      <c r="V48" s="3" t="s">
        <v>859</v>
      </c>
      <c r="W48" s="2">
        <v>0.22</v>
      </c>
      <c r="X48" s="2">
        <v>0.35</v>
      </c>
      <c r="Y48" s="2">
        <v>0.22</v>
      </c>
      <c r="Z48" s="2">
        <v>0.35</v>
      </c>
      <c r="AA48">
        <v>72.8</v>
      </c>
      <c r="AC48" s="5" t="s">
        <v>856</v>
      </c>
      <c r="AD48">
        <v>0.64</v>
      </c>
      <c r="AE48">
        <v>0.22</v>
      </c>
      <c r="AF48">
        <v>1.24</v>
      </c>
      <c r="AG48">
        <v>0.43</v>
      </c>
      <c r="AH48">
        <v>199.3</v>
      </c>
      <c r="AJ48" s="3" t="s">
        <v>843</v>
      </c>
      <c r="AK48">
        <v>0.52</v>
      </c>
      <c r="AL48">
        <v>0.23</v>
      </c>
      <c r="AM48">
        <v>4.5599999999999996</v>
      </c>
      <c r="AN48">
        <v>1.99</v>
      </c>
      <c r="AO48">
        <v>483</v>
      </c>
      <c r="AQ48" s="13" t="s">
        <v>872</v>
      </c>
      <c r="AR48">
        <v>0.2</v>
      </c>
      <c r="AS48">
        <v>0.27</v>
      </c>
      <c r="AT48">
        <v>0.42</v>
      </c>
      <c r="AU48">
        <v>0.56999999999999995</v>
      </c>
      <c r="AV48">
        <v>124.6</v>
      </c>
    </row>
    <row r="49" spans="1:48" x14ac:dyDescent="0.25">
      <c r="A49" s="3" t="s">
        <v>850</v>
      </c>
      <c r="B49">
        <v>0.02</v>
      </c>
      <c r="C49">
        <v>0.43</v>
      </c>
      <c r="D49">
        <v>0.02</v>
      </c>
      <c r="E49">
        <v>0.43</v>
      </c>
      <c r="F49">
        <v>6.6</v>
      </c>
      <c r="H49" s="3" t="s">
        <v>858</v>
      </c>
      <c r="I49">
        <v>0.02</v>
      </c>
      <c r="J49">
        <v>0.24</v>
      </c>
      <c r="K49">
        <v>0.32</v>
      </c>
      <c r="L49">
        <v>3.83</v>
      </c>
      <c r="M49">
        <v>89.8</v>
      </c>
      <c r="O49" s="3" t="s">
        <v>860</v>
      </c>
      <c r="P49">
        <v>0.06</v>
      </c>
      <c r="Q49">
        <v>0.19</v>
      </c>
      <c r="R49">
        <v>1.72</v>
      </c>
      <c r="S49">
        <v>5.39</v>
      </c>
      <c r="T49">
        <v>504.1</v>
      </c>
      <c r="V49" s="3" t="s">
        <v>860</v>
      </c>
      <c r="W49" s="2">
        <v>0.2</v>
      </c>
      <c r="X49" s="2">
        <v>0.31</v>
      </c>
      <c r="Y49" s="2">
        <v>3.9</v>
      </c>
      <c r="Z49" s="2">
        <v>6.12</v>
      </c>
      <c r="AA49">
        <v>943.6</v>
      </c>
      <c r="AC49" s="5" t="s">
        <v>853</v>
      </c>
      <c r="AD49">
        <v>0.62</v>
      </c>
      <c r="AE49">
        <v>0.22</v>
      </c>
      <c r="AF49">
        <v>0.62</v>
      </c>
      <c r="AG49">
        <v>0.22</v>
      </c>
      <c r="AH49">
        <v>94.8</v>
      </c>
      <c r="AJ49" s="3" t="s">
        <v>842</v>
      </c>
      <c r="AK49">
        <v>0.52</v>
      </c>
      <c r="AL49">
        <v>0.23</v>
      </c>
      <c r="AM49">
        <v>0.52</v>
      </c>
      <c r="AN49">
        <v>0.23</v>
      </c>
      <c r="AO49">
        <v>64.599999999999994</v>
      </c>
      <c r="AQ49" s="13" t="s">
        <v>869</v>
      </c>
      <c r="AR49">
        <v>0.2</v>
      </c>
      <c r="AS49">
        <v>0.27</v>
      </c>
      <c r="AT49">
        <v>0.2</v>
      </c>
      <c r="AU49">
        <v>0.27</v>
      </c>
      <c r="AV49">
        <v>80.7</v>
      </c>
    </row>
    <row r="50" spans="1:48" x14ac:dyDescent="0.25">
      <c r="A50" s="3" t="s">
        <v>878</v>
      </c>
      <c r="B50">
        <v>0.02</v>
      </c>
      <c r="C50">
        <v>0.43</v>
      </c>
      <c r="D50">
        <v>0.02</v>
      </c>
      <c r="E50">
        <v>0.43</v>
      </c>
      <c r="F50">
        <v>6.5</v>
      </c>
      <c r="H50" s="3" t="s">
        <v>843</v>
      </c>
      <c r="I50">
        <v>0.02</v>
      </c>
      <c r="J50">
        <v>0.24</v>
      </c>
      <c r="K50">
        <v>0.22</v>
      </c>
      <c r="L50">
        <v>2.63</v>
      </c>
      <c r="M50">
        <v>58.9</v>
      </c>
      <c r="O50" s="3" t="s">
        <v>855</v>
      </c>
      <c r="P50">
        <v>0.06</v>
      </c>
      <c r="Q50">
        <v>0.19</v>
      </c>
      <c r="R50">
        <v>0.36</v>
      </c>
      <c r="S50">
        <v>1.1299999999999999</v>
      </c>
      <c r="T50">
        <v>82.6</v>
      </c>
      <c r="V50" s="3" t="s">
        <v>831</v>
      </c>
      <c r="W50" s="2">
        <v>0.2</v>
      </c>
      <c r="X50" s="2">
        <v>0.31</v>
      </c>
      <c r="Y50" s="2">
        <v>1.6</v>
      </c>
      <c r="Z50" s="2">
        <v>2.5099999999999998</v>
      </c>
      <c r="AA50">
        <v>284</v>
      </c>
      <c r="AC50" s="5" t="s">
        <v>852</v>
      </c>
      <c r="AD50">
        <v>0.52</v>
      </c>
      <c r="AE50">
        <v>0.18</v>
      </c>
      <c r="AF50">
        <v>20</v>
      </c>
      <c r="AG50">
        <v>6.99</v>
      </c>
      <c r="AH50">
        <v>1367.9</v>
      </c>
      <c r="AJ50" s="3" t="s">
        <v>860</v>
      </c>
      <c r="AK50">
        <v>0.5</v>
      </c>
      <c r="AL50">
        <v>0.22</v>
      </c>
      <c r="AM50">
        <v>9.74</v>
      </c>
      <c r="AN50">
        <v>4.24</v>
      </c>
      <c r="AO50">
        <v>2145.8000000000002</v>
      </c>
      <c r="AQ50" s="13" t="s">
        <v>854</v>
      </c>
      <c r="AR50">
        <v>0.18</v>
      </c>
      <c r="AS50">
        <v>0.24</v>
      </c>
      <c r="AT50">
        <v>3.08</v>
      </c>
      <c r="AU50">
        <v>4.1900000000000004</v>
      </c>
      <c r="AV50">
        <v>1287.0999999999999</v>
      </c>
    </row>
    <row r="51" spans="1:48" x14ac:dyDescent="0.25">
      <c r="A51" s="4"/>
      <c r="H51" s="3" t="s">
        <v>838</v>
      </c>
      <c r="I51">
        <v>0.02</v>
      </c>
      <c r="J51">
        <v>0.24</v>
      </c>
      <c r="K51">
        <v>0.12</v>
      </c>
      <c r="L51">
        <v>1.44</v>
      </c>
      <c r="M51">
        <v>39.200000000000003</v>
      </c>
      <c r="O51" s="3" t="s">
        <v>850</v>
      </c>
      <c r="P51">
        <v>0.06</v>
      </c>
      <c r="Q51">
        <v>0.19</v>
      </c>
      <c r="R51">
        <v>0.26</v>
      </c>
      <c r="S51">
        <v>0.81</v>
      </c>
      <c r="T51">
        <v>67.3</v>
      </c>
      <c r="V51" s="3" t="s">
        <v>850</v>
      </c>
      <c r="W51" s="2">
        <v>0.2</v>
      </c>
      <c r="X51" s="2">
        <v>0.31</v>
      </c>
      <c r="Y51" s="2">
        <v>0.38</v>
      </c>
      <c r="Z51" s="2">
        <v>0.6</v>
      </c>
      <c r="AA51">
        <v>83.3</v>
      </c>
      <c r="AC51" s="5" t="s">
        <v>849</v>
      </c>
      <c r="AD51">
        <v>0.52</v>
      </c>
      <c r="AE51">
        <v>0.18</v>
      </c>
      <c r="AF51">
        <v>17.440000000000001</v>
      </c>
      <c r="AG51">
        <v>6.1</v>
      </c>
      <c r="AH51">
        <v>1189.3</v>
      </c>
      <c r="AJ51" s="3" t="s">
        <v>857</v>
      </c>
      <c r="AK51">
        <v>0.48</v>
      </c>
      <c r="AL51">
        <v>0.21</v>
      </c>
      <c r="AM51">
        <v>0.48</v>
      </c>
      <c r="AN51">
        <v>0.21</v>
      </c>
      <c r="AO51">
        <v>111.4</v>
      </c>
      <c r="AQ51" s="13" t="s">
        <v>845</v>
      </c>
      <c r="AR51">
        <v>0.18</v>
      </c>
      <c r="AS51">
        <v>0.24</v>
      </c>
      <c r="AT51">
        <v>2.68</v>
      </c>
      <c r="AU51">
        <v>3.64</v>
      </c>
      <c r="AV51">
        <v>764.3</v>
      </c>
    </row>
    <row r="52" spans="1:48" x14ac:dyDescent="0.25">
      <c r="A52" s="3" t="s">
        <v>1</v>
      </c>
      <c r="H52" s="3" t="s">
        <v>861</v>
      </c>
      <c r="I52">
        <v>0.02</v>
      </c>
      <c r="J52">
        <v>0.24</v>
      </c>
      <c r="K52">
        <v>0.12</v>
      </c>
      <c r="L52">
        <v>1.44</v>
      </c>
      <c r="M52">
        <v>30.8</v>
      </c>
      <c r="O52" s="3" t="s">
        <v>856</v>
      </c>
      <c r="P52">
        <v>0.06</v>
      </c>
      <c r="Q52">
        <v>0.19</v>
      </c>
      <c r="R52">
        <v>0.2</v>
      </c>
      <c r="S52">
        <v>0.63</v>
      </c>
      <c r="T52">
        <v>64.099999999999994</v>
      </c>
      <c r="V52" s="3" t="s">
        <v>852</v>
      </c>
      <c r="W52" s="2">
        <v>0.16</v>
      </c>
      <c r="X52" s="2">
        <v>0.25</v>
      </c>
      <c r="Y52" s="2">
        <v>3.4</v>
      </c>
      <c r="Z52" s="2">
        <v>5.34</v>
      </c>
      <c r="AA52">
        <v>609.9</v>
      </c>
      <c r="AC52" s="5" t="s">
        <v>843</v>
      </c>
      <c r="AD52">
        <v>0.46</v>
      </c>
      <c r="AE52">
        <v>0.16</v>
      </c>
      <c r="AF52">
        <v>8.32</v>
      </c>
      <c r="AG52">
        <v>2.91</v>
      </c>
      <c r="AH52">
        <v>570.79999999999995</v>
      </c>
      <c r="AJ52" s="3" t="s">
        <v>854</v>
      </c>
      <c r="AK52">
        <v>0.46</v>
      </c>
      <c r="AL52">
        <v>0.2</v>
      </c>
      <c r="AM52">
        <v>8.8800000000000008</v>
      </c>
      <c r="AN52">
        <v>3.87</v>
      </c>
      <c r="AO52">
        <v>1919.6</v>
      </c>
      <c r="AQ52" s="13" t="s">
        <v>867</v>
      </c>
      <c r="AR52">
        <v>0.18</v>
      </c>
      <c r="AS52">
        <v>0.24</v>
      </c>
      <c r="AT52">
        <v>0.4</v>
      </c>
      <c r="AU52">
        <v>0.54</v>
      </c>
      <c r="AV52">
        <v>83.3</v>
      </c>
    </row>
    <row r="53" spans="1:48" x14ac:dyDescent="0.25">
      <c r="A53" s="3"/>
      <c r="B53" t="s">
        <v>5</v>
      </c>
      <c r="C53" t="s">
        <v>6</v>
      </c>
      <c r="D53" t="s">
        <v>7</v>
      </c>
      <c r="E53" t="s">
        <v>3</v>
      </c>
      <c r="F53" t="s">
        <v>4</v>
      </c>
      <c r="H53" s="3" t="s">
        <v>846</v>
      </c>
      <c r="I53">
        <v>0.02</v>
      </c>
      <c r="J53">
        <v>0.24</v>
      </c>
      <c r="K53">
        <v>0.06</v>
      </c>
      <c r="L53">
        <v>0.72</v>
      </c>
      <c r="M53">
        <v>12.3</v>
      </c>
      <c r="O53" s="3" t="s">
        <v>874</v>
      </c>
      <c r="P53">
        <v>0.06</v>
      </c>
      <c r="Q53">
        <v>0.19</v>
      </c>
      <c r="R53">
        <v>0.1</v>
      </c>
      <c r="S53">
        <v>0.31</v>
      </c>
      <c r="T53">
        <v>32.200000000000003</v>
      </c>
      <c r="V53" s="3" t="s">
        <v>843</v>
      </c>
      <c r="W53" s="2">
        <v>0.14000000000000001</v>
      </c>
      <c r="X53" s="2">
        <v>0.22</v>
      </c>
      <c r="Y53" s="2">
        <v>1.02</v>
      </c>
      <c r="Z53" s="2">
        <v>1.6</v>
      </c>
      <c r="AA53">
        <v>180.2</v>
      </c>
      <c r="AC53" s="5" t="s">
        <v>873</v>
      </c>
      <c r="AD53">
        <v>0.44</v>
      </c>
      <c r="AE53">
        <v>0.15</v>
      </c>
      <c r="AF53">
        <v>0.44</v>
      </c>
      <c r="AG53">
        <v>0.15</v>
      </c>
      <c r="AH53">
        <v>59.8</v>
      </c>
      <c r="AJ53" s="3" t="s">
        <v>855</v>
      </c>
      <c r="AK53">
        <v>0.44</v>
      </c>
      <c r="AL53">
        <v>0.19</v>
      </c>
      <c r="AM53">
        <v>2.64</v>
      </c>
      <c r="AN53">
        <v>1.1499999999999999</v>
      </c>
      <c r="AO53">
        <v>252</v>
      </c>
      <c r="AQ53" s="13" t="s">
        <v>850</v>
      </c>
      <c r="AR53">
        <v>0.18</v>
      </c>
      <c r="AS53">
        <v>0.24</v>
      </c>
      <c r="AT53">
        <v>0.38</v>
      </c>
      <c r="AU53">
        <v>0.52</v>
      </c>
      <c r="AV53">
        <v>180.5</v>
      </c>
    </row>
    <row r="54" spans="1:48" x14ac:dyDescent="0.25">
      <c r="A54" s="3" t="s">
        <v>827</v>
      </c>
      <c r="B54">
        <v>4.66</v>
      </c>
      <c r="C54">
        <v>100</v>
      </c>
      <c r="D54">
        <v>1189.0999999999999</v>
      </c>
      <c r="E54">
        <v>0.04</v>
      </c>
      <c r="F54">
        <v>0.86</v>
      </c>
      <c r="H54" s="3" t="s">
        <v>850</v>
      </c>
      <c r="I54">
        <v>0.02</v>
      </c>
      <c r="J54">
        <v>0.24</v>
      </c>
      <c r="K54">
        <v>0.06</v>
      </c>
      <c r="L54">
        <v>0.72</v>
      </c>
      <c r="M54">
        <v>12.7</v>
      </c>
      <c r="O54" s="3" t="s">
        <v>876</v>
      </c>
      <c r="P54">
        <v>0.06</v>
      </c>
      <c r="Q54">
        <v>0.19</v>
      </c>
      <c r="R54">
        <v>0.06</v>
      </c>
      <c r="S54">
        <v>0.19</v>
      </c>
      <c r="T54">
        <v>20.7</v>
      </c>
      <c r="V54" s="3" t="s">
        <v>870</v>
      </c>
      <c r="W54" s="2">
        <v>0.14000000000000001</v>
      </c>
      <c r="X54" s="2">
        <v>0.22</v>
      </c>
      <c r="Y54" s="2">
        <v>0.14000000000000001</v>
      </c>
      <c r="Z54" s="2">
        <v>0.22</v>
      </c>
      <c r="AA54">
        <v>35</v>
      </c>
      <c r="AC54" s="5" t="s">
        <v>854</v>
      </c>
      <c r="AD54">
        <v>0.42</v>
      </c>
      <c r="AE54">
        <v>0.15</v>
      </c>
      <c r="AF54">
        <v>11.46</v>
      </c>
      <c r="AG54">
        <v>4.01</v>
      </c>
      <c r="AH54">
        <v>1834.2</v>
      </c>
      <c r="AJ54" s="3" t="s">
        <v>865</v>
      </c>
      <c r="AK54">
        <v>0.44</v>
      </c>
      <c r="AL54">
        <v>0.19</v>
      </c>
      <c r="AM54">
        <v>0.44</v>
      </c>
      <c r="AN54">
        <v>0.19</v>
      </c>
      <c r="AO54">
        <v>88.6</v>
      </c>
      <c r="AQ54" s="13" t="s">
        <v>844</v>
      </c>
      <c r="AR54">
        <v>0.18</v>
      </c>
      <c r="AS54">
        <v>0.24</v>
      </c>
      <c r="AT54">
        <v>0.18</v>
      </c>
      <c r="AU54">
        <v>0.24</v>
      </c>
      <c r="AV54">
        <v>32.200000000000003</v>
      </c>
    </row>
    <row r="55" spans="1:48" x14ac:dyDescent="0.25">
      <c r="A55" s="3" t="s">
        <v>848</v>
      </c>
      <c r="B55">
        <v>3.92</v>
      </c>
      <c r="C55">
        <v>84.12</v>
      </c>
      <c r="D55">
        <v>982.3</v>
      </c>
      <c r="E55">
        <v>0</v>
      </c>
      <c r="F55">
        <v>0</v>
      </c>
      <c r="H55" s="3" t="s">
        <v>847</v>
      </c>
      <c r="I55">
        <v>0.02</v>
      </c>
      <c r="J55">
        <v>0.24</v>
      </c>
      <c r="K55">
        <v>0.02</v>
      </c>
      <c r="L55">
        <v>0.24</v>
      </c>
      <c r="M55">
        <v>6.5</v>
      </c>
      <c r="O55" s="3" t="s">
        <v>877</v>
      </c>
      <c r="P55">
        <v>0.06</v>
      </c>
      <c r="Q55">
        <v>0.19</v>
      </c>
      <c r="R55">
        <v>0.06</v>
      </c>
      <c r="S55">
        <v>0.19</v>
      </c>
      <c r="T55">
        <v>15.6</v>
      </c>
      <c r="V55" s="3" t="s">
        <v>871</v>
      </c>
      <c r="W55" s="2">
        <v>0.12</v>
      </c>
      <c r="X55" s="2">
        <v>0.19</v>
      </c>
      <c r="Y55" s="2">
        <v>2.86</v>
      </c>
      <c r="Z55" s="2">
        <v>4.49</v>
      </c>
      <c r="AA55">
        <v>681.2</v>
      </c>
      <c r="AC55" s="5" t="s">
        <v>861</v>
      </c>
      <c r="AD55">
        <v>0.42</v>
      </c>
      <c r="AE55">
        <v>0.15</v>
      </c>
      <c r="AF55">
        <v>6.28</v>
      </c>
      <c r="AG55">
        <v>2.2000000000000002</v>
      </c>
      <c r="AH55">
        <v>442.6</v>
      </c>
      <c r="AJ55" s="3" t="s">
        <v>870</v>
      </c>
      <c r="AK55">
        <v>0.42</v>
      </c>
      <c r="AL55">
        <v>0.18</v>
      </c>
      <c r="AM55">
        <v>0.42</v>
      </c>
      <c r="AN55">
        <v>0.18</v>
      </c>
      <c r="AO55">
        <v>83.6</v>
      </c>
      <c r="AQ55" s="13" t="s">
        <v>843</v>
      </c>
      <c r="AR55">
        <v>0.16</v>
      </c>
      <c r="AS55">
        <v>0.22</v>
      </c>
      <c r="AT55">
        <v>1.84</v>
      </c>
      <c r="AU55">
        <v>2.5</v>
      </c>
      <c r="AV55">
        <v>567.5</v>
      </c>
    </row>
    <row r="56" spans="1:48" x14ac:dyDescent="0.25">
      <c r="A56" s="3" t="s">
        <v>826</v>
      </c>
      <c r="B56">
        <v>3.66</v>
      </c>
      <c r="C56">
        <v>78.540000000000006</v>
      </c>
      <c r="D56">
        <v>920.9</v>
      </c>
      <c r="E56">
        <v>0.04</v>
      </c>
      <c r="F56">
        <v>0.86</v>
      </c>
      <c r="H56" s="3" t="s">
        <v>887</v>
      </c>
      <c r="I56">
        <v>0.02</v>
      </c>
      <c r="J56">
        <v>0.24</v>
      </c>
      <c r="K56">
        <v>0.02</v>
      </c>
      <c r="L56">
        <v>0.24</v>
      </c>
      <c r="M56">
        <v>6.5</v>
      </c>
      <c r="O56" s="3" t="s">
        <v>885</v>
      </c>
      <c r="P56">
        <v>0.06</v>
      </c>
      <c r="Q56">
        <v>0.19</v>
      </c>
      <c r="R56">
        <v>0.06</v>
      </c>
      <c r="S56">
        <v>0.19</v>
      </c>
      <c r="T56">
        <v>18.899999999999999</v>
      </c>
      <c r="V56" s="3" t="s">
        <v>875</v>
      </c>
      <c r="W56" s="2">
        <v>0.12</v>
      </c>
      <c r="X56" s="2">
        <v>0.19</v>
      </c>
      <c r="Y56" s="2">
        <v>2.2599999999999998</v>
      </c>
      <c r="Z56" s="2">
        <v>3.55</v>
      </c>
      <c r="AA56">
        <v>540.79999999999995</v>
      </c>
      <c r="AC56" s="5" t="s">
        <v>866</v>
      </c>
      <c r="AD56">
        <v>0.4</v>
      </c>
      <c r="AE56">
        <v>0.14000000000000001</v>
      </c>
      <c r="AF56">
        <v>4.04</v>
      </c>
      <c r="AG56">
        <v>1.41</v>
      </c>
      <c r="AH56">
        <v>276.60000000000002</v>
      </c>
      <c r="AJ56" s="3" t="s">
        <v>863</v>
      </c>
      <c r="AK56">
        <v>0.42</v>
      </c>
      <c r="AL56">
        <v>0.18</v>
      </c>
      <c r="AM56">
        <v>0.42</v>
      </c>
      <c r="AN56">
        <v>0.18</v>
      </c>
      <c r="AO56">
        <v>81.900000000000006</v>
      </c>
      <c r="AQ56" s="13" t="s">
        <v>856</v>
      </c>
      <c r="AR56">
        <v>0.16</v>
      </c>
      <c r="AS56">
        <v>0.22</v>
      </c>
      <c r="AT56">
        <v>0.4</v>
      </c>
      <c r="AU56">
        <v>0.54</v>
      </c>
      <c r="AV56">
        <v>136.30000000000001</v>
      </c>
    </row>
    <row r="57" spans="1:48" x14ac:dyDescent="0.25">
      <c r="A57" s="3" t="s">
        <v>823</v>
      </c>
      <c r="B57">
        <v>2.38</v>
      </c>
      <c r="C57">
        <v>51.07</v>
      </c>
      <c r="D57">
        <v>589.70000000000005</v>
      </c>
      <c r="E57">
        <v>0.28000000000000003</v>
      </c>
      <c r="F57">
        <v>6.01</v>
      </c>
      <c r="H57" s="3" t="s">
        <v>1029</v>
      </c>
      <c r="I57">
        <v>0.02</v>
      </c>
      <c r="J57">
        <v>0.24</v>
      </c>
      <c r="K57">
        <v>0.02</v>
      </c>
      <c r="L57">
        <v>0.24</v>
      </c>
      <c r="M57">
        <v>0</v>
      </c>
      <c r="O57" s="3" t="s">
        <v>865</v>
      </c>
      <c r="P57">
        <v>0.06</v>
      </c>
      <c r="Q57">
        <v>0.19</v>
      </c>
      <c r="R57">
        <v>0.06</v>
      </c>
      <c r="S57">
        <v>0.19</v>
      </c>
      <c r="T57">
        <v>13</v>
      </c>
      <c r="V57" s="3" t="s">
        <v>867</v>
      </c>
      <c r="W57" s="2">
        <v>0.12</v>
      </c>
      <c r="X57" s="2">
        <v>0.19</v>
      </c>
      <c r="Y57" s="2">
        <v>0.24</v>
      </c>
      <c r="Z57" s="2">
        <v>0.38</v>
      </c>
      <c r="AA57">
        <v>28.8</v>
      </c>
      <c r="AC57" s="5" t="s">
        <v>870</v>
      </c>
      <c r="AD57">
        <v>0.4</v>
      </c>
      <c r="AE57">
        <v>0.14000000000000001</v>
      </c>
      <c r="AF57">
        <v>0.4</v>
      </c>
      <c r="AG57">
        <v>0.14000000000000001</v>
      </c>
      <c r="AH57">
        <v>45.7</v>
      </c>
      <c r="AJ57" s="3" t="s">
        <v>861</v>
      </c>
      <c r="AK57">
        <v>0.32</v>
      </c>
      <c r="AL57">
        <v>0.14000000000000001</v>
      </c>
      <c r="AM57">
        <v>3.72</v>
      </c>
      <c r="AN57">
        <v>1.62</v>
      </c>
      <c r="AO57">
        <v>406.1</v>
      </c>
      <c r="AQ57" s="13" t="s">
        <v>857</v>
      </c>
      <c r="AR57">
        <v>0.16</v>
      </c>
      <c r="AS57">
        <v>0.22</v>
      </c>
      <c r="AT57">
        <v>0.16</v>
      </c>
      <c r="AU57">
        <v>0.22</v>
      </c>
      <c r="AV57">
        <v>80.5</v>
      </c>
    </row>
    <row r="58" spans="1:48" x14ac:dyDescent="0.25">
      <c r="A58" s="3" t="s">
        <v>813</v>
      </c>
      <c r="B58">
        <v>2.1</v>
      </c>
      <c r="C58">
        <v>45.06</v>
      </c>
      <c r="D58">
        <v>525.79999999999995</v>
      </c>
      <c r="E58">
        <v>0.36</v>
      </c>
      <c r="F58">
        <v>7.73</v>
      </c>
      <c r="H58" s="3" t="s">
        <v>870</v>
      </c>
      <c r="I58">
        <v>0.02</v>
      </c>
      <c r="J58">
        <v>0.24</v>
      </c>
      <c r="K58">
        <v>0.02</v>
      </c>
      <c r="L58">
        <v>0.24</v>
      </c>
      <c r="M58">
        <v>6.6</v>
      </c>
      <c r="O58" s="3" t="s">
        <v>881</v>
      </c>
      <c r="P58">
        <v>0.06</v>
      </c>
      <c r="Q58">
        <v>0.19</v>
      </c>
      <c r="R58">
        <v>0.06</v>
      </c>
      <c r="S58">
        <v>0.19</v>
      </c>
      <c r="T58">
        <v>19.7</v>
      </c>
      <c r="V58" s="3" t="s">
        <v>872</v>
      </c>
      <c r="W58" s="2">
        <v>0.12</v>
      </c>
      <c r="X58" s="2">
        <v>0.19</v>
      </c>
      <c r="Y58" s="2">
        <v>0.12</v>
      </c>
      <c r="Z58" s="2">
        <v>0.19</v>
      </c>
      <c r="AA58">
        <v>17.5</v>
      </c>
      <c r="AC58" s="5" t="s">
        <v>865</v>
      </c>
      <c r="AD58">
        <v>0.4</v>
      </c>
      <c r="AE58">
        <v>0.14000000000000001</v>
      </c>
      <c r="AF58">
        <v>0.4</v>
      </c>
      <c r="AG58">
        <v>0.14000000000000001</v>
      </c>
      <c r="AH58">
        <v>69.400000000000006</v>
      </c>
      <c r="AJ58" s="3" t="s">
        <v>862</v>
      </c>
      <c r="AK58">
        <v>0.32</v>
      </c>
      <c r="AL58">
        <v>0.14000000000000001</v>
      </c>
      <c r="AM58">
        <v>0.32</v>
      </c>
      <c r="AN58">
        <v>0.14000000000000001</v>
      </c>
      <c r="AO58">
        <v>29.7</v>
      </c>
      <c r="AQ58" s="13" t="s">
        <v>873</v>
      </c>
      <c r="AR58">
        <v>0.16</v>
      </c>
      <c r="AS58">
        <v>0.22</v>
      </c>
      <c r="AT58">
        <v>0.16</v>
      </c>
      <c r="AU58">
        <v>0.22</v>
      </c>
      <c r="AV58">
        <v>47.5</v>
      </c>
    </row>
    <row r="59" spans="1:48" x14ac:dyDescent="0.25">
      <c r="A59" s="3" t="s">
        <v>839</v>
      </c>
      <c r="B59">
        <v>2.04</v>
      </c>
      <c r="C59">
        <v>43.78</v>
      </c>
      <c r="D59">
        <v>507.6</v>
      </c>
      <c r="E59">
        <v>0.06</v>
      </c>
      <c r="F59">
        <v>1.29</v>
      </c>
      <c r="H59" s="3" t="s">
        <v>868</v>
      </c>
      <c r="I59">
        <v>0.02</v>
      </c>
      <c r="J59">
        <v>0.24</v>
      </c>
      <c r="K59">
        <v>0.02</v>
      </c>
      <c r="L59">
        <v>0.24</v>
      </c>
      <c r="M59">
        <v>6.3</v>
      </c>
      <c r="O59" s="3" t="s">
        <v>859</v>
      </c>
      <c r="P59">
        <v>0.06</v>
      </c>
      <c r="Q59">
        <v>0.19</v>
      </c>
      <c r="R59">
        <v>0.06</v>
      </c>
      <c r="S59">
        <v>0.19</v>
      </c>
      <c r="T59">
        <v>12.1</v>
      </c>
      <c r="V59" s="3" t="s">
        <v>868</v>
      </c>
      <c r="W59" s="2">
        <v>0.12</v>
      </c>
      <c r="X59" s="2">
        <v>0.19</v>
      </c>
      <c r="Y59" s="2">
        <v>0.12</v>
      </c>
      <c r="Z59" s="2">
        <v>0.19</v>
      </c>
      <c r="AA59">
        <v>31.1</v>
      </c>
      <c r="AC59" s="5" t="s">
        <v>863</v>
      </c>
      <c r="AD59">
        <v>0.4</v>
      </c>
      <c r="AE59">
        <v>0.14000000000000001</v>
      </c>
      <c r="AF59">
        <v>0.4</v>
      </c>
      <c r="AG59">
        <v>0.14000000000000001</v>
      </c>
      <c r="AH59">
        <v>61.4</v>
      </c>
      <c r="AJ59" s="3" t="s">
        <v>868</v>
      </c>
      <c r="AK59">
        <v>0.3</v>
      </c>
      <c r="AL59">
        <v>0.13</v>
      </c>
      <c r="AM59">
        <v>0.3</v>
      </c>
      <c r="AN59">
        <v>0.13</v>
      </c>
      <c r="AO59">
        <v>39.6</v>
      </c>
      <c r="AQ59" s="13" t="s">
        <v>866</v>
      </c>
      <c r="AR59">
        <v>0.14000000000000001</v>
      </c>
      <c r="AS59">
        <v>0.19</v>
      </c>
      <c r="AT59">
        <v>0.62</v>
      </c>
      <c r="AU59">
        <v>0.84</v>
      </c>
      <c r="AV59">
        <v>154.19999999999999</v>
      </c>
    </row>
    <row r="60" spans="1:48" x14ac:dyDescent="0.25">
      <c r="A60" s="3" t="s">
        <v>825</v>
      </c>
      <c r="B60">
        <v>1.24</v>
      </c>
      <c r="C60">
        <v>26.61</v>
      </c>
      <c r="D60">
        <v>298.10000000000002</v>
      </c>
      <c r="E60">
        <v>0.08</v>
      </c>
      <c r="F60">
        <v>1.72</v>
      </c>
      <c r="H60" s="3" t="s">
        <v>883</v>
      </c>
      <c r="I60">
        <v>0.02</v>
      </c>
      <c r="J60">
        <v>0.24</v>
      </c>
      <c r="K60">
        <v>0.02</v>
      </c>
      <c r="L60">
        <v>0.24</v>
      </c>
      <c r="M60">
        <v>5.4</v>
      </c>
      <c r="O60" s="3" t="s">
        <v>871</v>
      </c>
      <c r="P60">
        <v>0.04</v>
      </c>
      <c r="Q60">
        <v>0.13</v>
      </c>
      <c r="R60">
        <v>1.28</v>
      </c>
      <c r="S60">
        <v>4.01</v>
      </c>
      <c r="T60">
        <v>372.4</v>
      </c>
      <c r="V60" s="3" t="s">
        <v>864</v>
      </c>
      <c r="W60" s="2">
        <v>0.1</v>
      </c>
      <c r="X60" s="2">
        <v>0.16</v>
      </c>
      <c r="Y60" s="2">
        <v>0.2</v>
      </c>
      <c r="Z60" s="2">
        <v>0.31</v>
      </c>
      <c r="AA60">
        <v>29.9</v>
      </c>
      <c r="AC60" s="5" t="s">
        <v>867</v>
      </c>
      <c r="AD60">
        <v>0.38</v>
      </c>
      <c r="AE60">
        <v>0.13</v>
      </c>
      <c r="AF60">
        <v>2.2599999999999998</v>
      </c>
      <c r="AG60">
        <v>0.79</v>
      </c>
      <c r="AH60">
        <v>163.9</v>
      </c>
      <c r="AJ60" s="3" t="s">
        <v>873</v>
      </c>
      <c r="AK60">
        <v>0.3</v>
      </c>
      <c r="AL60">
        <v>0.13</v>
      </c>
      <c r="AM60">
        <v>0.3</v>
      </c>
      <c r="AN60">
        <v>0.13</v>
      </c>
      <c r="AO60">
        <v>67.3</v>
      </c>
      <c r="AQ60" s="13" t="s">
        <v>879</v>
      </c>
      <c r="AR60">
        <v>0.14000000000000001</v>
      </c>
      <c r="AS60">
        <v>0.19</v>
      </c>
      <c r="AT60">
        <v>0.24</v>
      </c>
      <c r="AU60">
        <v>0.33</v>
      </c>
      <c r="AV60">
        <v>79.3</v>
      </c>
    </row>
    <row r="61" spans="1:48" x14ac:dyDescent="0.25">
      <c r="A61" s="3" t="s">
        <v>814</v>
      </c>
      <c r="B61">
        <v>1</v>
      </c>
      <c r="C61">
        <v>21.46</v>
      </c>
      <c r="D61">
        <v>259.89999999999998</v>
      </c>
      <c r="E61">
        <v>0.32</v>
      </c>
      <c r="F61">
        <v>6.87</v>
      </c>
      <c r="H61" s="3" t="s">
        <v>844</v>
      </c>
      <c r="I61">
        <v>0.02</v>
      </c>
      <c r="J61">
        <v>0.24</v>
      </c>
      <c r="K61">
        <v>0.02</v>
      </c>
      <c r="L61">
        <v>0.24</v>
      </c>
      <c r="M61">
        <v>0</v>
      </c>
      <c r="O61" s="3" t="s">
        <v>875</v>
      </c>
      <c r="P61">
        <v>0.04</v>
      </c>
      <c r="Q61">
        <v>0.13</v>
      </c>
      <c r="R61">
        <v>1.08</v>
      </c>
      <c r="S61">
        <v>3.38</v>
      </c>
      <c r="T61">
        <v>299.39999999999998</v>
      </c>
      <c r="V61" s="3" t="s">
        <v>876</v>
      </c>
      <c r="W61" s="2">
        <v>0.1</v>
      </c>
      <c r="X61" s="2">
        <v>0.16</v>
      </c>
      <c r="Y61" s="2">
        <v>0.1</v>
      </c>
      <c r="Z61" s="2">
        <v>0.16</v>
      </c>
      <c r="AA61">
        <v>22</v>
      </c>
      <c r="AC61" s="5" t="s">
        <v>860</v>
      </c>
      <c r="AD61">
        <v>0.36</v>
      </c>
      <c r="AE61">
        <v>0.13</v>
      </c>
      <c r="AF61">
        <v>12.24</v>
      </c>
      <c r="AG61">
        <v>4.28</v>
      </c>
      <c r="AH61">
        <v>1867.7</v>
      </c>
      <c r="AJ61" s="3" t="s">
        <v>864</v>
      </c>
      <c r="AK61">
        <v>0.28000000000000003</v>
      </c>
      <c r="AL61">
        <v>0.12</v>
      </c>
      <c r="AM61">
        <v>0.68</v>
      </c>
      <c r="AN61">
        <v>0.3</v>
      </c>
      <c r="AO61">
        <v>70.3</v>
      </c>
      <c r="AQ61" s="13" t="s">
        <v>861</v>
      </c>
      <c r="AR61">
        <v>0.12</v>
      </c>
      <c r="AS61">
        <v>0.16</v>
      </c>
      <c r="AT61">
        <v>1.5</v>
      </c>
      <c r="AU61">
        <v>2.04</v>
      </c>
      <c r="AV61">
        <v>429.2</v>
      </c>
    </row>
    <row r="62" spans="1:48" x14ac:dyDescent="0.25">
      <c r="A62" s="3" t="s">
        <v>835</v>
      </c>
      <c r="B62">
        <v>0.92</v>
      </c>
      <c r="C62">
        <v>19.739999999999998</v>
      </c>
      <c r="D62">
        <v>226.4</v>
      </c>
      <c r="E62">
        <v>0.02</v>
      </c>
      <c r="F62">
        <v>0.43</v>
      </c>
      <c r="H62" s="3" t="s">
        <v>851</v>
      </c>
      <c r="I62">
        <v>0.02</v>
      </c>
      <c r="J62">
        <v>0.24</v>
      </c>
      <c r="K62">
        <v>0.02</v>
      </c>
      <c r="L62">
        <v>0.24</v>
      </c>
      <c r="M62">
        <v>6.5</v>
      </c>
      <c r="O62" s="3" t="s">
        <v>866</v>
      </c>
      <c r="P62">
        <v>0.04</v>
      </c>
      <c r="Q62">
        <v>0.13</v>
      </c>
      <c r="R62">
        <v>0.16</v>
      </c>
      <c r="S62">
        <v>0.5</v>
      </c>
      <c r="T62">
        <v>30</v>
      </c>
      <c r="V62" s="3" t="s">
        <v>862</v>
      </c>
      <c r="W62" s="2">
        <v>0.1</v>
      </c>
      <c r="X62" s="2">
        <v>0.16</v>
      </c>
      <c r="Y62" s="2">
        <v>0.1</v>
      </c>
      <c r="Z62" s="2">
        <v>0.16</v>
      </c>
      <c r="AA62">
        <v>16.899999999999999</v>
      </c>
      <c r="AC62" s="5" t="s">
        <v>855</v>
      </c>
      <c r="AD62">
        <v>0.34</v>
      </c>
      <c r="AE62">
        <v>0.12</v>
      </c>
      <c r="AF62">
        <v>3.72</v>
      </c>
      <c r="AG62">
        <v>1.3</v>
      </c>
      <c r="AH62">
        <v>251.7</v>
      </c>
      <c r="AJ62" s="3" t="s">
        <v>844</v>
      </c>
      <c r="AK62">
        <v>0.28000000000000003</v>
      </c>
      <c r="AL62">
        <v>0.12</v>
      </c>
      <c r="AM62">
        <v>0.28000000000000003</v>
      </c>
      <c r="AN62">
        <v>0.12</v>
      </c>
      <c r="AO62">
        <v>33.1</v>
      </c>
      <c r="AQ62" s="13" t="s">
        <v>913</v>
      </c>
      <c r="AR62">
        <v>0.12</v>
      </c>
      <c r="AS62">
        <v>0.16</v>
      </c>
      <c r="AT62">
        <v>0.38</v>
      </c>
      <c r="AU62">
        <v>0.52</v>
      </c>
      <c r="AV62">
        <v>122.7</v>
      </c>
    </row>
    <row r="63" spans="1:48" x14ac:dyDescent="0.25">
      <c r="A63" s="3" t="s">
        <v>811</v>
      </c>
      <c r="B63">
        <v>0.68</v>
      </c>
      <c r="C63">
        <v>14.59</v>
      </c>
      <c r="D63">
        <v>150.9</v>
      </c>
      <c r="E63">
        <v>0.48</v>
      </c>
      <c r="F63">
        <v>10.3</v>
      </c>
      <c r="H63" s="3" t="s">
        <v>884</v>
      </c>
      <c r="I63">
        <v>0.02</v>
      </c>
      <c r="J63">
        <v>0.24</v>
      </c>
      <c r="K63">
        <v>0.02</v>
      </c>
      <c r="L63">
        <v>0.24</v>
      </c>
      <c r="M63">
        <v>6.5</v>
      </c>
      <c r="O63" s="3" t="s">
        <v>867</v>
      </c>
      <c r="P63">
        <v>0.04</v>
      </c>
      <c r="Q63">
        <v>0.13</v>
      </c>
      <c r="R63">
        <v>0.1</v>
      </c>
      <c r="S63">
        <v>0.31</v>
      </c>
      <c r="T63">
        <v>16.100000000000001</v>
      </c>
      <c r="V63" s="3" t="s">
        <v>861</v>
      </c>
      <c r="W63" s="2">
        <v>0.08</v>
      </c>
      <c r="X63" s="2">
        <v>0.13</v>
      </c>
      <c r="Y63" s="2">
        <v>1.06</v>
      </c>
      <c r="Z63" s="2">
        <v>1.66</v>
      </c>
      <c r="AA63">
        <v>202.8</v>
      </c>
      <c r="AC63" s="5" t="s">
        <v>862</v>
      </c>
      <c r="AD63">
        <v>0.34</v>
      </c>
      <c r="AE63">
        <v>0.12</v>
      </c>
      <c r="AF63">
        <v>0.34</v>
      </c>
      <c r="AG63">
        <v>0.12</v>
      </c>
      <c r="AH63">
        <v>24.9</v>
      </c>
      <c r="AJ63" s="3" t="s">
        <v>871</v>
      </c>
      <c r="AK63">
        <v>0.26</v>
      </c>
      <c r="AL63">
        <v>0.11</v>
      </c>
      <c r="AM63">
        <v>7.38</v>
      </c>
      <c r="AN63">
        <v>3.21</v>
      </c>
      <c r="AO63">
        <v>1615.6</v>
      </c>
      <c r="AQ63" s="13" t="s">
        <v>868</v>
      </c>
      <c r="AR63">
        <v>0.12</v>
      </c>
      <c r="AS63">
        <v>0.16</v>
      </c>
      <c r="AT63">
        <v>0.12</v>
      </c>
      <c r="AU63">
        <v>0.16</v>
      </c>
      <c r="AV63">
        <v>46.9</v>
      </c>
    </row>
    <row r="64" spans="1:48" x14ac:dyDescent="0.25">
      <c r="A64" s="3" t="s">
        <v>815</v>
      </c>
      <c r="B64">
        <v>0.66</v>
      </c>
      <c r="C64">
        <v>14.16</v>
      </c>
      <c r="D64">
        <v>174.5</v>
      </c>
      <c r="E64">
        <v>0.22</v>
      </c>
      <c r="F64">
        <v>4.72</v>
      </c>
      <c r="H64" s="3" t="s">
        <v>894</v>
      </c>
      <c r="I64">
        <v>0.02</v>
      </c>
      <c r="J64">
        <v>0.24</v>
      </c>
      <c r="K64">
        <v>0.02</v>
      </c>
      <c r="L64">
        <v>0.24</v>
      </c>
      <c r="M64">
        <v>6.3</v>
      </c>
      <c r="O64" s="3" t="s">
        <v>872</v>
      </c>
      <c r="P64">
        <v>0.04</v>
      </c>
      <c r="Q64">
        <v>0.13</v>
      </c>
      <c r="R64">
        <v>0.04</v>
      </c>
      <c r="S64">
        <v>0.13</v>
      </c>
      <c r="T64">
        <v>13</v>
      </c>
      <c r="V64" s="3" t="s">
        <v>866</v>
      </c>
      <c r="W64" s="2">
        <v>0.08</v>
      </c>
      <c r="X64" s="2">
        <v>0.13</v>
      </c>
      <c r="Y64" s="2">
        <v>0.44</v>
      </c>
      <c r="Z64" s="2">
        <v>0.69</v>
      </c>
      <c r="AA64">
        <v>76.099999999999994</v>
      </c>
      <c r="AC64" s="5" t="s">
        <v>871</v>
      </c>
      <c r="AD64">
        <v>0.32</v>
      </c>
      <c r="AE64">
        <v>0.11</v>
      </c>
      <c r="AF64">
        <v>9.56</v>
      </c>
      <c r="AG64">
        <v>3.34</v>
      </c>
      <c r="AH64">
        <v>1434.1</v>
      </c>
      <c r="AJ64" s="3" t="s">
        <v>867</v>
      </c>
      <c r="AK64">
        <v>0.26</v>
      </c>
      <c r="AL64">
        <v>0.11</v>
      </c>
      <c r="AM64">
        <v>1.06</v>
      </c>
      <c r="AN64">
        <v>0.46</v>
      </c>
      <c r="AO64">
        <v>137.30000000000001</v>
      </c>
      <c r="AQ64" s="13" t="s">
        <v>865</v>
      </c>
      <c r="AR64">
        <v>0.12</v>
      </c>
      <c r="AS64">
        <v>0.16</v>
      </c>
      <c r="AT64">
        <v>0.12</v>
      </c>
      <c r="AU64">
        <v>0.16</v>
      </c>
      <c r="AV64">
        <v>70.5</v>
      </c>
    </row>
    <row r="65" spans="1:48" x14ac:dyDescent="0.25">
      <c r="A65" s="3" t="s">
        <v>809</v>
      </c>
      <c r="B65">
        <v>0.56000000000000005</v>
      </c>
      <c r="C65">
        <v>12.02</v>
      </c>
      <c r="D65">
        <v>159.30000000000001</v>
      </c>
      <c r="E65">
        <v>0.56000000000000005</v>
      </c>
      <c r="F65">
        <v>12.02</v>
      </c>
      <c r="H65" s="4"/>
      <c r="O65" s="3" t="s">
        <v>870</v>
      </c>
      <c r="P65">
        <v>0.04</v>
      </c>
      <c r="Q65">
        <v>0.13</v>
      </c>
      <c r="R65">
        <v>0.04</v>
      </c>
      <c r="S65">
        <v>0.13</v>
      </c>
      <c r="T65">
        <v>13.5</v>
      </c>
      <c r="V65" s="3" t="s">
        <v>842</v>
      </c>
      <c r="W65" s="2">
        <v>0.08</v>
      </c>
      <c r="X65" s="2">
        <v>0.13</v>
      </c>
      <c r="Y65" s="2">
        <v>0.08</v>
      </c>
      <c r="Z65" s="2">
        <v>0.13</v>
      </c>
      <c r="AA65">
        <v>12.3</v>
      </c>
      <c r="AC65" s="5" t="s">
        <v>875</v>
      </c>
      <c r="AD65">
        <v>0.26</v>
      </c>
      <c r="AE65">
        <v>0.09</v>
      </c>
      <c r="AF65">
        <v>8.26</v>
      </c>
      <c r="AG65">
        <v>2.89</v>
      </c>
      <c r="AH65">
        <v>1292.9000000000001</v>
      </c>
      <c r="AJ65" s="3" t="s">
        <v>874</v>
      </c>
      <c r="AK65">
        <v>0.24</v>
      </c>
      <c r="AL65">
        <v>0.1</v>
      </c>
      <c r="AM65">
        <v>0.32</v>
      </c>
      <c r="AN65">
        <v>0.14000000000000001</v>
      </c>
      <c r="AO65">
        <v>77.900000000000006</v>
      </c>
      <c r="AQ65" s="13" t="s">
        <v>1080</v>
      </c>
      <c r="AR65">
        <v>0.12</v>
      </c>
      <c r="AS65">
        <v>0.16</v>
      </c>
      <c r="AT65">
        <v>0.12</v>
      </c>
      <c r="AU65">
        <v>0.16</v>
      </c>
      <c r="AV65">
        <v>15.5</v>
      </c>
    </row>
    <row r="66" spans="1:48" x14ac:dyDescent="0.25">
      <c r="A66" s="3" t="s">
        <v>821</v>
      </c>
      <c r="B66">
        <v>0.54</v>
      </c>
      <c r="C66">
        <v>11.59</v>
      </c>
      <c r="D66">
        <v>149.69999999999999</v>
      </c>
      <c r="E66">
        <v>0.02</v>
      </c>
      <c r="F66">
        <v>0.43</v>
      </c>
      <c r="H66" s="3" t="s">
        <v>1</v>
      </c>
      <c r="O66" s="3" t="s">
        <v>842</v>
      </c>
      <c r="P66">
        <v>0.04</v>
      </c>
      <c r="Q66">
        <v>0.13</v>
      </c>
      <c r="R66">
        <v>0.04</v>
      </c>
      <c r="S66">
        <v>0.13</v>
      </c>
      <c r="T66">
        <v>5</v>
      </c>
      <c r="V66" s="3" t="s">
        <v>869</v>
      </c>
      <c r="W66" s="2">
        <v>0.08</v>
      </c>
      <c r="X66" s="2">
        <v>0.13</v>
      </c>
      <c r="Y66" s="2">
        <v>0.08</v>
      </c>
      <c r="Z66" s="2">
        <v>0.13</v>
      </c>
      <c r="AA66">
        <v>22.1</v>
      </c>
      <c r="AC66" s="5" t="s">
        <v>869</v>
      </c>
      <c r="AD66">
        <v>0.24</v>
      </c>
      <c r="AE66">
        <v>0.08</v>
      </c>
      <c r="AF66">
        <v>0.24</v>
      </c>
      <c r="AG66">
        <v>0.08</v>
      </c>
      <c r="AH66">
        <v>29.7</v>
      </c>
      <c r="AJ66" s="3" t="s">
        <v>877</v>
      </c>
      <c r="AK66">
        <v>0.24</v>
      </c>
      <c r="AL66">
        <v>0.1</v>
      </c>
      <c r="AM66">
        <v>0.26</v>
      </c>
      <c r="AN66">
        <v>0.11</v>
      </c>
      <c r="AO66">
        <v>29.5</v>
      </c>
      <c r="AQ66" s="13" t="s">
        <v>1081</v>
      </c>
      <c r="AR66">
        <v>0.1</v>
      </c>
      <c r="AS66">
        <v>0.14000000000000001</v>
      </c>
      <c r="AT66">
        <v>1.6</v>
      </c>
      <c r="AU66">
        <v>2.1800000000000002</v>
      </c>
      <c r="AV66">
        <v>461.5</v>
      </c>
    </row>
    <row r="67" spans="1:48" x14ac:dyDescent="0.25">
      <c r="A67" s="3" t="s">
        <v>840</v>
      </c>
      <c r="B67">
        <v>0.36</v>
      </c>
      <c r="C67">
        <v>7.73</v>
      </c>
      <c r="D67">
        <v>105.9</v>
      </c>
      <c r="E67">
        <v>0.02</v>
      </c>
      <c r="F67">
        <v>0.43</v>
      </c>
      <c r="H67" s="3"/>
      <c r="I67" t="s">
        <v>5</v>
      </c>
      <c r="J67" t="s">
        <v>6</v>
      </c>
      <c r="K67" t="s">
        <v>7</v>
      </c>
      <c r="L67" t="s">
        <v>3</v>
      </c>
      <c r="M67" t="s">
        <v>4</v>
      </c>
      <c r="O67" s="3" t="s">
        <v>882</v>
      </c>
      <c r="P67">
        <v>0.04</v>
      </c>
      <c r="Q67">
        <v>0.13</v>
      </c>
      <c r="R67">
        <v>0.04</v>
      </c>
      <c r="S67">
        <v>0.13</v>
      </c>
      <c r="T67">
        <v>13.2</v>
      </c>
      <c r="V67" s="3" t="s">
        <v>865</v>
      </c>
      <c r="W67" s="2">
        <v>0.08</v>
      </c>
      <c r="X67" s="2">
        <v>0.13</v>
      </c>
      <c r="Y67" s="2">
        <v>0.08</v>
      </c>
      <c r="Z67" s="2">
        <v>0.13</v>
      </c>
      <c r="AA67">
        <v>19.100000000000001</v>
      </c>
      <c r="AC67" s="5" t="s">
        <v>864</v>
      </c>
      <c r="AD67">
        <v>0.22</v>
      </c>
      <c r="AE67">
        <v>0.08</v>
      </c>
      <c r="AF67">
        <v>0.62</v>
      </c>
      <c r="AG67">
        <v>0.22</v>
      </c>
      <c r="AH67">
        <v>45</v>
      </c>
      <c r="AJ67" s="3" t="s">
        <v>841</v>
      </c>
      <c r="AK67">
        <v>0.24</v>
      </c>
      <c r="AL67">
        <v>0.1</v>
      </c>
      <c r="AM67">
        <v>0.24</v>
      </c>
      <c r="AN67">
        <v>0.1</v>
      </c>
      <c r="AO67">
        <v>58.9</v>
      </c>
      <c r="AQ67" s="13" t="s">
        <v>870</v>
      </c>
      <c r="AR67">
        <v>0.1</v>
      </c>
      <c r="AS67">
        <v>0.14000000000000001</v>
      </c>
      <c r="AT67">
        <v>0.1</v>
      </c>
      <c r="AU67">
        <v>0.14000000000000001</v>
      </c>
      <c r="AV67">
        <v>37.799999999999997</v>
      </c>
    </row>
    <row r="68" spans="1:48" x14ac:dyDescent="0.25">
      <c r="A68" s="3" t="s">
        <v>810</v>
      </c>
      <c r="B68">
        <v>0.34</v>
      </c>
      <c r="C68">
        <v>7.3</v>
      </c>
      <c r="D68">
        <v>107.7</v>
      </c>
      <c r="E68">
        <v>0.28000000000000003</v>
      </c>
      <c r="F68">
        <v>6.01</v>
      </c>
      <c r="H68" s="3" t="s">
        <v>827</v>
      </c>
      <c r="I68">
        <v>8.36</v>
      </c>
      <c r="J68">
        <v>100</v>
      </c>
      <c r="K68">
        <v>2359.4</v>
      </c>
      <c r="L68">
        <v>0</v>
      </c>
      <c r="M68">
        <v>0</v>
      </c>
      <c r="O68" s="3" t="s">
        <v>873</v>
      </c>
      <c r="P68">
        <v>0.04</v>
      </c>
      <c r="Q68">
        <v>0.13</v>
      </c>
      <c r="R68">
        <v>0.04</v>
      </c>
      <c r="S68">
        <v>0.13</v>
      </c>
      <c r="T68">
        <v>12.2</v>
      </c>
      <c r="V68" s="3" t="s">
        <v>873</v>
      </c>
      <c r="W68" s="2">
        <v>0.06</v>
      </c>
      <c r="X68" s="2">
        <v>0.09</v>
      </c>
      <c r="Y68" s="2">
        <v>0.06</v>
      </c>
      <c r="Z68" s="2">
        <v>0.09</v>
      </c>
      <c r="AA68">
        <v>10.6</v>
      </c>
      <c r="AC68" s="5" t="s">
        <v>880</v>
      </c>
      <c r="AD68">
        <v>0.22</v>
      </c>
      <c r="AE68">
        <v>0.08</v>
      </c>
      <c r="AF68">
        <v>0.24</v>
      </c>
      <c r="AG68">
        <v>0.08</v>
      </c>
      <c r="AH68">
        <v>31.2</v>
      </c>
      <c r="AJ68" s="3" t="s">
        <v>876</v>
      </c>
      <c r="AK68">
        <v>0.22</v>
      </c>
      <c r="AL68">
        <v>0.1</v>
      </c>
      <c r="AM68">
        <v>0.22</v>
      </c>
      <c r="AN68">
        <v>0.1</v>
      </c>
      <c r="AO68">
        <v>47.5</v>
      </c>
      <c r="AQ68" s="13" t="s">
        <v>863</v>
      </c>
      <c r="AR68">
        <v>0.1</v>
      </c>
      <c r="AS68">
        <v>0.14000000000000001</v>
      </c>
      <c r="AT68">
        <v>0.1</v>
      </c>
      <c r="AU68">
        <v>0.14000000000000001</v>
      </c>
      <c r="AV68">
        <v>19.100000000000001</v>
      </c>
    </row>
    <row r="69" spans="1:48" x14ac:dyDescent="0.25">
      <c r="A69" s="3" t="s">
        <v>854</v>
      </c>
      <c r="B69">
        <v>0.32</v>
      </c>
      <c r="C69">
        <v>6.87</v>
      </c>
      <c r="D69">
        <v>93</v>
      </c>
      <c r="E69">
        <v>0.06</v>
      </c>
      <c r="F69">
        <v>1.29</v>
      </c>
      <c r="H69" s="3" t="s">
        <v>848</v>
      </c>
      <c r="I69">
        <v>6.84</v>
      </c>
      <c r="J69">
        <v>81.819999999999993</v>
      </c>
      <c r="K69">
        <v>1984.6</v>
      </c>
      <c r="L69">
        <v>0.08</v>
      </c>
      <c r="M69">
        <v>0.96</v>
      </c>
      <c r="O69" s="3" t="s">
        <v>880</v>
      </c>
      <c r="P69">
        <v>0.04</v>
      </c>
      <c r="Q69">
        <v>0.13</v>
      </c>
      <c r="R69">
        <v>0.04</v>
      </c>
      <c r="S69">
        <v>0.13</v>
      </c>
      <c r="T69">
        <v>6.5</v>
      </c>
      <c r="V69" s="3" t="s">
        <v>881</v>
      </c>
      <c r="W69" s="2">
        <v>0.06</v>
      </c>
      <c r="X69" s="2">
        <v>0.09</v>
      </c>
      <c r="Y69" s="2">
        <v>0.06</v>
      </c>
      <c r="Z69" s="2">
        <v>0.09</v>
      </c>
      <c r="AA69">
        <v>13.1</v>
      </c>
      <c r="AC69" s="5" t="s">
        <v>885</v>
      </c>
      <c r="AD69">
        <v>0.22</v>
      </c>
      <c r="AE69">
        <v>0.08</v>
      </c>
      <c r="AF69">
        <v>0.22</v>
      </c>
      <c r="AG69">
        <v>0.08</v>
      </c>
      <c r="AH69">
        <v>26.2</v>
      </c>
      <c r="AJ69" s="3" t="s">
        <v>882</v>
      </c>
      <c r="AK69">
        <v>0.22</v>
      </c>
      <c r="AL69">
        <v>0.1</v>
      </c>
      <c r="AM69">
        <v>0.22</v>
      </c>
      <c r="AN69">
        <v>0.1</v>
      </c>
      <c r="AO69">
        <v>57.5</v>
      </c>
      <c r="AQ69" s="13" t="s">
        <v>858</v>
      </c>
      <c r="AR69">
        <v>0.08</v>
      </c>
      <c r="AS69">
        <v>0.11</v>
      </c>
      <c r="AT69">
        <v>2.16</v>
      </c>
      <c r="AU69">
        <v>2.94</v>
      </c>
      <c r="AV69">
        <v>878.7</v>
      </c>
    </row>
    <row r="70" spans="1:48" x14ac:dyDescent="0.25">
      <c r="A70" s="3" t="s">
        <v>828</v>
      </c>
      <c r="B70">
        <v>0.3</v>
      </c>
      <c r="C70">
        <v>6.44</v>
      </c>
      <c r="D70">
        <v>80.5</v>
      </c>
      <c r="E70">
        <v>0.06</v>
      </c>
      <c r="F70">
        <v>1.29</v>
      </c>
      <c r="H70" s="3" t="s">
        <v>826</v>
      </c>
      <c r="I70">
        <v>6.36</v>
      </c>
      <c r="J70">
        <v>76.08</v>
      </c>
      <c r="K70">
        <v>1841.7</v>
      </c>
      <c r="L70">
        <v>0.04</v>
      </c>
      <c r="M70">
        <v>0.48</v>
      </c>
      <c r="O70" s="3" t="s">
        <v>878</v>
      </c>
      <c r="P70">
        <v>0.04</v>
      </c>
      <c r="Q70">
        <v>0.13</v>
      </c>
      <c r="R70">
        <v>0.04</v>
      </c>
      <c r="S70">
        <v>0.13</v>
      </c>
      <c r="T70">
        <v>12.6</v>
      </c>
      <c r="V70" s="3" t="s">
        <v>886</v>
      </c>
      <c r="W70" s="2">
        <v>0.04</v>
      </c>
      <c r="X70" s="2">
        <v>0.06</v>
      </c>
      <c r="Y70" s="2">
        <v>3.92</v>
      </c>
      <c r="Z70" s="2">
        <v>6.15</v>
      </c>
      <c r="AA70">
        <v>949.8</v>
      </c>
      <c r="AC70" s="5" t="s">
        <v>876</v>
      </c>
      <c r="AD70">
        <v>0.2</v>
      </c>
      <c r="AE70">
        <v>7.0000000000000007E-2</v>
      </c>
      <c r="AF70">
        <v>0.2</v>
      </c>
      <c r="AG70">
        <v>7.0000000000000007E-2</v>
      </c>
      <c r="AH70">
        <v>34.4</v>
      </c>
      <c r="AJ70" s="3" t="s">
        <v>869</v>
      </c>
      <c r="AK70">
        <v>0.22</v>
      </c>
      <c r="AL70">
        <v>0.1</v>
      </c>
      <c r="AM70">
        <v>0.22</v>
      </c>
      <c r="AN70">
        <v>0.1</v>
      </c>
      <c r="AO70">
        <v>52</v>
      </c>
      <c r="AQ70" s="13" t="s">
        <v>875</v>
      </c>
      <c r="AR70">
        <v>0.08</v>
      </c>
      <c r="AS70">
        <v>0.11</v>
      </c>
      <c r="AT70">
        <v>2.14</v>
      </c>
      <c r="AU70">
        <v>2.91</v>
      </c>
      <c r="AV70">
        <v>865</v>
      </c>
    </row>
    <row r="71" spans="1:48" x14ac:dyDescent="0.25">
      <c r="A71" s="3" t="s">
        <v>816</v>
      </c>
      <c r="B71">
        <v>0.28000000000000003</v>
      </c>
      <c r="C71">
        <v>6.01</v>
      </c>
      <c r="D71">
        <v>68.599999999999994</v>
      </c>
      <c r="E71">
        <v>0.22</v>
      </c>
      <c r="F71">
        <v>4.72</v>
      </c>
      <c r="H71" s="3" t="s">
        <v>823</v>
      </c>
      <c r="I71">
        <v>3.84</v>
      </c>
      <c r="J71">
        <v>45.93</v>
      </c>
      <c r="K71">
        <v>1085.2</v>
      </c>
      <c r="L71">
        <v>0.22</v>
      </c>
      <c r="M71">
        <v>2.63</v>
      </c>
      <c r="O71" s="3" t="s">
        <v>886</v>
      </c>
      <c r="P71">
        <v>0.02</v>
      </c>
      <c r="Q71">
        <v>0.06</v>
      </c>
      <c r="R71">
        <v>1.74</v>
      </c>
      <c r="S71">
        <v>5.45</v>
      </c>
      <c r="T71">
        <v>510.6</v>
      </c>
      <c r="V71" s="3" t="s">
        <v>885</v>
      </c>
      <c r="W71" s="2">
        <v>0.04</v>
      </c>
      <c r="X71" s="2">
        <v>0.06</v>
      </c>
      <c r="Y71" s="2">
        <v>0.04</v>
      </c>
      <c r="Z71" s="2">
        <v>0.06</v>
      </c>
      <c r="AA71">
        <v>12.8</v>
      </c>
      <c r="AC71" s="5" t="s">
        <v>881</v>
      </c>
      <c r="AD71">
        <v>0.2</v>
      </c>
      <c r="AE71">
        <v>7.0000000000000007E-2</v>
      </c>
      <c r="AF71">
        <v>0.2</v>
      </c>
      <c r="AG71">
        <v>7.0000000000000007E-2</v>
      </c>
      <c r="AH71">
        <v>28.8</v>
      </c>
      <c r="AJ71" s="3" t="s">
        <v>866</v>
      </c>
      <c r="AK71">
        <v>0.2</v>
      </c>
      <c r="AL71">
        <v>0.09</v>
      </c>
      <c r="AM71">
        <v>1.78</v>
      </c>
      <c r="AN71">
        <v>0.77</v>
      </c>
      <c r="AO71">
        <v>207.3</v>
      </c>
      <c r="AQ71" s="13" t="s">
        <v>855</v>
      </c>
      <c r="AR71">
        <v>0.08</v>
      </c>
      <c r="AS71">
        <v>0.11</v>
      </c>
      <c r="AT71">
        <v>1.1000000000000001</v>
      </c>
      <c r="AU71">
        <v>1.5</v>
      </c>
      <c r="AV71">
        <v>307.8</v>
      </c>
    </row>
    <row r="72" spans="1:48" x14ac:dyDescent="0.25">
      <c r="A72" s="3" t="s">
        <v>812</v>
      </c>
      <c r="B72">
        <v>0.26</v>
      </c>
      <c r="C72">
        <v>5.58</v>
      </c>
      <c r="D72">
        <v>52.1</v>
      </c>
      <c r="E72">
        <v>0.26</v>
      </c>
      <c r="F72">
        <v>5.58</v>
      </c>
      <c r="H72" s="3" t="s">
        <v>813</v>
      </c>
      <c r="I72">
        <v>3.62</v>
      </c>
      <c r="J72">
        <v>43.3</v>
      </c>
      <c r="K72">
        <v>1031.0999999999999</v>
      </c>
      <c r="L72">
        <v>0.66</v>
      </c>
      <c r="M72">
        <v>7.89</v>
      </c>
      <c r="O72" s="3" t="s">
        <v>861</v>
      </c>
      <c r="P72">
        <v>0.02</v>
      </c>
      <c r="Q72">
        <v>0.06</v>
      </c>
      <c r="R72">
        <v>0.64</v>
      </c>
      <c r="S72">
        <v>2.0099999999999998</v>
      </c>
      <c r="T72">
        <v>139.9</v>
      </c>
      <c r="V72" s="3" t="s">
        <v>882</v>
      </c>
      <c r="W72" s="2">
        <v>0.04</v>
      </c>
      <c r="X72" s="2">
        <v>0.06</v>
      </c>
      <c r="Y72" s="2">
        <v>0.04</v>
      </c>
      <c r="Z72" s="2">
        <v>0.06</v>
      </c>
      <c r="AA72">
        <v>8.8000000000000007</v>
      </c>
      <c r="AC72" s="5" t="s">
        <v>877</v>
      </c>
      <c r="AD72">
        <v>0.16</v>
      </c>
      <c r="AE72">
        <v>0.06</v>
      </c>
      <c r="AF72">
        <v>0.24</v>
      </c>
      <c r="AG72">
        <v>0.08</v>
      </c>
      <c r="AH72">
        <v>21.2</v>
      </c>
      <c r="AJ72" s="3" t="s">
        <v>884</v>
      </c>
      <c r="AK72">
        <v>0.18</v>
      </c>
      <c r="AL72">
        <v>0.08</v>
      </c>
      <c r="AM72">
        <v>0.28000000000000003</v>
      </c>
      <c r="AN72">
        <v>0.12</v>
      </c>
      <c r="AO72">
        <v>59.8</v>
      </c>
      <c r="AQ72" s="13" t="s">
        <v>884</v>
      </c>
      <c r="AR72">
        <v>0.08</v>
      </c>
      <c r="AS72">
        <v>0.11</v>
      </c>
      <c r="AT72">
        <v>0.12</v>
      </c>
      <c r="AU72">
        <v>0.16</v>
      </c>
      <c r="AV72">
        <v>49.5</v>
      </c>
    </row>
    <row r="73" spans="1:48" x14ac:dyDescent="0.25">
      <c r="A73" s="3" t="s">
        <v>817</v>
      </c>
      <c r="B73">
        <v>0.24</v>
      </c>
      <c r="C73">
        <v>5.15</v>
      </c>
      <c r="D73">
        <v>67.2</v>
      </c>
      <c r="E73">
        <v>0.22</v>
      </c>
      <c r="F73">
        <v>4.72</v>
      </c>
      <c r="H73" s="3" t="s">
        <v>839</v>
      </c>
      <c r="I73">
        <v>3.16</v>
      </c>
      <c r="J73">
        <v>37.799999999999997</v>
      </c>
      <c r="K73">
        <v>892.3</v>
      </c>
      <c r="L73">
        <v>0.1</v>
      </c>
      <c r="M73">
        <v>1.2</v>
      </c>
      <c r="O73" s="3" t="s">
        <v>864</v>
      </c>
      <c r="P73">
        <v>0.02</v>
      </c>
      <c r="Q73">
        <v>0.06</v>
      </c>
      <c r="R73">
        <v>0.12</v>
      </c>
      <c r="S73">
        <v>0.38</v>
      </c>
      <c r="T73">
        <v>20.2</v>
      </c>
      <c r="V73" s="3" t="s">
        <v>889</v>
      </c>
      <c r="W73" s="2">
        <v>0.04</v>
      </c>
      <c r="X73" s="2">
        <v>0.06</v>
      </c>
      <c r="Y73" s="2">
        <v>0.04</v>
      </c>
      <c r="Z73" s="2">
        <v>0.06</v>
      </c>
      <c r="AA73">
        <v>8.4</v>
      </c>
      <c r="AC73" s="5" t="s">
        <v>884</v>
      </c>
      <c r="AD73">
        <v>0.16</v>
      </c>
      <c r="AE73">
        <v>0.06</v>
      </c>
      <c r="AF73">
        <v>0.2</v>
      </c>
      <c r="AG73">
        <v>7.0000000000000007E-2</v>
      </c>
      <c r="AH73">
        <v>33.5</v>
      </c>
      <c r="AJ73" s="3" t="s">
        <v>878</v>
      </c>
      <c r="AK73">
        <v>0.18</v>
      </c>
      <c r="AL73">
        <v>0.08</v>
      </c>
      <c r="AM73">
        <v>0.18</v>
      </c>
      <c r="AN73">
        <v>0.08</v>
      </c>
      <c r="AO73">
        <v>40.799999999999997</v>
      </c>
      <c r="AQ73" s="13" t="s">
        <v>874</v>
      </c>
      <c r="AR73">
        <v>0.08</v>
      </c>
      <c r="AS73">
        <v>0.11</v>
      </c>
      <c r="AT73">
        <v>0.12</v>
      </c>
      <c r="AU73">
        <v>0.16</v>
      </c>
      <c r="AV73">
        <v>22</v>
      </c>
    </row>
    <row r="74" spans="1:48" x14ac:dyDescent="0.25">
      <c r="A74" s="3" t="s">
        <v>852</v>
      </c>
      <c r="B74">
        <v>0.24</v>
      </c>
      <c r="C74">
        <v>5.15</v>
      </c>
      <c r="D74">
        <v>59.6</v>
      </c>
      <c r="E74">
        <v>0</v>
      </c>
      <c r="F74">
        <v>0</v>
      </c>
      <c r="H74" s="3" t="s">
        <v>825</v>
      </c>
      <c r="I74">
        <v>2.04</v>
      </c>
      <c r="J74">
        <v>24.4</v>
      </c>
      <c r="K74">
        <v>562.70000000000005</v>
      </c>
      <c r="L74">
        <v>0.1</v>
      </c>
      <c r="M74">
        <v>1.2</v>
      </c>
      <c r="O74" s="3" t="s">
        <v>841</v>
      </c>
      <c r="P74">
        <v>0.02</v>
      </c>
      <c r="Q74">
        <v>0.06</v>
      </c>
      <c r="R74">
        <v>0.02</v>
      </c>
      <c r="S74">
        <v>0.06</v>
      </c>
      <c r="T74">
        <v>6.6</v>
      </c>
      <c r="V74" s="3" t="s">
        <v>844</v>
      </c>
      <c r="W74" s="2">
        <v>0.04</v>
      </c>
      <c r="X74" s="2">
        <v>0.06</v>
      </c>
      <c r="Y74" s="2">
        <v>0.04</v>
      </c>
      <c r="Z74" s="2">
        <v>0.06</v>
      </c>
      <c r="AA74">
        <v>3.1</v>
      </c>
      <c r="AC74" s="5" t="s">
        <v>882</v>
      </c>
      <c r="AD74">
        <v>0.16</v>
      </c>
      <c r="AE74">
        <v>0.06</v>
      </c>
      <c r="AF74">
        <v>0.16</v>
      </c>
      <c r="AG74">
        <v>0.06</v>
      </c>
      <c r="AH74">
        <v>26</v>
      </c>
      <c r="AJ74" s="3" t="s">
        <v>875</v>
      </c>
      <c r="AK74">
        <v>0.16</v>
      </c>
      <c r="AL74">
        <v>7.0000000000000007E-2</v>
      </c>
      <c r="AM74">
        <v>5.84</v>
      </c>
      <c r="AN74">
        <v>2.54</v>
      </c>
      <c r="AO74">
        <v>1317.4</v>
      </c>
      <c r="AQ74" s="13" t="s">
        <v>893</v>
      </c>
      <c r="AR74">
        <v>0.08</v>
      </c>
      <c r="AS74">
        <v>0.11</v>
      </c>
      <c r="AT74">
        <v>0.1</v>
      </c>
      <c r="AU74">
        <v>0.14000000000000001</v>
      </c>
      <c r="AV74">
        <v>33.9</v>
      </c>
    </row>
    <row r="75" spans="1:48" x14ac:dyDescent="0.25">
      <c r="A75" s="3" t="s">
        <v>849</v>
      </c>
      <c r="B75">
        <v>0.22</v>
      </c>
      <c r="C75">
        <v>4.72</v>
      </c>
      <c r="D75">
        <v>53</v>
      </c>
      <c r="E75">
        <v>0.02</v>
      </c>
      <c r="F75">
        <v>0.43</v>
      </c>
      <c r="H75" s="3" t="s">
        <v>814</v>
      </c>
      <c r="I75">
        <v>1.82</v>
      </c>
      <c r="J75">
        <v>21.77</v>
      </c>
      <c r="K75">
        <v>488.4</v>
      </c>
      <c r="L75">
        <v>0.68</v>
      </c>
      <c r="M75">
        <v>8.1300000000000008</v>
      </c>
      <c r="O75" s="3" t="s">
        <v>887</v>
      </c>
      <c r="P75">
        <v>0.02</v>
      </c>
      <c r="Q75">
        <v>0.06</v>
      </c>
      <c r="R75">
        <v>0.02</v>
      </c>
      <c r="S75">
        <v>0.06</v>
      </c>
      <c r="T75">
        <v>6.3</v>
      </c>
      <c r="V75" s="3" t="s">
        <v>884</v>
      </c>
      <c r="W75" s="2">
        <v>0.04</v>
      </c>
      <c r="X75" s="2">
        <v>0.06</v>
      </c>
      <c r="Y75" s="2">
        <v>0.04</v>
      </c>
      <c r="Z75" s="2">
        <v>0.06</v>
      </c>
      <c r="AA75">
        <v>3.5</v>
      </c>
      <c r="AC75" s="5" t="s">
        <v>878</v>
      </c>
      <c r="AD75">
        <v>0.16</v>
      </c>
      <c r="AE75">
        <v>0.06</v>
      </c>
      <c r="AF75">
        <v>0.16</v>
      </c>
      <c r="AG75">
        <v>0.06</v>
      </c>
      <c r="AH75">
        <v>25</v>
      </c>
      <c r="AJ75" s="3" t="s">
        <v>885</v>
      </c>
      <c r="AK75">
        <v>0.12</v>
      </c>
      <c r="AL75">
        <v>0.05</v>
      </c>
      <c r="AM75">
        <v>0.12</v>
      </c>
      <c r="AN75">
        <v>0.05</v>
      </c>
      <c r="AO75">
        <v>18.3</v>
      </c>
      <c r="AQ75" s="13" t="s">
        <v>841</v>
      </c>
      <c r="AR75">
        <v>0.08</v>
      </c>
      <c r="AS75">
        <v>0.11</v>
      </c>
      <c r="AT75">
        <v>0.08</v>
      </c>
      <c r="AU75">
        <v>0.11</v>
      </c>
      <c r="AV75">
        <v>46.6</v>
      </c>
    </row>
    <row r="76" spans="1:48" x14ac:dyDescent="0.25">
      <c r="A76" s="3" t="s">
        <v>845</v>
      </c>
      <c r="B76">
        <v>0.22</v>
      </c>
      <c r="C76">
        <v>4.72</v>
      </c>
      <c r="D76">
        <v>53.9</v>
      </c>
      <c r="E76">
        <v>0.02</v>
      </c>
      <c r="F76">
        <v>0.43</v>
      </c>
      <c r="H76" s="3" t="s">
        <v>835</v>
      </c>
      <c r="I76">
        <v>1.76</v>
      </c>
      <c r="J76">
        <v>21.05</v>
      </c>
      <c r="K76">
        <v>503.7</v>
      </c>
      <c r="L76">
        <v>0.16</v>
      </c>
      <c r="M76">
        <v>1.91</v>
      </c>
      <c r="O76" s="3" t="s">
        <v>868</v>
      </c>
      <c r="P76">
        <v>0.02</v>
      </c>
      <c r="Q76">
        <v>0.06</v>
      </c>
      <c r="R76">
        <v>0.02</v>
      </c>
      <c r="S76">
        <v>0.06</v>
      </c>
      <c r="T76">
        <v>8.4</v>
      </c>
      <c r="V76" s="3" t="s">
        <v>878</v>
      </c>
      <c r="W76" s="2">
        <v>0.04</v>
      </c>
      <c r="X76" s="2">
        <v>0.06</v>
      </c>
      <c r="Y76" s="2">
        <v>0.04</v>
      </c>
      <c r="Z76" s="2">
        <v>0.06</v>
      </c>
      <c r="AA76">
        <v>6.8</v>
      </c>
      <c r="AC76" s="5" t="s">
        <v>874</v>
      </c>
      <c r="AD76">
        <v>0.14000000000000001</v>
      </c>
      <c r="AE76">
        <v>0.05</v>
      </c>
      <c r="AF76">
        <v>0.26</v>
      </c>
      <c r="AG76">
        <v>0.09</v>
      </c>
      <c r="AH76">
        <v>38.9</v>
      </c>
      <c r="AJ76" s="3" t="s">
        <v>872</v>
      </c>
      <c r="AK76">
        <v>0.1</v>
      </c>
      <c r="AL76">
        <v>0.04</v>
      </c>
      <c r="AM76">
        <v>0.1</v>
      </c>
      <c r="AN76">
        <v>0.04</v>
      </c>
      <c r="AO76">
        <v>19.899999999999999</v>
      </c>
      <c r="AQ76" s="13" t="s">
        <v>859</v>
      </c>
      <c r="AR76">
        <v>0.08</v>
      </c>
      <c r="AS76">
        <v>0.11</v>
      </c>
      <c r="AT76">
        <v>0.08</v>
      </c>
      <c r="AU76">
        <v>0.11</v>
      </c>
      <c r="AV76">
        <v>35.1</v>
      </c>
    </row>
    <row r="77" spans="1:48" x14ac:dyDescent="0.25">
      <c r="A77" s="3" t="s">
        <v>824</v>
      </c>
      <c r="B77">
        <v>0.2</v>
      </c>
      <c r="C77">
        <v>4.29</v>
      </c>
      <c r="D77">
        <v>47.5</v>
      </c>
      <c r="E77">
        <v>0.06</v>
      </c>
      <c r="F77">
        <v>1.29</v>
      </c>
      <c r="H77" s="3" t="s">
        <v>811</v>
      </c>
      <c r="I77">
        <v>1.1599999999999999</v>
      </c>
      <c r="J77">
        <v>13.88</v>
      </c>
      <c r="K77">
        <v>328.7</v>
      </c>
      <c r="L77">
        <v>0.92</v>
      </c>
      <c r="M77">
        <v>11</v>
      </c>
      <c r="O77" s="3" t="s">
        <v>879</v>
      </c>
      <c r="P77">
        <v>0.02</v>
      </c>
      <c r="Q77">
        <v>0.06</v>
      </c>
      <c r="R77">
        <v>0.02</v>
      </c>
      <c r="S77">
        <v>0.06</v>
      </c>
      <c r="T77">
        <v>4.2</v>
      </c>
      <c r="V77" s="3" t="s">
        <v>877</v>
      </c>
      <c r="W77" s="2">
        <v>0.02</v>
      </c>
      <c r="X77" s="2">
        <v>0.03</v>
      </c>
      <c r="Y77" s="2">
        <v>0.04</v>
      </c>
      <c r="Z77" s="2">
        <v>0.06</v>
      </c>
      <c r="AA77">
        <v>3.4</v>
      </c>
      <c r="AC77" s="5" t="s">
        <v>872</v>
      </c>
      <c r="AD77">
        <v>0.14000000000000001</v>
      </c>
      <c r="AE77">
        <v>0.05</v>
      </c>
      <c r="AF77">
        <v>0.14000000000000001</v>
      </c>
      <c r="AG77">
        <v>0.05</v>
      </c>
      <c r="AH77">
        <v>23.1</v>
      </c>
      <c r="AJ77" s="3" t="s">
        <v>879</v>
      </c>
      <c r="AK77">
        <v>0.1</v>
      </c>
      <c r="AL77">
        <v>0.04</v>
      </c>
      <c r="AM77">
        <v>0.1</v>
      </c>
      <c r="AN77">
        <v>0.04</v>
      </c>
      <c r="AO77">
        <v>23.5</v>
      </c>
      <c r="AQ77" s="13" t="s">
        <v>878</v>
      </c>
      <c r="AR77">
        <v>0.08</v>
      </c>
      <c r="AS77">
        <v>0.11</v>
      </c>
      <c r="AT77">
        <v>0.08</v>
      </c>
      <c r="AU77">
        <v>0.11</v>
      </c>
      <c r="AV77">
        <v>20.8</v>
      </c>
    </row>
    <row r="78" spans="1:48" x14ac:dyDescent="0.25">
      <c r="A78" s="3" t="s">
        <v>860</v>
      </c>
      <c r="B78">
        <v>0.18</v>
      </c>
      <c r="C78">
        <v>3.86</v>
      </c>
      <c r="D78">
        <v>52.5</v>
      </c>
      <c r="E78">
        <v>0</v>
      </c>
      <c r="F78">
        <v>0</v>
      </c>
      <c r="H78" s="3" t="s">
        <v>815</v>
      </c>
      <c r="I78">
        <v>1.04</v>
      </c>
      <c r="J78">
        <v>12.44</v>
      </c>
      <c r="K78">
        <v>288.60000000000002</v>
      </c>
      <c r="L78">
        <v>0.38</v>
      </c>
      <c r="M78">
        <v>4.55</v>
      </c>
      <c r="O78" s="3" t="s">
        <v>1025</v>
      </c>
      <c r="P78">
        <v>0.02</v>
      </c>
      <c r="Q78">
        <v>0.06</v>
      </c>
      <c r="R78">
        <v>0.02</v>
      </c>
      <c r="S78">
        <v>0.06</v>
      </c>
      <c r="T78">
        <v>6.4</v>
      </c>
      <c r="V78" s="3" t="s">
        <v>880</v>
      </c>
      <c r="W78" s="2">
        <v>0.02</v>
      </c>
      <c r="X78" s="2">
        <v>0.03</v>
      </c>
      <c r="Y78" s="2">
        <v>0.04</v>
      </c>
      <c r="Z78" s="2">
        <v>0.06</v>
      </c>
      <c r="AA78">
        <v>12.8</v>
      </c>
      <c r="AC78" s="5" t="s">
        <v>868</v>
      </c>
      <c r="AD78">
        <v>0.14000000000000001</v>
      </c>
      <c r="AE78">
        <v>0.05</v>
      </c>
      <c r="AF78">
        <v>0.14000000000000001</v>
      </c>
      <c r="AG78">
        <v>0.05</v>
      </c>
      <c r="AH78">
        <v>23.1</v>
      </c>
      <c r="AJ78" s="3" t="s">
        <v>888</v>
      </c>
      <c r="AK78">
        <v>0.08</v>
      </c>
      <c r="AL78">
        <v>0.03</v>
      </c>
      <c r="AM78">
        <v>0.08</v>
      </c>
      <c r="AN78">
        <v>0.03</v>
      </c>
      <c r="AO78">
        <v>3.3</v>
      </c>
      <c r="AQ78" s="13" t="s">
        <v>945</v>
      </c>
      <c r="AR78">
        <v>0.06</v>
      </c>
      <c r="AS78">
        <v>0.08</v>
      </c>
      <c r="AT78">
        <v>0.46</v>
      </c>
      <c r="AU78">
        <v>0.63</v>
      </c>
      <c r="AV78">
        <v>80.400000000000006</v>
      </c>
    </row>
    <row r="79" spans="1:48" x14ac:dyDescent="0.25">
      <c r="A79" s="3" t="s">
        <v>886</v>
      </c>
      <c r="B79">
        <v>0.18</v>
      </c>
      <c r="C79">
        <v>3.86</v>
      </c>
      <c r="D79">
        <v>52.5</v>
      </c>
      <c r="E79">
        <v>0</v>
      </c>
      <c r="F79">
        <v>0</v>
      </c>
      <c r="H79" s="3" t="s">
        <v>809</v>
      </c>
      <c r="I79">
        <v>0.96</v>
      </c>
      <c r="J79">
        <v>11.48</v>
      </c>
      <c r="K79">
        <v>262.5</v>
      </c>
      <c r="L79">
        <v>0.96</v>
      </c>
      <c r="M79">
        <v>11.48</v>
      </c>
      <c r="O79" s="3" t="s">
        <v>890</v>
      </c>
      <c r="P79">
        <v>0.02</v>
      </c>
      <c r="Q79">
        <v>0.06</v>
      </c>
      <c r="R79">
        <v>0.02</v>
      </c>
      <c r="S79">
        <v>0.06</v>
      </c>
      <c r="T79">
        <v>6.5</v>
      </c>
      <c r="V79" s="3" t="s">
        <v>892</v>
      </c>
      <c r="W79" s="2">
        <v>0.02</v>
      </c>
      <c r="X79" s="2">
        <v>0.03</v>
      </c>
      <c r="Y79" s="2">
        <v>0.02</v>
      </c>
      <c r="Z79" s="2">
        <v>0.03</v>
      </c>
      <c r="AA79">
        <v>6.2</v>
      </c>
      <c r="AC79" s="5" t="s">
        <v>883</v>
      </c>
      <c r="AD79">
        <v>0.14000000000000001</v>
      </c>
      <c r="AE79">
        <v>0.05</v>
      </c>
      <c r="AF79">
        <v>0.14000000000000001</v>
      </c>
      <c r="AG79">
        <v>0.05</v>
      </c>
      <c r="AH79">
        <v>10.3</v>
      </c>
      <c r="AJ79" s="3" t="s">
        <v>889</v>
      </c>
      <c r="AK79">
        <v>0.08</v>
      </c>
      <c r="AL79">
        <v>0.03</v>
      </c>
      <c r="AM79">
        <v>0.08</v>
      </c>
      <c r="AN79">
        <v>0.03</v>
      </c>
      <c r="AO79">
        <v>8.5</v>
      </c>
      <c r="AQ79" s="13" t="s">
        <v>864</v>
      </c>
      <c r="AR79">
        <v>0.06</v>
      </c>
      <c r="AS79">
        <v>0.08</v>
      </c>
      <c r="AT79">
        <v>0.24</v>
      </c>
      <c r="AU79">
        <v>0.33</v>
      </c>
      <c r="AV79">
        <v>79.3</v>
      </c>
    </row>
    <row r="80" spans="1:48" x14ac:dyDescent="0.25">
      <c r="A80" s="3" t="s">
        <v>818</v>
      </c>
      <c r="B80">
        <v>0.14000000000000001</v>
      </c>
      <c r="C80">
        <v>3</v>
      </c>
      <c r="D80">
        <v>44.2</v>
      </c>
      <c r="E80">
        <v>0.12</v>
      </c>
      <c r="F80">
        <v>2.58</v>
      </c>
      <c r="H80" s="3" t="s">
        <v>821</v>
      </c>
      <c r="I80">
        <v>0.92</v>
      </c>
      <c r="J80">
        <v>11</v>
      </c>
      <c r="K80">
        <v>231.7</v>
      </c>
      <c r="L80">
        <v>0.08</v>
      </c>
      <c r="M80">
        <v>0.96</v>
      </c>
      <c r="O80" s="3" t="s">
        <v>898</v>
      </c>
      <c r="P80">
        <v>0.02</v>
      </c>
      <c r="Q80">
        <v>0.06</v>
      </c>
      <c r="R80">
        <v>0.02</v>
      </c>
      <c r="S80">
        <v>0.06</v>
      </c>
      <c r="T80">
        <v>6.1</v>
      </c>
      <c r="V80" s="3" t="s">
        <v>1055</v>
      </c>
      <c r="W80" s="2">
        <v>0.02</v>
      </c>
      <c r="X80" s="2">
        <v>0.03</v>
      </c>
      <c r="Y80" s="2">
        <v>0.02</v>
      </c>
      <c r="Z80" s="2">
        <v>0.03</v>
      </c>
      <c r="AA80">
        <v>0</v>
      </c>
      <c r="AC80" s="5" t="s">
        <v>889</v>
      </c>
      <c r="AD80">
        <v>0.14000000000000001</v>
      </c>
      <c r="AE80">
        <v>0.05</v>
      </c>
      <c r="AF80">
        <v>0.14000000000000001</v>
      </c>
      <c r="AG80">
        <v>0.05</v>
      </c>
      <c r="AH80">
        <v>10</v>
      </c>
      <c r="AJ80" s="3" t="s">
        <v>881</v>
      </c>
      <c r="AK80">
        <v>0.08</v>
      </c>
      <c r="AL80">
        <v>0.03</v>
      </c>
      <c r="AM80">
        <v>0.08</v>
      </c>
      <c r="AN80">
        <v>0.03</v>
      </c>
      <c r="AO80">
        <v>17.600000000000001</v>
      </c>
      <c r="AQ80" s="13" t="s">
        <v>1082</v>
      </c>
      <c r="AR80">
        <v>0.06</v>
      </c>
      <c r="AS80">
        <v>0.08</v>
      </c>
      <c r="AT80">
        <v>0.14000000000000001</v>
      </c>
      <c r="AU80">
        <v>0.19</v>
      </c>
      <c r="AV80">
        <v>32.9</v>
      </c>
    </row>
    <row r="81" spans="1:48" x14ac:dyDescent="0.25">
      <c r="A81" s="3" t="s">
        <v>871</v>
      </c>
      <c r="B81">
        <v>0.14000000000000001</v>
      </c>
      <c r="C81">
        <v>3</v>
      </c>
      <c r="D81">
        <v>39</v>
      </c>
      <c r="E81">
        <v>0.02</v>
      </c>
      <c r="F81">
        <v>0.43</v>
      </c>
      <c r="H81" s="3" t="s">
        <v>810</v>
      </c>
      <c r="I81">
        <v>0.72</v>
      </c>
      <c r="J81">
        <v>8.61</v>
      </c>
      <c r="K81">
        <v>198</v>
      </c>
      <c r="L81">
        <v>0.6</v>
      </c>
      <c r="M81">
        <v>7.18</v>
      </c>
      <c r="O81" s="3" t="s">
        <v>844</v>
      </c>
      <c r="P81">
        <v>0.02</v>
      </c>
      <c r="Q81">
        <v>0.06</v>
      </c>
      <c r="R81">
        <v>0.02</v>
      </c>
      <c r="S81">
        <v>0.06</v>
      </c>
      <c r="T81">
        <v>6.2</v>
      </c>
      <c r="V81" s="3" t="s">
        <v>841</v>
      </c>
      <c r="W81" s="2">
        <v>0.02</v>
      </c>
      <c r="X81" s="2">
        <v>0.03</v>
      </c>
      <c r="Y81" s="2">
        <v>0.02</v>
      </c>
      <c r="Z81" s="2">
        <v>0.03</v>
      </c>
      <c r="AA81">
        <v>6.2</v>
      </c>
      <c r="AC81" s="5" t="s">
        <v>891</v>
      </c>
      <c r="AD81">
        <v>0.14000000000000001</v>
      </c>
      <c r="AE81">
        <v>0.05</v>
      </c>
      <c r="AF81">
        <v>0.14000000000000001</v>
      </c>
      <c r="AG81">
        <v>0.05</v>
      </c>
      <c r="AH81">
        <v>24.5</v>
      </c>
      <c r="AJ81" s="3" t="s">
        <v>880</v>
      </c>
      <c r="AK81">
        <v>0.08</v>
      </c>
      <c r="AL81">
        <v>0.03</v>
      </c>
      <c r="AM81">
        <v>0.08</v>
      </c>
      <c r="AN81">
        <v>0.03</v>
      </c>
      <c r="AO81">
        <v>18.3</v>
      </c>
      <c r="AQ81" s="13" t="s">
        <v>880</v>
      </c>
      <c r="AR81">
        <v>0.06</v>
      </c>
      <c r="AS81">
        <v>0.08</v>
      </c>
      <c r="AT81">
        <v>0.08</v>
      </c>
      <c r="AU81">
        <v>0.11</v>
      </c>
      <c r="AV81">
        <v>19.899999999999999</v>
      </c>
    </row>
    <row r="82" spans="1:48" x14ac:dyDescent="0.25">
      <c r="A82" s="3" t="s">
        <v>831</v>
      </c>
      <c r="B82">
        <v>0.14000000000000001</v>
      </c>
      <c r="C82">
        <v>3</v>
      </c>
      <c r="D82">
        <v>34.6</v>
      </c>
      <c r="E82">
        <v>0</v>
      </c>
      <c r="F82">
        <v>0</v>
      </c>
      <c r="H82" s="3" t="s">
        <v>840</v>
      </c>
      <c r="I82">
        <v>0.72</v>
      </c>
      <c r="J82">
        <v>8.61</v>
      </c>
      <c r="K82">
        <v>206</v>
      </c>
      <c r="L82">
        <v>0.12</v>
      </c>
      <c r="M82">
        <v>1.44</v>
      </c>
      <c r="O82" s="3" t="s">
        <v>915</v>
      </c>
      <c r="P82">
        <v>0.02</v>
      </c>
      <c r="Q82">
        <v>0.06</v>
      </c>
      <c r="R82">
        <v>0.02</v>
      </c>
      <c r="S82">
        <v>0.06</v>
      </c>
      <c r="T82">
        <v>3.8</v>
      </c>
      <c r="V82" s="3" t="s">
        <v>888</v>
      </c>
      <c r="W82" s="2">
        <v>0.02</v>
      </c>
      <c r="X82" s="2">
        <v>0.03</v>
      </c>
      <c r="Y82" s="2">
        <v>0.02</v>
      </c>
      <c r="Z82" s="2">
        <v>0.03</v>
      </c>
      <c r="AA82">
        <v>0</v>
      </c>
      <c r="AC82" s="5" t="s">
        <v>886</v>
      </c>
      <c r="AD82">
        <v>0.12</v>
      </c>
      <c r="AE82">
        <v>0.04</v>
      </c>
      <c r="AF82">
        <v>12.3</v>
      </c>
      <c r="AG82">
        <v>4.3</v>
      </c>
      <c r="AH82">
        <v>1880.2</v>
      </c>
      <c r="AJ82" s="3" t="s">
        <v>886</v>
      </c>
      <c r="AK82">
        <v>0.06</v>
      </c>
      <c r="AL82">
        <v>0.03</v>
      </c>
      <c r="AM82">
        <v>9.7799999999999994</v>
      </c>
      <c r="AN82">
        <v>4.26</v>
      </c>
      <c r="AO82">
        <v>2157.6</v>
      </c>
      <c r="AQ82" s="13" t="s">
        <v>876</v>
      </c>
      <c r="AR82">
        <v>0.06</v>
      </c>
      <c r="AS82">
        <v>0.08</v>
      </c>
      <c r="AT82">
        <v>0.06</v>
      </c>
      <c r="AU82">
        <v>0.08</v>
      </c>
      <c r="AV82">
        <v>40</v>
      </c>
    </row>
    <row r="83" spans="1:48" x14ac:dyDescent="0.25">
      <c r="A83" s="3" t="s">
        <v>830</v>
      </c>
      <c r="B83">
        <v>0.12</v>
      </c>
      <c r="C83">
        <v>2.58</v>
      </c>
      <c r="D83">
        <v>21.7</v>
      </c>
      <c r="E83">
        <v>0.12</v>
      </c>
      <c r="F83">
        <v>2.58</v>
      </c>
      <c r="H83" s="3" t="s">
        <v>860</v>
      </c>
      <c r="I83">
        <v>0.6</v>
      </c>
      <c r="J83">
        <v>7.18</v>
      </c>
      <c r="K83">
        <v>182.2</v>
      </c>
      <c r="L83">
        <v>0.06</v>
      </c>
      <c r="M83">
        <v>0.72</v>
      </c>
      <c r="O83" s="3" t="s">
        <v>891</v>
      </c>
      <c r="P83">
        <v>0.02</v>
      </c>
      <c r="Q83">
        <v>0.06</v>
      </c>
      <c r="R83">
        <v>0.02</v>
      </c>
      <c r="S83">
        <v>0.06</v>
      </c>
      <c r="T83">
        <v>5.9</v>
      </c>
      <c r="V83" s="3" t="s">
        <v>887</v>
      </c>
      <c r="W83" s="2">
        <v>0.02</v>
      </c>
      <c r="X83" s="2">
        <v>0.03</v>
      </c>
      <c r="Y83" s="2">
        <v>0.02</v>
      </c>
      <c r="Z83" s="2">
        <v>0.03</v>
      </c>
      <c r="AA83">
        <v>0</v>
      </c>
      <c r="AC83" s="5" t="s">
        <v>898</v>
      </c>
      <c r="AD83">
        <v>0.12</v>
      </c>
      <c r="AE83">
        <v>0.04</v>
      </c>
      <c r="AF83">
        <v>0.12</v>
      </c>
      <c r="AG83">
        <v>0.04</v>
      </c>
      <c r="AH83">
        <v>15</v>
      </c>
      <c r="AJ83" s="3" t="s">
        <v>890</v>
      </c>
      <c r="AK83">
        <v>0.04</v>
      </c>
      <c r="AL83">
        <v>0.02</v>
      </c>
      <c r="AM83">
        <v>0.06</v>
      </c>
      <c r="AN83">
        <v>0.03</v>
      </c>
      <c r="AO83">
        <v>8.9</v>
      </c>
      <c r="AQ83" s="13" t="s">
        <v>883</v>
      </c>
      <c r="AR83">
        <v>0.06</v>
      </c>
      <c r="AS83">
        <v>0.08</v>
      </c>
      <c r="AT83">
        <v>0.06</v>
      </c>
      <c r="AU83">
        <v>0.08</v>
      </c>
      <c r="AV83">
        <v>6</v>
      </c>
    </row>
    <row r="84" spans="1:48" x14ac:dyDescent="0.25">
      <c r="A84" s="3" t="s">
        <v>875</v>
      </c>
      <c r="B84">
        <v>0.12</v>
      </c>
      <c r="C84">
        <v>2.58</v>
      </c>
      <c r="D84">
        <v>32.5</v>
      </c>
      <c r="E84">
        <v>0</v>
      </c>
      <c r="F84">
        <v>0</v>
      </c>
      <c r="H84" s="3" t="s">
        <v>886</v>
      </c>
      <c r="I84">
        <v>0.6</v>
      </c>
      <c r="J84">
        <v>7.18</v>
      </c>
      <c r="K84">
        <v>182.2</v>
      </c>
      <c r="L84">
        <v>0</v>
      </c>
      <c r="M84">
        <v>0</v>
      </c>
      <c r="O84" s="3" t="s">
        <v>884</v>
      </c>
      <c r="P84">
        <v>0.02</v>
      </c>
      <c r="Q84">
        <v>0.06</v>
      </c>
      <c r="R84">
        <v>0.02</v>
      </c>
      <c r="S84">
        <v>0.06</v>
      </c>
      <c r="T84">
        <v>6.7</v>
      </c>
      <c r="V84" s="3" t="s">
        <v>883</v>
      </c>
      <c r="W84" s="2">
        <v>0.02</v>
      </c>
      <c r="X84" s="2">
        <v>0.03</v>
      </c>
      <c r="Y84" s="2">
        <v>0.02</v>
      </c>
      <c r="Z84" s="2">
        <v>0.03</v>
      </c>
      <c r="AA84">
        <v>2.7</v>
      </c>
      <c r="AC84" s="5" t="s">
        <v>899</v>
      </c>
      <c r="AD84">
        <v>0.04</v>
      </c>
      <c r="AE84">
        <v>0.01</v>
      </c>
      <c r="AF84">
        <v>0.3</v>
      </c>
      <c r="AG84">
        <v>0.1</v>
      </c>
      <c r="AH84">
        <v>17.8</v>
      </c>
      <c r="AJ84" s="3" t="s">
        <v>887</v>
      </c>
      <c r="AK84">
        <v>0.04</v>
      </c>
      <c r="AL84">
        <v>0.02</v>
      </c>
      <c r="AM84">
        <v>0.04</v>
      </c>
      <c r="AN84">
        <v>0.02</v>
      </c>
      <c r="AO84">
        <v>11.5</v>
      </c>
      <c r="AQ84" s="13" t="s">
        <v>889</v>
      </c>
      <c r="AR84">
        <v>0.06</v>
      </c>
      <c r="AS84">
        <v>0.08</v>
      </c>
      <c r="AT84">
        <v>0.06</v>
      </c>
      <c r="AU84">
        <v>0.08</v>
      </c>
      <c r="AV84">
        <v>15.1</v>
      </c>
    </row>
    <row r="85" spans="1:48" x14ac:dyDescent="0.25">
      <c r="A85" s="3" t="s">
        <v>829</v>
      </c>
      <c r="B85">
        <v>0.08</v>
      </c>
      <c r="C85">
        <v>1.72</v>
      </c>
      <c r="D85">
        <v>26.7</v>
      </c>
      <c r="E85">
        <v>0.08</v>
      </c>
      <c r="F85">
        <v>1.72</v>
      </c>
      <c r="H85" s="3" t="s">
        <v>828</v>
      </c>
      <c r="I85">
        <v>0.48</v>
      </c>
      <c r="J85">
        <v>5.74</v>
      </c>
      <c r="K85">
        <v>152.6</v>
      </c>
      <c r="L85">
        <v>0.18</v>
      </c>
      <c r="M85">
        <v>2.15</v>
      </c>
      <c r="O85" s="3" t="s">
        <v>1009</v>
      </c>
      <c r="P85">
        <v>0.02</v>
      </c>
      <c r="Q85">
        <v>0.06</v>
      </c>
      <c r="R85">
        <v>0.02</v>
      </c>
      <c r="S85">
        <v>0.06</v>
      </c>
      <c r="T85">
        <v>5.9</v>
      </c>
      <c r="V85" s="3" t="s">
        <v>982</v>
      </c>
      <c r="W85" s="2">
        <v>0.02</v>
      </c>
      <c r="X85" s="2">
        <v>0.03</v>
      </c>
      <c r="Y85" s="2">
        <v>0.02</v>
      </c>
      <c r="Z85" s="2">
        <v>0.03</v>
      </c>
      <c r="AA85">
        <v>5.9</v>
      </c>
      <c r="AC85" s="5" t="s">
        <v>895</v>
      </c>
      <c r="AD85">
        <v>0.04</v>
      </c>
      <c r="AE85">
        <v>0.01</v>
      </c>
      <c r="AF85">
        <v>0.12</v>
      </c>
      <c r="AG85">
        <v>0.04</v>
      </c>
      <c r="AH85">
        <v>7.8</v>
      </c>
      <c r="AJ85" s="3" t="s">
        <v>883</v>
      </c>
      <c r="AK85">
        <v>0.04</v>
      </c>
      <c r="AL85">
        <v>0.02</v>
      </c>
      <c r="AM85">
        <v>0.04</v>
      </c>
      <c r="AN85">
        <v>0.02</v>
      </c>
      <c r="AO85">
        <v>4.9000000000000004</v>
      </c>
      <c r="AQ85" s="13" t="s">
        <v>1083</v>
      </c>
      <c r="AR85">
        <v>0.04</v>
      </c>
      <c r="AS85">
        <v>0.05</v>
      </c>
      <c r="AT85">
        <v>0.28000000000000003</v>
      </c>
      <c r="AU85">
        <v>0.38</v>
      </c>
      <c r="AV85">
        <v>83.7</v>
      </c>
    </row>
    <row r="86" spans="1:48" x14ac:dyDescent="0.25">
      <c r="A86" s="3" t="s">
        <v>843</v>
      </c>
      <c r="B86">
        <v>0.08</v>
      </c>
      <c r="C86">
        <v>1.72</v>
      </c>
      <c r="D86">
        <v>15.4</v>
      </c>
      <c r="E86">
        <v>0</v>
      </c>
      <c r="F86">
        <v>0</v>
      </c>
      <c r="H86" s="3" t="s">
        <v>854</v>
      </c>
      <c r="I86">
        <v>0.48</v>
      </c>
      <c r="J86">
        <v>5.74</v>
      </c>
      <c r="K86">
        <v>148.6</v>
      </c>
      <c r="L86">
        <v>0.06</v>
      </c>
      <c r="M86">
        <v>0.72</v>
      </c>
      <c r="O86" s="4"/>
      <c r="V86" s="3" t="s">
        <v>910</v>
      </c>
      <c r="W86" s="2">
        <v>0.02</v>
      </c>
      <c r="X86" s="2">
        <v>0.03</v>
      </c>
      <c r="Y86" s="2">
        <v>0.02</v>
      </c>
      <c r="Z86" s="2">
        <v>0.03</v>
      </c>
      <c r="AA86">
        <v>0</v>
      </c>
      <c r="AC86" s="5" t="s">
        <v>890</v>
      </c>
      <c r="AD86">
        <v>0.04</v>
      </c>
      <c r="AE86">
        <v>0.01</v>
      </c>
      <c r="AF86">
        <v>0.1</v>
      </c>
      <c r="AG86">
        <v>0.03</v>
      </c>
      <c r="AH86">
        <v>7.8</v>
      </c>
      <c r="AJ86" s="3" t="s">
        <v>898</v>
      </c>
      <c r="AK86">
        <v>0.04</v>
      </c>
      <c r="AL86">
        <v>0.02</v>
      </c>
      <c r="AM86">
        <v>0.04</v>
      </c>
      <c r="AN86">
        <v>0.02</v>
      </c>
      <c r="AO86">
        <v>11.3</v>
      </c>
      <c r="AQ86" s="13" t="s">
        <v>1084</v>
      </c>
      <c r="AR86">
        <v>0.04</v>
      </c>
      <c r="AS86">
        <v>0.05</v>
      </c>
      <c r="AT86">
        <v>0.16</v>
      </c>
      <c r="AU86">
        <v>0.22</v>
      </c>
      <c r="AV86">
        <v>53.5</v>
      </c>
    </row>
    <row r="87" spans="1:48" x14ac:dyDescent="0.25">
      <c r="A87" s="3" t="s">
        <v>858</v>
      </c>
      <c r="B87">
        <v>0.08</v>
      </c>
      <c r="C87">
        <v>1.72</v>
      </c>
      <c r="D87">
        <v>19.600000000000001</v>
      </c>
      <c r="E87">
        <v>0</v>
      </c>
      <c r="F87">
        <v>0</v>
      </c>
      <c r="H87" s="3" t="s">
        <v>816</v>
      </c>
      <c r="I87">
        <v>0.44</v>
      </c>
      <c r="J87">
        <v>5.26</v>
      </c>
      <c r="K87">
        <v>140.4</v>
      </c>
      <c r="L87">
        <v>0.32</v>
      </c>
      <c r="M87">
        <v>3.83</v>
      </c>
      <c r="O87" s="3" t="s">
        <v>1</v>
      </c>
      <c r="V87" s="3" t="s">
        <v>897</v>
      </c>
      <c r="W87" s="2">
        <v>0.02</v>
      </c>
      <c r="X87" s="2">
        <v>0.03</v>
      </c>
      <c r="Y87" s="2">
        <v>0.02</v>
      </c>
      <c r="Z87" s="2">
        <v>0.03</v>
      </c>
      <c r="AA87">
        <v>6.4</v>
      </c>
      <c r="AC87" s="5" t="s">
        <v>960</v>
      </c>
      <c r="AD87">
        <v>0.04</v>
      </c>
      <c r="AE87">
        <v>0.01</v>
      </c>
      <c r="AF87">
        <v>0.08</v>
      </c>
      <c r="AG87">
        <v>0.03</v>
      </c>
      <c r="AH87">
        <v>4.7</v>
      </c>
      <c r="AJ87" s="3" t="s">
        <v>915</v>
      </c>
      <c r="AK87">
        <v>0.04</v>
      </c>
      <c r="AL87">
        <v>0.02</v>
      </c>
      <c r="AM87">
        <v>0.04</v>
      </c>
      <c r="AN87">
        <v>0.02</v>
      </c>
      <c r="AO87">
        <v>1.4</v>
      </c>
      <c r="AQ87" s="13" t="s">
        <v>910</v>
      </c>
      <c r="AR87">
        <v>0.04</v>
      </c>
      <c r="AS87">
        <v>0.05</v>
      </c>
      <c r="AT87">
        <v>0.12</v>
      </c>
      <c r="AU87">
        <v>0.16</v>
      </c>
      <c r="AV87">
        <v>26.1</v>
      </c>
    </row>
    <row r="88" spans="1:48" x14ac:dyDescent="0.25">
      <c r="A88" s="3" t="s">
        <v>861</v>
      </c>
      <c r="B88">
        <v>0.08</v>
      </c>
      <c r="C88">
        <v>1.72</v>
      </c>
      <c r="D88">
        <v>25.5</v>
      </c>
      <c r="E88">
        <v>0</v>
      </c>
      <c r="F88">
        <v>0</v>
      </c>
      <c r="H88" s="3" t="s">
        <v>852</v>
      </c>
      <c r="I88">
        <v>0.44</v>
      </c>
      <c r="J88">
        <v>5.26</v>
      </c>
      <c r="K88">
        <v>107.1</v>
      </c>
      <c r="L88">
        <v>0.06</v>
      </c>
      <c r="M88">
        <v>0.72</v>
      </c>
      <c r="O88" s="3"/>
      <c r="P88" t="s">
        <v>5</v>
      </c>
      <c r="Q88" t="s">
        <v>6</v>
      </c>
      <c r="R88" t="s">
        <v>7</v>
      </c>
      <c r="S88" t="s">
        <v>3</v>
      </c>
      <c r="T88" t="s">
        <v>4</v>
      </c>
      <c r="V88" s="3" t="s">
        <v>891</v>
      </c>
      <c r="W88" s="2">
        <v>0.02</v>
      </c>
      <c r="X88" s="2">
        <v>0.03</v>
      </c>
      <c r="Y88" s="2">
        <v>0.02</v>
      </c>
      <c r="Z88" s="2">
        <v>0.03</v>
      </c>
      <c r="AA88">
        <v>6.7</v>
      </c>
      <c r="AC88" s="5" t="s">
        <v>888</v>
      </c>
      <c r="AD88">
        <v>0.04</v>
      </c>
      <c r="AE88">
        <v>0.01</v>
      </c>
      <c r="AF88">
        <v>0.04</v>
      </c>
      <c r="AG88">
        <v>0.01</v>
      </c>
      <c r="AH88">
        <v>2.9</v>
      </c>
      <c r="AJ88" s="3" t="s">
        <v>902</v>
      </c>
      <c r="AK88">
        <v>0.04</v>
      </c>
      <c r="AL88">
        <v>0.02</v>
      </c>
      <c r="AM88">
        <v>0.04</v>
      </c>
      <c r="AN88">
        <v>0.02</v>
      </c>
      <c r="AO88">
        <v>11.8</v>
      </c>
      <c r="AQ88" s="13" t="s">
        <v>908</v>
      </c>
      <c r="AR88">
        <v>0.04</v>
      </c>
      <c r="AS88">
        <v>0.05</v>
      </c>
      <c r="AT88">
        <v>0.12</v>
      </c>
      <c r="AU88">
        <v>0.16</v>
      </c>
      <c r="AV88">
        <v>33.9</v>
      </c>
    </row>
    <row r="89" spans="1:48" x14ac:dyDescent="0.25">
      <c r="A89" s="3" t="s">
        <v>832</v>
      </c>
      <c r="B89">
        <v>0.06</v>
      </c>
      <c r="C89">
        <v>1.29</v>
      </c>
      <c r="D89">
        <v>13.2</v>
      </c>
      <c r="E89">
        <v>0.06</v>
      </c>
      <c r="F89">
        <v>1.29</v>
      </c>
      <c r="H89" s="3" t="s">
        <v>871</v>
      </c>
      <c r="I89">
        <v>0.44</v>
      </c>
      <c r="J89">
        <v>5.26</v>
      </c>
      <c r="K89">
        <v>129.4</v>
      </c>
      <c r="L89">
        <v>0.02</v>
      </c>
      <c r="M89">
        <v>0.24</v>
      </c>
      <c r="O89" s="3" t="s">
        <v>827</v>
      </c>
      <c r="P89">
        <v>31.92</v>
      </c>
      <c r="Q89">
        <v>100</v>
      </c>
      <c r="R89">
        <v>8519.7999999999993</v>
      </c>
      <c r="S89">
        <v>0.2</v>
      </c>
      <c r="T89">
        <v>0.63</v>
      </c>
      <c r="V89" s="3" t="s">
        <v>893</v>
      </c>
      <c r="W89" s="2">
        <v>0.02</v>
      </c>
      <c r="X89" s="2">
        <v>0.03</v>
      </c>
      <c r="Y89" s="2">
        <v>0.02</v>
      </c>
      <c r="Z89" s="2">
        <v>0.03</v>
      </c>
      <c r="AA89">
        <v>4.8</v>
      </c>
      <c r="AC89" s="5" t="s">
        <v>887</v>
      </c>
      <c r="AD89">
        <v>0.04</v>
      </c>
      <c r="AE89">
        <v>0.01</v>
      </c>
      <c r="AF89">
        <v>0.04</v>
      </c>
      <c r="AG89">
        <v>0.01</v>
      </c>
      <c r="AH89">
        <v>6</v>
      </c>
      <c r="AJ89" s="3" t="s">
        <v>891</v>
      </c>
      <c r="AK89">
        <v>0.04</v>
      </c>
      <c r="AL89">
        <v>0.02</v>
      </c>
      <c r="AM89">
        <v>0.04</v>
      </c>
      <c r="AN89">
        <v>0.02</v>
      </c>
      <c r="AO89">
        <v>7.2</v>
      </c>
      <c r="AQ89" s="13" t="s">
        <v>901</v>
      </c>
      <c r="AR89">
        <v>0.04</v>
      </c>
      <c r="AS89">
        <v>0.05</v>
      </c>
      <c r="AT89">
        <v>0.08</v>
      </c>
      <c r="AU89">
        <v>0.11</v>
      </c>
      <c r="AV89">
        <v>10.5</v>
      </c>
    </row>
    <row r="90" spans="1:48" x14ac:dyDescent="0.25">
      <c r="A90" s="3" t="s">
        <v>808</v>
      </c>
      <c r="B90">
        <v>0.06</v>
      </c>
      <c r="C90">
        <v>1.29</v>
      </c>
      <c r="D90">
        <v>19.5</v>
      </c>
      <c r="E90">
        <v>0.06</v>
      </c>
      <c r="F90">
        <v>1.29</v>
      </c>
      <c r="H90" s="3" t="s">
        <v>824</v>
      </c>
      <c r="I90">
        <v>0.42</v>
      </c>
      <c r="J90">
        <v>5.0199999999999996</v>
      </c>
      <c r="K90">
        <v>115.5</v>
      </c>
      <c r="L90">
        <v>0.12</v>
      </c>
      <c r="M90">
        <v>1.44</v>
      </c>
      <c r="O90" s="3" t="s">
        <v>848</v>
      </c>
      <c r="P90">
        <v>25.24</v>
      </c>
      <c r="Q90">
        <v>79.069999999999993</v>
      </c>
      <c r="R90">
        <v>7035.6</v>
      </c>
      <c r="S90">
        <v>0.18</v>
      </c>
      <c r="T90">
        <v>0.56000000000000005</v>
      </c>
      <c r="V90" s="3" t="s">
        <v>937</v>
      </c>
      <c r="W90" s="2">
        <v>0.02</v>
      </c>
      <c r="X90" s="2">
        <v>0.03</v>
      </c>
      <c r="Y90" s="2">
        <v>0.02</v>
      </c>
      <c r="Z90" s="2">
        <v>0.03</v>
      </c>
      <c r="AA90">
        <v>4.5999999999999996</v>
      </c>
      <c r="AC90" s="5" t="s">
        <v>915</v>
      </c>
      <c r="AD90">
        <v>0.04</v>
      </c>
      <c r="AE90">
        <v>0.01</v>
      </c>
      <c r="AF90">
        <v>0.04</v>
      </c>
      <c r="AG90">
        <v>0.01</v>
      </c>
      <c r="AH90">
        <v>3.3</v>
      </c>
      <c r="AJ90" s="3" t="s">
        <v>893</v>
      </c>
      <c r="AK90">
        <v>0.04</v>
      </c>
      <c r="AL90">
        <v>0.02</v>
      </c>
      <c r="AM90">
        <v>0.04</v>
      </c>
      <c r="AN90">
        <v>0.02</v>
      </c>
      <c r="AO90">
        <v>3.2</v>
      </c>
      <c r="AQ90" s="13" t="s">
        <v>1085</v>
      </c>
      <c r="AR90">
        <v>0.04</v>
      </c>
      <c r="AS90">
        <v>0.05</v>
      </c>
      <c r="AT90">
        <v>0.04</v>
      </c>
      <c r="AU90">
        <v>0.05</v>
      </c>
      <c r="AV90">
        <v>15.2</v>
      </c>
    </row>
    <row r="91" spans="1:48" x14ac:dyDescent="0.25">
      <c r="A91" s="3" t="s">
        <v>819</v>
      </c>
      <c r="B91">
        <v>0.06</v>
      </c>
      <c r="C91">
        <v>1.29</v>
      </c>
      <c r="D91">
        <v>20.2</v>
      </c>
      <c r="E91">
        <v>0.04</v>
      </c>
      <c r="F91">
        <v>0.86</v>
      </c>
      <c r="H91" s="3" t="s">
        <v>849</v>
      </c>
      <c r="I91">
        <v>0.36</v>
      </c>
      <c r="J91">
        <v>4.3099999999999996</v>
      </c>
      <c r="K91">
        <v>94.6</v>
      </c>
      <c r="L91">
        <v>0.02</v>
      </c>
      <c r="M91">
        <v>0.24</v>
      </c>
      <c r="O91" s="3" t="s">
        <v>826</v>
      </c>
      <c r="P91">
        <v>23.9</v>
      </c>
      <c r="Q91">
        <v>74.87</v>
      </c>
      <c r="R91">
        <v>6653</v>
      </c>
      <c r="S91">
        <v>0.48</v>
      </c>
      <c r="T91">
        <v>1.5</v>
      </c>
      <c r="V91" s="3" t="s">
        <v>895</v>
      </c>
      <c r="W91" s="2">
        <v>0.02</v>
      </c>
      <c r="X91" s="2">
        <v>0.03</v>
      </c>
      <c r="Y91" s="2">
        <v>0.02</v>
      </c>
      <c r="Z91" s="2">
        <v>0.03</v>
      </c>
      <c r="AA91">
        <v>3</v>
      </c>
      <c r="AC91" s="5" t="s">
        <v>916</v>
      </c>
      <c r="AD91">
        <v>0.02</v>
      </c>
      <c r="AE91">
        <v>0.01</v>
      </c>
      <c r="AF91">
        <v>0.52</v>
      </c>
      <c r="AG91">
        <v>0.18</v>
      </c>
      <c r="AH91">
        <v>32.299999999999997</v>
      </c>
      <c r="AJ91" s="3" t="s">
        <v>916</v>
      </c>
      <c r="AK91">
        <v>0.02</v>
      </c>
      <c r="AL91">
        <v>0.01</v>
      </c>
      <c r="AM91">
        <v>0.22</v>
      </c>
      <c r="AN91">
        <v>0.1</v>
      </c>
      <c r="AO91">
        <v>16.600000000000001</v>
      </c>
      <c r="AQ91" s="13" t="s">
        <v>842</v>
      </c>
      <c r="AR91">
        <v>0.04</v>
      </c>
      <c r="AS91">
        <v>0.05</v>
      </c>
      <c r="AT91">
        <v>0.04</v>
      </c>
      <c r="AU91">
        <v>0.05</v>
      </c>
      <c r="AV91">
        <v>0.8</v>
      </c>
    </row>
    <row r="92" spans="1:48" x14ac:dyDescent="0.25">
      <c r="A92" s="3" t="s">
        <v>866</v>
      </c>
      <c r="B92">
        <v>0.06</v>
      </c>
      <c r="C92">
        <v>1.29</v>
      </c>
      <c r="D92">
        <v>19.2</v>
      </c>
      <c r="E92">
        <v>0.02</v>
      </c>
      <c r="F92">
        <v>0.43</v>
      </c>
      <c r="H92" s="3" t="s">
        <v>875</v>
      </c>
      <c r="I92">
        <v>0.36</v>
      </c>
      <c r="J92">
        <v>4.3099999999999996</v>
      </c>
      <c r="K92">
        <v>109.7</v>
      </c>
      <c r="L92">
        <v>0</v>
      </c>
      <c r="M92">
        <v>0</v>
      </c>
      <c r="O92" s="3" t="s">
        <v>823</v>
      </c>
      <c r="P92">
        <v>14.38</v>
      </c>
      <c r="Q92">
        <v>45.05</v>
      </c>
      <c r="R92">
        <v>3877.9</v>
      </c>
      <c r="S92">
        <v>0.6</v>
      </c>
      <c r="T92">
        <v>1.88</v>
      </c>
      <c r="V92" s="4"/>
      <c r="W92" s="1"/>
      <c r="X92" s="1"/>
      <c r="Y92" s="1"/>
      <c r="Z92" s="1"/>
      <c r="AC92" s="5" t="s">
        <v>903</v>
      </c>
      <c r="AD92">
        <v>0.02</v>
      </c>
      <c r="AE92">
        <v>0.01</v>
      </c>
      <c r="AF92">
        <v>0.24</v>
      </c>
      <c r="AG92">
        <v>0.08</v>
      </c>
      <c r="AH92">
        <v>14</v>
      </c>
      <c r="AJ92" s="3" t="s">
        <v>975</v>
      </c>
      <c r="AK92">
        <v>0.02</v>
      </c>
      <c r="AL92">
        <v>0.01</v>
      </c>
      <c r="AM92">
        <v>0.06</v>
      </c>
      <c r="AN92">
        <v>0.03</v>
      </c>
      <c r="AO92">
        <v>11.5</v>
      </c>
      <c r="AQ92" s="13" t="s">
        <v>881</v>
      </c>
      <c r="AR92">
        <v>0.04</v>
      </c>
      <c r="AS92">
        <v>0.05</v>
      </c>
      <c r="AT92">
        <v>0.04</v>
      </c>
      <c r="AU92">
        <v>0.05</v>
      </c>
      <c r="AV92">
        <v>13.6</v>
      </c>
    </row>
    <row r="93" spans="1:48" x14ac:dyDescent="0.25">
      <c r="A93" s="3" t="s">
        <v>834</v>
      </c>
      <c r="B93">
        <v>0.06</v>
      </c>
      <c r="C93">
        <v>1.29</v>
      </c>
      <c r="D93">
        <v>3.2</v>
      </c>
      <c r="E93">
        <v>0.02</v>
      </c>
      <c r="F93">
        <v>0.43</v>
      </c>
      <c r="H93" s="3" t="s">
        <v>831</v>
      </c>
      <c r="I93">
        <v>0.32</v>
      </c>
      <c r="J93">
        <v>3.83</v>
      </c>
      <c r="K93">
        <v>82.7</v>
      </c>
      <c r="L93">
        <v>0.06</v>
      </c>
      <c r="M93">
        <v>0.72</v>
      </c>
      <c r="O93" s="3" t="s">
        <v>813</v>
      </c>
      <c r="P93">
        <v>13.76</v>
      </c>
      <c r="Q93">
        <v>43.11</v>
      </c>
      <c r="R93">
        <v>3717.7</v>
      </c>
      <c r="S93">
        <v>1.96</v>
      </c>
      <c r="T93">
        <v>6.14</v>
      </c>
      <c r="V93" s="3" t="s">
        <v>1</v>
      </c>
      <c r="W93" s="2"/>
      <c r="X93" s="2"/>
      <c r="Y93" s="2"/>
      <c r="Z93" s="2"/>
      <c r="AC93" s="5" t="s">
        <v>918</v>
      </c>
      <c r="AD93">
        <v>0.02</v>
      </c>
      <c r="AE93">
        <v>0.01</v>
      </c>
      <c r="AF93">
        <v>0.22</v>
      </c>
      <c r="AG93">
        <v>0.08</v>
      </c>
      <c r="AH93">
        <v>13.2</v>
      </c>
      <c r="AJ93" s="3" t="s">
        <v>904</v>
      </c>
      <c r="AK93">
        <v>0.02</v>
      </c>
      <c r="AL93">
        <v>0.01</v>
      </c>
      <c r="AM93">
        <v>0.04</v>
      </c>
      <c r="AN93">
        <v>0.02</v>
      </c>
      <c r="AO93">
        <v>1.6</v>
      </c>
      <c r="AQ93" s="13" t="s">
        <v>947</v>
      </c>
      <c r="AR93">
        <v>0.02</v>
      </c>
      <c r="AS93">
        <v>0.03</v>
      </c>
      <c r="AT93">
        <v>0.4</v>
      </c>
      <c r="AU93">
        <v>0.54</v>
      </c>
      <c r="AV93">
        <v>60.3</v>
      </c>
    </row>
    <row r="94" spans="1:48" x14ac:dyDescent="0.25">
      <c r="A94" s="3" t="s">
        <v>855</v>
      </c>
      <c r="B94">
        <v>0.06</v>
      </c>
      <c r="C94">
        <v>1.29</v>
      </c>
      <c r="D94">
        <v>12.3</v>
      </c>
      <c r="E94">
        <v>0</v>
      </c>
      <c r="F94">
        <v>0</v>
      </c>
      <c r="H94" s="3" t="s">
        <v>858</v>
      </c>
      <c r="I94">
        <v>0.32</v>
      </c>
      <c r="J94">
        <v>3.83</v>
      </c>
      <c r="K94">
        <v>89.8</v>
      </c>
      <c r="L94">
        <v>0.02</v>
      </c>
      <c r="M94">
        <v>0.24</v>
      </c>
      <c r="O94" s="3" t="s">
        <v>839</v>
      </c>
      <c r="P94">
        <v>12.52</v>
      </c>
      <c r="Q94">
        <v>39.22</v>
      </c>
      <c r="R94">
        <v>3499.7</v>
      </c>
      <c r="S94">
        <v>0.4</v>
      </c>
      <c r="T94">
        <v>1.25</v>
      </c>
      <c r="V94" s="3"/>
      <c r="W94" s="2" t="s">
        <v>5</v>
      </c>
      <c r="X94" s="2" t="s">
        <v>6</v>
      </c>
      <c r="Y94" s="2" t="s">
        <v>7</v>
      </c>
      <c r="Z94" s="2" t="s">
        <v>3</v>
      </c>
      <c r="AA94" t="s">
        <v>4</v>
      </c>
      <c r="AC94" s="5" t="s">
        <v>905</v>
      </c>
      <c r="AD94">
        <v>0.02</v>
      </c>
      <c r="AE94">
        <v>0.01</v>
      </c>
      <c r="AF94">
        <v>0.08</v>
      </c>
      <c r="AG94">
        <v>0.03</v>
      </c>
      <c r="AH94">
        <v>13.4</v>
      </c>
      <c r="AJ94" s="3" t="s">
        <v>892</v>
      </c>
      <c r="AK94">
        <v>0.02</v>
      </c>
      <c r="AL94">
        <v>0.01</v>
      </c>
      <c r="AM94">
        <v>0.02</v>
      </c>
      <c r="AN94">
        <v>0.01</v>
      </c>
      <c r="AO94">
        <v>2</v>
      </c>
      <c r="AQ94" s="13" t="s">
        <v>952</v>
      </c>
      <c r="AR94">
        <v>0.02</v>
      </c>
      <c r="AS94">
        <v>0.03</v>
      </c>
      <c r="AT94">
        <v>0.26</v>
      </c>
      <c r="AU94">
        <v>0.35</v>
      </c>
      <c r="AV94">
        <v>16.2</v>
      </c>
    </row>
    <row r="95" spans="1:48" x14ac:dyDescent="0.25">
      <c r="A95" s="3" t="s">
        <v>857</v>
      </c>
      <c r="B95">
        <v>0.04</v>
      </c>
      <c r="C95">
        <v>0.86</v>
      </c>
      <c r="D95">
        <v>12.8</v>
      </c>
      <c r="E95">
        <v>0.04</v>
      </c>
      <c r="F95">
        <v>0.86</v>
      </c>
      <c r="H95" s="3" t="s">
        <v>812</v>
      </c>
      <c r="I95">
        <v>0.3</v>
      </c>
      <c r="J95">
        <v>3.59</v>
      </c>
      <c r="K95">
        <v>81.900000000000006</v>
      </c>
      <c r="L95">
        <v>0.3</v>
      </c>
      <c r="M95">
        <v>3.59</v>
      </c>
      <c r="O95" s="3" t="s">
        <v>825</v>
      </c>
      <c r="P95">
        <v>8.32</v>
      </c>
      <c r="Q95">
        <v>26.07</v>
      </c>
      <c r="R95">
        <v>2360.1999999999998</v>
      </c>
      <c r="S95">
        <v>0.34</v>
      </c>
      <c r="T95">
        <v>1.07</v>
      </c>
      <c r="V95" s="3" t="s">
        <v>827</v>
      </c>
      <c r="W95" s="2">
        <v>63.72</v>
      </c>
      <c r="X95" s="2">
        <v>100</v>
      </c>
      <c r="Y95" s="2">
        <v>14685.4</v>
      </c>
      <c r="Z95" s="2">
        <v>0.52</v>
      </c>
      <c r="AA95">
        <v>0.82</v>
      </c>
      <c r="AC95" s="5" t="s">
        <v>892</v>
      </c>
      <c r="AD95">
        <v>0.02</v>
      </c>
      <c r="AE95">
        <v>0.01</v>
      </c>
      <c r="AF95">
        <v>0.02</v>
      </c>
      <c r="AG95">
        <v>0.01</v>
      </c>
      <c r="AH95">
        <v>1.5</v>
      </c>
      <c r="AJ95" s="3" t="s">
        <v>900</v>
      </c>
      <c r="AK95">
        <v>0.02</v>
      </c>
      <c r="AL95">
        <v>0.01</v>
      </c>
      <c r="AM95">
        <v>0.02</v>
      </c>
      <c r="AN95">
        <v>0.01</v>
      </c>
      <c r="AO95">
        <v>0.9</v>
      </c>
      <c r="AQ95" s="13" t="s">
        <v>903</v>
      </c>
      <c r="AR95">
        <v>0.02</v>
      </c>
      <c r="AS95">
        <v>0.03</v>
      </c>
      <c r="AT95">
        <v>0.08</v>
      </c>
      <c r="AU95">
        <v>0.11</v>
      </c>
      <c r="AV95">
        <v>17.8</v>
      </c>
    </row>
    <row r="96" spans="1:48" x14ac:dyDescent="0.25">
      <c r="A96" s="3" t="s">
        <v>883</v>
      </c>
      <c r="B96">
        <v>0.04</v>
      </c>
      <c r="C96">
        <v>0.86</v>
      </c>
      <c r="D96">
        <v>3.2</v>
      </c>
      <c r="E96">
        <v>0.04</v>
      </c>
      <c r="F96">
        <v>0.86</v>
      </c>
      <c r="H96" s="3" t="s">
        <v>845</v>
      </c>
      <c r="I96">
        <v>0.3</v>
      </c>
      <c r="J96">
        <v>3.59</v>
      </c>
      <c r="K96">
        <v>66.400000000000006</v>
      </c>
      <c r="L96">
        <v>0</v>
      </c>
      <c r="M96">
        <v>0</v>
      </c>
      <c r="O96" s="3" t="s">
        <v>814</v>
      </c>
      <c r="P96">
        <v>6.52</v>
      </c>
      <c r="Q96">
        <v>20.43</v>
      </c>
      <c r="R96">
        <v>1745.3</v>
      </c>
      <c r="S96">
        <v>2.64</v>
      </c>
      <c r="T96">
        <v>8.27</v>
      </c>
      <c r="V96" s="3" t="s">
        <v>848</v>
      </c>
      <c r="W96" s="2">
        <v>45.96</v>
      </c>
      <c r="X96" s="2">
        <v>72.13</v>
      </c>
      <c r="Y96" s="2">
        <v>11774.6</v>
      </c>
      <c r="Z96" s="2">
        <v>0.32</v>
      </c>
      <c r="AA96">
        <v>0.5</v>
      </c>
      <c r="AC96" s="5" t="s">
        <v>1044</v>
      </c>
      <c r="AD96">
        <v>0.02</v>
      </c>
      <c r="AE96">
        <v>0.01</v>
      </c>
      <c r="AF96">
        <v>0.02</v>
      </c>
      <c r="AG96">
        <v>0.01</v>
      </c>
      <c r="AH96">
        <v>4.4000000000000004</v>
      </c>
      <c r="AJ96" s="3" t="s">
        <v>896</v>
      </c>
      <c r="AK96">
        <v>0.02</v>
      </c>
      <c r="AL96">
        <v>0.01</v>
      </c>
      <c r="AM96">
        <v>0.02</v>
      </c>
      <c r="AN96">
        <v>0.01</v>
      </c>
      <c r="AO96">
        <v>6</v>
      </c>
      <c r="AQ96" s="13" t="s">
        <v>925</v>
      </c>
      <c r="AR96">
        <v>0.02</v>
      </c>
      <c r="AS96">
        <v>0.03</v>
      </c>
      <c r="AT96">
        <v>0.04</v>
      </c>
      <c r="AU96">
        <v>0.05</v>
      </c>
      <c r="AV96">
        <v>0</v>
      </c>
    </row>
    <row r="97" spans="1:48" x14ac:dyDescent="0.25">
      <c r="A97" s="3" t="s">
        <v>846</v>
      </c>
      <c r="B97">
        <v>0.04</v>
      </c>
      <c r="C97">
        <v>0.86</v>
      </c>
      <c r="D97">
        <v>12.3</v>
      </c>
      <c r="E97">
        <v>0.04</v>
      </c>
      <c r="F97">
        <v>0.86</v>
      </c>
      <c r="H97" s="3" t="s">
        <v>817</v>
      </c>
      <c r="I97">
        <v>0.28000000000000003</v>
      </c>
      <c r="J97">
        <v>3.35</v>
      </c>
      <c r="K97">
        <v>90.3</v>
      </c>
      <c r="L97">
        <v>0.26</v>
      </c>
      <c r="M97">
        <v>3.11</v>
      </c>
      <c r="O97" s="3" t="s">
        <v>835</v>
      </c>
      <c r="P97">
        <v>5.92</v>
      </c>
      <c r="Q97">
        <v>18.55</v>
      </c>
      <c r="R97">
        <v>1590.5</v>
      </c>
      <c r="S97">
        <v>0.48</v>
      </c>
      <c r="T97">
        <v>1.5</v>
      </c>
      <c r="V97" s="3" t="s">
        <v>826</v>
      </c>
      <c r="W97" s="2">
        <v>43.04</v>
      </c>
      <c r="X97" s="2">
        <v>67.55</v>
      </c>
      <c r="Y97" s="2">
        <v>11071.8</v>
      </c>
      <c r="Z97" s="2">
        <v>0.78</v>
      </c>
      <c r="AA97">
        <v>1.22</v>
      </c>
      <c r="AC97" s="5" t="s">
        <v>910</v>
      </c>
      <c r="AD97">
        <v>0.02</v>
      </c>
      <c r="AE97">
        <v>0.01</v>
      </c>
      <c r="AF97">
        <v>0.02</v>
      </c>
      <c r="AG97">
        <v>0.01</v>
      </c>
      <c r="AH97">
        <v>1.4</v>
      </c>
      <c r="AJ97" s="3" t="s">
        <v>933</v>
      </c>
      <c r="AK97">
        <v>0.02</v>
      </c>
      <c r="AL97">
        <v>0.01</v>
      </c>
      <c r="AM97">
        <v>0.02</v>
      </c>
      <c r="AN97">
        <v>0.01</v>
      </c>
      <c r="AO97">
        <v>5.8</v>
      </c>
      <c r="AQ97" s="13" t="s">
        <v>1086</v>
      </c>
      <c r="AR97">
        <v>0.02</v>
      </c>
      <c r="AS97">
        <v>0.03</v>
      </c>
      <c r="AT97">
        <v>0.04</v>
      </c>
      <c r="AU97">
        <v>0.05</v>
      </c>
      <c r="AV97">
        <v>18.7</v>
      </c>
    </row>
    <row r="98" spans="1:48" x14ac:dyDescent="0.25">
      <c r="A98" s="3" t="s">
        <v>836</v>
      </c>
      <c r="B98">
        <v>0.04</v>
      </c>
      <c r="C98">
        <v>0.86</v>
      </c>
      <c r="D98">
        <v>7</v>
      </c>
      <c r="E98">
        <v>0.04</v>
      </c>
      <c r="F98">
        <v>0.86</v>
      </c>
      <c r="H98" s="3" t="s">
        <v>843</v>
      </c>
      <c r="I98">
        <v>0.22</v>
      </c>
      <c r="J98">
        <v>2.63</v>
      </c>
      <c r="K98">
        <v>58.9</v>
      </c>
      <c r="L98">
        <v>0.02</v>
      </c>
      <c r="M98">
        <v>0.24</v>
      </c>
      <c r="O98" s="3" t="s">
        <v>815</v>
      </c>
      <c r="P98">
        <v>4.6399999999999997</v>
      </c>
      <c r="Q98">
        <v>14.54</v>
      </c>
      <c r="R98">
        <v>1243.2</v>
      </c>
      <c r="S98">
        <v>2.02</v>
      </c>
      <c r="T98">
        <v>6.33</v>
      </c>
      <c r="V98" s="3" t="s">
        <v>823</v>
      </c>
      <c r="W98" s="2">
        <v>26.9</v>
      </c>
      <c r="X98" s="2">
        <v>42.22</v>
      </c>
      <c r="Y98" s="2">
        <v>6572.1</v>
      </c>
      <c r="Z98" s="2">
        <v>1.68</v>
      </c>
      <c r="AA98">
        <v>2.64</v>
      </c>
      <c r="AC98" s="5" t="s">
        <v>879</v>
      </c>
      <c r="AD98">
        <v>0.02</v>
      </c>
      <c r="AE98">
        <v>0.01</v>
      </c>
      <c r="AF98">
        <v>0.02</v>
      </c>
      <c r="AG98">
        <v>0.01</v>
      </c>
      <c r="AH98">
        <v>2.2000000000000002</v>
      </c>
      <c r="AJ98" s="3" t="s">
        <v>914</v>
      </c>
      <c r="AK98">
        <v>0.02</v>
      </c>
      <c r="AL98">
        <v>0.01</v>
      </c>
      <c r="AM98">
        <v>0.02</v>
      </c>
      <c r="AN98">
        <v>0.01</v>
      </c>
      <c r="AO98">
        <v>5.8</v>
      </c>
      <c r="AQ98" s="13" t="s">
        <v>892</v>
      </c>
      <c r="AR98">
        <v>0.02</v>
      </c>
      <c r="AS98">
        <v>0.03</v>
      </c>
      <c r="AT98">
        <v>0.02</v>
      </c>
      <c r="AU98">
        <v>0.03</v>
      </c>
      <c r="AV98">
        <v>11.6</v>
      </c>
    </row>
    <row r="99" spans="1:48" x14ac:dyDescent="0.25">
      <c r="A99" s="3" t="s">
        <v>820</v>
      </c>
      <c r="B99">
        <v>0.04</v>
      </c>
      <c r="C99">
        <v>0.86</v>
      </c>
      <c r="D99">
        <v>12.6</v>
      </c>
      <c r="E99">
        <v>0.02</v>
      </c>
      <c r="F99">
        <v>0.43</v>
      </c>
      <c r="H99" s="3" t="s">
        <v>820</v>
      </c>
      <c r="I99">
        <v>0.2</v>
      </c>
      <c r="J99">
        <v>2.39</v>
      </c>
      <c r="K99">
        <v>52.1</v>
      </c>
      <c r="L99">
        <v>0.12</v>
      </c>
      <c r="M99">
        <v>1.44</v>
      </c>
      <c r="O99" s="3" t="s">
        <v>811</v>
      </c>
      <c r="P99">
        <v>4.18</v>
      </c>
      <c r="Q99">
        <v>13.1</v>
      </c>
      <c r="R99">
        <v>1209.2</v>
      </c>
      <c r="S99">
        <v>3.22</v>
      </c>
      <c r="T99">
        <v>10.09</v>
      </c>
      <c r="V99" s="3" t="s">
        <v>813</v>
      </c>
      <c r="W99" s="2">
        <v>25.24</v>
      </c>
      <c r="X99" s="2">
        <v>39.61</v>
      </c>
      <c r="Y99" s="2">
        <v>6217.4</v>
      </c>
      <c r="Z99" s="2">
        <v>3.78</v>
      </c>
      <c r="AA99">
        <v>5.93</v>
      </c>
      <c r="AC99" s="5" t="s">
        <v>897</v>
      </c>
      <c r="AD99">
        <v>0.02</v>
      </c>
      <c r="AE99">
        <v>0.01</v>
      </c>
      <c r="AF99">
        <v>0.02</v>
      </c>
      <c r="AG99">
        <v>0.01</v>
      </c>
      <c r="AH99">
        <v>4</v>
      </c>
      <c r="AJ99" s="3" t="s">
        <v>1058</v>
      </c>
      <c r="AK99">
        <v>0.02</v>
      </c>
      <c r="AL99">
        <v>0.01</v>
      </c>
      <c r="AM99">
        <v>0.02</v>
      </c>
      <c r="AN99">
        <v>0.01</v>
      </c>
      <c r="AO99">
        <v>5.6</v>
      </c>
      <c r="AQ99" s="13" t="s">
        <v>885</v>
      </c>
      <c r="AR99">
        <v>0.02</v>
      </c>
      <c r="AS99">
        <v>0.03</v>
      </c>
      <c r="AT99">
        <v>0.02</v>
      </c>
      <c r="AU99">
        <v>0.03</v>
      </c>
      <c r="AV99">
        <v>0</v>
      </c>
    </row>
    <row r="100" spans="1:48" x14ac:dyDescent="0.25">
      <c r="A100" s="3" t="s">
        <v>838</v>
      </c>
      <c r="B100">
        <v>0.04</v>
      </c>
      <c r="C100">
        <v>0.86</v>
      </c>
      <c r="D100">
        <v>13.5</v>
      </c>
      <c r="E100">
        <v>0.02</v>
      </c>
      <c r="F100">
        <v>0.43</v>
      </c>
      <c r="H100" s="3" t="s">
        <v>818</v>
      </c>
      <c r="I100">
        <v>0.16</v>
      </c>
      <c r="J100">
        <v>1.91</v>
      </c>
      <c r="K100">
        <v>35.799999999999997</v>
      </c>
      <c r="L100">
        <v>0.14000000000000001</v>
      </c>
      <c r="M100">
        <v>1.67</v>
      </c>
      <c r="O100" s="3" t="s">
        <v>821</v>
      </c>
      <c r="P100">
        <v>3.18</v>
      </c>
      <c r="Q100">
        <v>9.9600000000000009</v>
      </c>
      <c r="R100">
        <v>720.4</v>
      </c>
      <c r="S100">
        <v>0.18</v>
      </c>
      <c r="T100">
        <v>0.56000000000000005</v>
      </c>
      <c r="V100" s="3" t="s">
        <v>839</v>
      </c>
      <c r="W100" s="2">
        <v>22.94</v>
      </c>
      <c r="X100" s="2">
        <v>36</v>
      </c>
      <c r="Y100" s="2">
        <v>6050.8</v>
      </c>
      <c r="Z100" s="2">
        <v>0.52</v>
      </c>
      <c r="AA100">
        <v>0.82</v>
      </c>
      <c r="AC100" s="5" t="s">
        <v>902</v>
      </c>
      <c r="AD100">
        <v>0.02</v>
      </c>
      <c r="AE100">
        <v>0.01</v>
      </c>
      <c r="AF100">
        <v>0.02</v>
      </c>
      <c r="AG100">
        <v>0.01</v>
      </c>
      <c r="AH100">
        <v>3.9</v>
      </c>
      <c r="AJ100" s="3" t="s">
        <v>1059</v>
      </c>
      <c r="AK100">
        <v>0.02</v>
      </c>
      <c r="AL100">
        <v>0.01</v>
      </c>
      <c r="AM100">
        <v>0.02</v>
      </c>
      <c r="AN100">
        <v>0.01</v>
      </c>
      <c r="AO100">
        <v>2.2000000000000002</v>
      </c>
      <c r="AQ100" s="13" t="s">
        <v>900</v>
      </c>
      <c r="AR100">
        <v>0.02</v>
      </c>
      <c r="AS100">
        <v>0.03</v>
      </c>
      <c r="AT100">
        <v>0.02</v>
      </c>
      <c r="AU100">
        <v>0.03</v>
      </c>
      <c r="AV100">
        <v>6.2</v>
      </c>
    </row>
    <row r="101" spans="1:48" x14ac:dyDescent="0.25">
      <c r="A101" s="3" t="s">
        <v>876</v>
      </c>
      <c r="B101">
        <v>0.02</v>
      </c>
      <c r="C101">
        <v>0.43</v>
      </c>
      <c r="D101">
        <v>6.3</v>
      </c>
      <c r="E101">
        <v>0.02</v>
      </c>
      <c r="F101">
        <v>0.43</v>
      </c>
      <c r="H101" s="3" t="s">
        <v>832</v>
      </c>
      <c r="I101">
        <v>0.14000000000000001</v>
      </c>
      <c r="J101">
        <v>1.67</v>
      </c>
      <c r="K101">
        <v>46.1</v>
      </c>
      <c r="L101">
        <v>0.14000000000000001</v>
      </c>
      <c r="M101">
        <v>1.67</v>
      </c>
      <c r="O101" s="3" t="s">
        <v>809</v>
      </c>
      <c r="P101">
        <v>3.12</v>
      </c>
      <c r="Q101">
        <v>9.77</v>
      </c>
      <c r="R101">
        <v>831.5</v>
      </c>
      <c r="S101">
        <v>3.12</v>
      </c>
      <c r="T101">
        <v>9.77</v>
      </c>
      <c r="V101" s="3" t="s">
        <v>825</v>
      </c>
      <c r="W101" s="2">
        <v>15.54</v>
      </c>
      <c r="X101" s="2">
        <v>24.39</v>
      </c>
      <c r="Y101" s="2">
        <v>4080</v>
      </c>
      <c r="Z101" s="2">
        <v>0.76</v>
      </c>
      <c r="AA101">
        <v>1.19</v>
      </c>
      <c r="AC101" s="5" t="s">
        <v>1045</v>
      </c>
      <c r="AD101">
        <v>0.02</v>
      </c>
      <c r="AE101">
        <v>0.01</v>
      </c>
      <c r="AF101">
        <v>0.02</v>
      </c>
      <c r="AG101">
        <v>0.01</v>
      </c>
      <c r="AH101">
        <v>0</v>
      </c>
      <c r="AJ101" s="3" t="s">
        <v>992</v>
      </c>
      <c r="AK101">
        <v>0.02</v>
      </c>
      <c r="AL101">
        <v>0.01</v>
      </c>
      <c r="AM101">
        <v>0.02</v>
      </c>
      <c r="AN101">
        <v>0.01</v>
      </c>
      <c r="AO101">
        <v>2.2000000000000002</v>
      </c>
      <c r="AQ101" s="13" t="s">
        <v>912</v>
      </c>
      <c r="AR101">
        <v>0.02</v>
      </c>
      <c r="AS101">
        <v>0.03</v>
      </c>
      <c r="AT101">
        <v>0.02</v>
      </c>
      <c r="AU101">
        <v>0.03</v>
      </c>
      <c r="AV101">
        <v>0</v>
      </c>
    </row>
    <row r="102" spans="1:48" x14ac:dyDescent="0.25">
      <c r="A102" s="3" t="s">
        <v>872</v>
      </c>
      <c r="B102">
        <v>0.02</v>
      </c>
      <c r="C102">
        <v>0.43</v>
      </c>
      <c r="D102">
        <v>6.8</v>
      </c>
      <c r="E102">
        <v>0.02</v>
      </c>
      <c r="F102">
        <v>0.43</v>
      </c>
      <c r="H102" s="3" t="s">
        <v>808</v>
      </c>
      <c r="I102">
        <v>0.14000000000000001</v>
      </c>
      <c r="J102">
        <v>1.67</v>
      </c>
      <c r="K102">
        <v>28.5</v>
      </c>
      <c r="L102">
        <v>0.08</v>
      </c>
      <c r="M102">
        <v>0.96</v>
      </c>
      <c r="O102" s="3" t="s">
        <v>810</v>
      </c>
      <c r="P102">
        <v>2.8</v>
      </c>
      <c r="Q102">
        <v>8.77</v>
      </c>
      <c r="R102">
        <v>806.7</v>
      </c>
      <c r="S102">
        <v>2.2799999999999998</v>
      </c>
      <c r="T102">
        <v>7.14</v>
      </c>
      <c r="V102" s="3" t="s">
        <v>814</v>
      </c>
      <c r="W102" s="2">
        <v>12.6</v>
      </c>
      <c r="X102" s="2">
        <v>19.77</v>
      </c>
      <c r="Y102" s="2">
        <v>3054.9</v>
      </c>
      <c r="Z102" s="2">
        <v>4.74</v>
      </c>
      <c r="AA102">
        <v>7.44</v>
      </c>
      <c r="AC102" s="5" t="s">
        <v>894</v>
      </c>
      <c r="AD102">
        <v>0.02</v>
      </c>
      <c r="AE102">
        <v>0.01</v>
      </c>
      <c r="AF102">
        <v>0.02</v>
      </c>
      <c r="AG102">
        <v>0.01</v>
      </c>
      <c r="AH102">
        <v>1.4</v>
      </c>
      <c r="AJ102" s="3" t="s">
        <v>894</v>
      </c>
      <c r="AK102">
        <v>0.02</v>
      </c>
      <c r="AL102">
        <v>0.01</v>
      </c>
      <c r="AM102">
        <v>0.02</v>
      </c>
      <c r="AN102">
        <v>0.01</v>
      </c>
      <c r="AO102">
        <v>1.1000000000000001</v>
      </c>
      <c r="AQ102" s="13" t="s">
        <v>1008</v>
      </c>
      <c r="AR102">
        <v>0.02</v>
      </c>
      <c r="AS102">
        <v>0.03</v>
      </c>
      <c r="AT102">
        <v>0.02</v>
      </c>
      <c r="AU102">
        <v>0.03</v>
      </c>
      <c r="AV102">
        <v>2.2999999999999998</v>
      </c>
    </row>
    <row r="103" spans="1:48" x14ac:dyDescent="0.25">
      <c r="A103" s="3" t="s">
        <v>853</v>
      </c>
      <c r="B103">
        <v>0.02</v>
      </c>
      <c r="C103">
        <v>0.43</v>
      </c>
      <c r="D103">
        <v>3.2</v>
      </c>
      <c r="E103">
        <v>0.02</v>
      </c>
      <c r="F103">
        <v>0.43</v>
      </c>
      <c r="H103" s="3" t="s">
        <v>830</v>
      </c>
      <c r="I103">
        <v>0.12</v>
      </c>
      <c r="J103">
        <v>1.44</v>
      </c>
      <c r="K103">
        <v>32.4</v>
      </c>
      <c r="L103">
        <v>0.12</v>
      </c>
      <c r="M103">
        <v>1.44</v>
      </c>
      <c r="O103" s="3" t="s">
        <v>828</v>
      </c>
      <c r="P103">
        <v>2.1</v>
      </c>
      <c r="Q103">
        <v>6.58</v>
      </c>
      <c r="R103">
        <v>572.9</v>
      </c>
      <c r="S103">
        <v>0.62</v>
      </c>
      <c r="T103">
        <v>1.94</v>
      </c>
      <c r="V103" s="3" t="s">
        <v>835</v>
      </c>
      <c r="W103" s="2">
        <v>9.9</v>
      </c>
      <c r="X103" s="2">
        <v>15.54</v>
      </c>
      <c r="Y103" s="2">
        <v>2483.5</v>
      </c>
      <c r="Z103" s="2">
        <v>0.54</v>
      </c>
      <c r="AA103">
        <v>0.85</v>
      </c>
      <c r="AC103" s="5" t="s">
        <v>1046</v>
      </c>
      <c r="AD103">
        <v>0.02</v>
      </c>
      <c r="AE103">
        <v>0.01</v>
      </c>
      <c r="AF103">
        <v>0.02</v>
      </c>
      <c r="AG103">
        <v>0.01</v>
      </c>
      <c r="AH103">
        <v>5.6</v>
      </c>
      <c r="AJ103" s="4"/>
      <c r="AQ103" s="13" t="s">
        <v>1087</v>
      </c>
      <c r="AR103">
        <v>0.02</v>
      </c>
      <c r="AS103">
        <v>0.03</v>
      </c>
      <c r="AT103">
        <v>0.02</v>
      </c>
      <c r="AU103">
        <v>0.03</v>
      </c>
      <c r="AV103">
        <v>15.6</v>
      </c>
    </row>
    <row r="104" spans="1:48" x14ac:dyDescent="0.25">
      <c r="A104" s="3" t="s">
        <v>847</v>
      </c>
      <c r="B104">
        <v>0.02</v>
      </c>
      <c r="C104">
        <v>0.43</v>
      </c>
      <c r="D104">
        <v>6.5</v>
      </c>
      <c r="E104">
        <v>0.02</v>
      </c>
      <c r="F104">
        <v>0.43</v>
      </c>
      <c r="H104" s="3" t="s">
        <v>829</v>
      </c>
      <c r="I104">
        <v>0.12</v>
      </c>
      <c r="J104">
        <v>1.44</v>
      </c>
      <c r="K104">
        <v>39.5</v>
      </c>
      <c r="L104">
        <v>0.1</v>
      </c>
      <c r="M104">
        <v>1.2</v>
      </c>
      <c r="O104" s="3" t="s">
        <v>852</v>
      </c>
      <c r="P104">
        <v>2.06</v>
      </c>
      <c r="Q104">
        <v>6.45</v>
      </c>
      <c r="R104">
        <v>449.8</v>
      </c>
      <c r="S104">
        <v>0.14000000000000001</v>
      </c>
      <c r="T104">
        <v>0.44</v>
      </c>
      <c r="V104" s="3" t="s">
        <v>815</v>
      </c>
      <c r="W104" s="2">
        <v>7.84</v>
      </c>
      <c r="X104" s="2">
        <v>12.3</v>
      </c>
      <c r="Y104" s="2">
        <v>1883.3</v>
      </c>
      <c r="Z104" s="2">
        <v>3.4</v>
      </c>
      <c r="AA104">
        <v>5.34</v>
      </c>
      <c r="AC104" s="5" t="s">
        <v>941</v>
      </c>
      <c r="AD104">
        <v>0.02</v>
      </c>
      <c r="AE104">
        <v>0.01</v>
      </c>
      <c r="AF104">
        <v>0.02</v>
      </c>
      <c r="AG104">
        <v>0.01</v>
      </c>
      <c r="AH104">
        <v>4</v>
      </c>
      <c r="AJ104" s="3" t="s">
        <v>1</v>
      </c>
      <c r="AQ104" s="13" t="s">
        <v>1025</v>
      </c>
      <c r="AR104">
        <v>0.02</v>
      </c>
      <c r="AS104">
        <v>0.03</v>
      </c>
      <c r="AT104">
        <v>0.02</v>
      </c>
      <c r="AU104">
        <v>0.03</v>
      </c>
      <c r="AV104">
        <v>7.1</v>
      </c>
    </row>
    <row r="105" spans="1:48" x14ac:dyDescent="0.25">
      <c r="A105" s="3" t="s">
        <v>867</v>
      </c>
      <c r="B105">
        <v>0.02</v>
      </c>
      <c r="C105">
        <v>0.43</v>
      </c>
      <c r="D105">
        <v>6.2</v>
      </c>
      <c r="E105">
        <v>0.02</v>
      </c>
      <c r="F105">
        <v>0.43</v>
      </c>
      <c r="H105" s="3" t="s">
        <v>819</v>
      </c>
      <c r="I105">
        <v>0.12</v>
      </c>
      <c r="J105">
        <v>1.44</v>
      </c>
      <c r="K105">
        <v>25.5</v>
      </c>
      <c r="L105">
        <v>0.06</v>
      </c>
      <c r="M105">
        <v>0.72</v>
      </c>
      <c r="O105" s="3" t="s">
        <v>854</v>
      </c>
      <c r="P105">
        <v>1.86</v>
      </c>
      <c r="Q105">
        <v>5.83</v>
      </c>
      <c r="R105">
        <v>531</v>
      </c>
      <c r="S105">
        <v>0.2</v>
      </c>
      <c r="T105">
        <v>0.63</v>
      </c>
      <c r="V105" s="3" t="s">
        <v>808</v>
      </c>
      <c r="W105" s="2">
        <v>7.64</v>
      </c>
      <c r="X105" s="2">
        <v>11.99</v>
      </c>
      <c r="Y105" s="2">
        <v>1153.9000000000001</v>
      </c>
      <c r="Z105" s="2">
        <v>7.42</v>
      </c>
      <c r="AA105">
        <v>11.64</v>
      </c>
      <c r="AJ105" s="3"/>
      <c r="AK105" t="s">
        <v>5</v>
      </c>
      <c r="AL105" t="s">
        <v>6</v>
      </c>
      <c r="AM105" t="s">
        <v>7</v>
      </c>
      <c r="AN105" t="s">
        <v>3</v>
      </c>
      <c r="AO105" t="s">
        <v>4</v>
      </c>
      <c r="AQ105" s="13" t="s">
        <v>1088</v>
      </c>
      <c r="AR105">
        <v>0.02</v>
      </c>
      <c r="AS105">
        <v>0.03</v>
      </c>
      <c r="AT105">
        <v>0.02</v>
      </c>
      <c r="AU105">
        <v>0.03</v>
      </c>
      <c r="AV105">
        <v>0</v>
      </c>
    </row>
    <row r="106" spans="1:48" x14ac:dyDescent="0.25">
      <c r="A106" s="3" t="s">
        <v>882</v>
      </c>
      <c r="B106">
        <v>0.02</v>
      </c>
      <c r="C106">
        <v>0.43</v>
      </c>
      <c r="D106">
        <v>6.8</v>
      </c>
      <c r="E106">
        <v>0.02</v>
      </c>
      <c r="F106">
        <v>0.43</v>
      </c>
      <c r="H106" s="3" t="s">
        <v>834</v>
      </c>
      <c r="I106">
        <v>0.12</v>
      </c>
      <c r="J106">
        <v>1.44</v>
      </c>
      <c r="K106">
        <v>24.5</v>
      </c>
      <c r="L106">
        <v>0.04</v>
      </c>
      <c r="M106">
        <v>0.48</v>
      </c>
      <c r="O106" s="3" t="s">
        <v>840</v>
      </c>
      <c r="P106">
        <v>1.74</v>
      </c>
      <c r="Q106">
        <v>5.45</v>
      </c>
      <c r="R106">
        <v>487.3</v>
      </c>
      <c r="S106">
        <v>0.3</v>
      </c>
      <c r="T106">
        <v>0.94</v>
      </c>
      <c r="V106" s="3" t="s">
        <v>811</v>
      </c>
      <c r="W106" s="2">
        <v>7.38</v>
      </c>
      <c r="X106" s="2">
        <v>11.58</v>
      </c>
      <c r="Y106" s="2">
        <v>1977.2</v>
      </c>
      <c r="Z106" s="2">
        <v>5.58</v>
      </c>
      <c r="AA106">
        <v>8.76</v>
      </c>
      <c r="AC106" s="5" t="s">
        <v>1</v>
      </c>
      <c r="AJ106" s="3" t="s">
        <v>827</v>
      </c>
      <c r="AK106">
        <v>229.7</v>
      </c>
      <c r="AL106">
        <v>100</v>
      </c>
      <c r="AM106">
        <v>38379.199999999997</v>
      </c>
      <c r="AN106">
        <v>1.26</v>
      </c>
      <c r="AO106">
        <v>0.55000000000000004</v>
      </c>
      <c r="AQ106" s="13" t="s">
        <v>897</v>
      </c>
      <c r="AR106">
        <v>0.02</v>
      </c>
      <c r="AS106">
        <v>0.03</v>
      </c>
      <c r="AT106">
        <v>0.02</v>
      </c>
      <c r="AU106">
        <v>0.03</v>
      </c>
      <c r="AV106">
        <v>0</v>
      </c>
    </row>
    <row r="107" spans="1:48" x14ac:dyDescent="0.25">
      <c r="A107" s="3" t="s">
        <v>865</v>
      </c>
      <c r="B107">
        <v>0.02</v>
      </c>
      <c r="C107">
        <v>0.43</v>
      </c>
      <c r="D107">
        <v>7.2</v>
      </c>
      <c r="E107">
        <v>0.02</v>
      </c>
      <c r="F107">
        <v>0.43</v>
      </c>
      <c r="H107" s="3" t="s">
        <v>838</v>
      </c>
      <c r="I107">
        <v>0.12</v>
      </c>
      <c r="J107">
        <v>1.44</v>
      </c>
      <c r="K107">
        <v>39.200000000000003</v>
      </c>
      <c r="L107">
        <v>0.02</v>
      </c>
      <c r="M107">
        <v>0.24</v>
      </c>
      <c r="O107" s="3" t="s">
        <v>886</v>
      </c>
      <c r="P107">
        <v>1.74</v>
      </c>
      <c r="Q107">
        <v>5.45</v>
      </c>
      <c r="R107">
        <v>510.6</v>
      </c>
      <c r="S107">
        <v>0.02</v>
      </c>
      <c r="T107">
        <v>0.06</v>
      </c>
      <c r="V107" s="3" t="s">
        <v>809</v>
      </c>
      <c r="W107" s="2">
        <v>6.02</v>
      </c>
      <c r="X107" s="2">
        <v>9.4499999999999993</v>
      </c>
      <c r="Y107" s="2">
        <v>1409</v>
      </c>
      <c r="Z107" s="2">
        <v>6.02</v>
      </c>
      <c r="AA107">
        <v>9.4499999999999993</v>
      </c>
      <c r="AD107" t="s">
        <v>5</v>
      </c>
      <c r="AE107" t="s">
        <v>6</v>
      </c>
      <c r="AF107" t="s">
        <v>7</v>
      </c>
      <c r="AG107" t="s">
        <v>3</v>
      </c>
      <c r="AH107" t="s">
        <v>4</v>
      </c>
      <c r="AJ107" s="3" t="s">
        <v>848</v>
      </c>
      <c r="AK107">
        <v>138.34</v>
      </c>
      <c r="AL107">
        <v>60.23</v>
      </c>
      <c r="AM107">
        <v>30061.4</v>
      </c>
      <c r="AN107">
        <v>0.8</v>
      </c>
      <c r="AO107">
        <v>0.35</v>
      </c>
      <c r="AQ107" s="13" t="s">
        <v>914</v>
      </c>
      <c r="AR107">
        <v>0.02</v>
      </c>
      <c r="AS107">
        <v>0.03</v>
      </c>
      <c r="AT107">
        <v>0.02</v>
      </c>
      <c r="AU107">
        <v>0.03</v>
      </c>
      <c r="AV107">
        <v>6.7</v>
      </c>
    </row>
    <row r="108" spans="1:48" x14ac:dyDescent="0.25">
      <c r="A108" s="3" t="s">
        <v>851</v>
      </c>
      <c r="B108">
        <v>0.02</v>
      </c>
      <c r="C108">
        <v>0.43</v>
      </c>
      <c r="D108">
        <v>6.4</v>
      </c>
      <c r="E108">
        <v>0.02</v>
      </c>
      <c r="F108">
        <v>0.43</v>
      </c>
      <c r="H108" s="3" t="s">
        <v>861</v>
      </c>
      <c r="I108">
        <v>0.12</v>
      </c>
      <c r="J108">
        <v>1.44</v>
      </c>
      <c r="K108">
        <v>30.8</v>
      </c>
      <c r="L108">
        <v>0.02</v>
      </c>
      <c r="M108">
        <v>0.24</v>
      </c>
      <c r="O108" s="3" t="s">
        <v>860</v>
      </c>
      <c r="P108">
        <v>1.72</v>
      </c>
      <c r="Q108">
        <v>5.39</v>
      </c>
      <c r="R108">
        <v>504.1</v>
      </c>
      <c r="S108">
        <v>0.06</v>
      </c>
      <c r="T108">
        <v>0.19</v>
      </c>
      <c r="V108" s="3" t="s">
        <v>821</v>
      </c>
      <c r="W108" s="2">
        <v>5.98</v>
      </c>
      <c r="X108" s="2">
        <v>9.3800000000000008</v>
      </c>
      <c r="Y108" s="2">
        <v>1077.9000000000001</v>
      </c>
      <c r="Z108" s="2">
        <v>0.5</v>
      </c>
      <c r="AA108">
        <v>0.78</v>
      </c>
      <c r="AC108" s="5" t="s">
        <v>827</v>
      </c>
      <c r="AD108">
        <v>286.10000000000002</v>
      </c>
      <c r="AE108">
        <v>100</v>
      </c>
      <c r="AF108">
        <v>34021.9</v>
      </c>
      <c r="AG108">
        <v>2.52</v>
      </c>
      <c r="AH108">
        <v>0.88</v>
      </c>
      <c r="AJ108" s="3" t="s">
        <v>826</v>
      </c>
      <c r="AK108">
        <v>129.32</v>
      </c>
      <c r="AL108">
        <v>56.3</v>
      </c>
      <c r="AM108">
        <v>28112.5</v>
      </c>
      <c r="AN108">
        <v>2.42</v>
      </c>
      <c r="AO108">
        <v>1.05</v>
      </c>
      <c r="AQ108" s="13" t="s">
        <v>1089</v>
      </c>
      <c r="AR108">
        <v>0.02</v>
      </c>
      <c r="AS108">
        <v>0.03</v>
      </c>
      <c r="AT108">
        <v>0.02</v>
      </c>
      <c r="AU108">
        <v>0.03</v>
      </c>
      <c r="AV108">
        <v>5.5</v>
      </c>
    </row>
    <row r="109" spans="1:48" x14ac:dyDescent="0.25">
      <c r="A109" s="3" t="s">
        <v>859</v>
      </c>
      <c r="B109">
        <v>0.02</v>
      </c>
      <c r="C109">
        <v>0.43</v>
      </c>
      <c r="D109">
        <v>5</v>
      </c>
      <c r="E109">
        <v>0.02</v>
      </c>
      <c r="F109">
        <v>0.43</v>
      </c>
      <c r="H109" s="3" t="s">
        <v>857</v>
      </c>
      <c r="I109">
        <v>0.1</v>
      </c>
      <c r="J109">
        <v>1.2</v>
      </c>
      <c r="K109">
        <v>32.9</v>
      </c>
      <c r="L109">
        <v>0.1</v>
      </c>
      <c r="M109">
        <v>1.2</v>
      </c>
      <c r="O109" s="3" t="s">
        <v>849</v>
      </c>
      <c r="P109">
        <v>1.7</v>
      </c>
      <c r="Q109">
        <v>5.33</v>
      </c>
      <c r="R109">
        <v>366.2</v>
      </c>
      <c r="S109">
        <v>0.08</v>
      </c>
      <c r="T109">
        <v>0.25</v>
      </c>
      <c r="V109" s="3" t="s">
        <v>810</v>
      </c>
      <c r="W109" s="2">
        <v>5.42</v>
      </c>
      <c r="X109" s="2">
        <v>8.51</v>
      </c>
      <c r="Y109" s="2">
        <v>1350.2</v>
      </c>
      <c r="Z109" s="2">
        <v>4.54</v>
      </c>
      <c r="AA109">
        <v>7.12</v>
      </c>
      <c r="AC109" s="5" t="s">
        <v>848</v>
      </c>
      <c r="AD109">
        <v>168.28</v>
      </c>
      <c r="AE109">
        <v>58.82</v>
      </c>
      <c r="AF109">
        <v>26034.799999999999</v>
      </c>
      <c r="AG109">
        <v>0.94</v>
      </c>
      <c r="AH109">
        <v>0.33</v>
      </c>
      <c r="AJ109" s="3" t="s">
        <v>823</v>
      </c>
      <c r="AK109">
        <v>85.88</v>
      </c>
      <c r="AL109">
        <v>37.39</v>
      </c>
      <c r="AM109">
        <v>17416</v>
      </c>
      <c r="AN109">
        <v>3.66</v>
      </c>
      <c r="AO109">
        <v>1.59</v>
      </c>
      <c r="AQ109" s="13" t="s">
        <v>902</v>
      </c>
      <c r="AR109">
        <v>0.02</v>
      </c>
      <c r="AS109">
        <v>0.03</v>
      </c>
      <c r="AT109">
        <v>0.02</v>
      </c>
      <c r="AU109">
        <v>0.03</v>
      </c>
      <c r="AV109">
        <v>11.9</v>
      </c>
    </row>
    <row r="110" spans="1:48" x14ac:dyDescent="0.25">
      <c r="A110" s="3" t="s">
        <v>850</v>
      </c>
      <c r="B110">
        <v>0.02</v>
      </c>
      <c r="C110">
        <v>0.43</v>
      </c>
      <c r="D110">
        <v>6.6</v>
      </c>
      <c r="E110">
        <v>0.02</v>
      </c>
      <c r="F110">
        <v>0.43</v>
      </c>
      <c r="H110" s="3" t="s">
        <v>833</v>
      </c>
      <c r="I110">
        <v>0.08</v>
      </c>
      <c r="J110">
        <v>0.96</v>
      </c>
      <c r="K110">
        <v>19.5</v>
      </c>
      <c r="L110">
        <v>0.08</v>
      </c>
      <c r="M110">
        <v>0.96</v>
      </c>
      <c r="O110" s="3" t="s">
        <v>808</v>
      </c>
      <c r="P110">
        <v>1.66</v>
      </c>
      <c r="Q110">
        <v>5.2</v>
      </c>
      <c r="R110">
        <v>335.9</v>
      </c>
      <c r="S110">
        <v>1.56</v>
      </c>
      <c r="T110">
        <v>4.8899999999999997</v>
      </c>
      <c r="V110" s="3" t="s">
        <v>886</v>
      </c>
      <c r="W110" s="2">
        <v>3.92</v>
      </c>
      <c r="X110" s="2">
        <v>6.15</v>
      </c>
      <c r="Y110" s="2">
        <v>949.8</v>
      </c>
      <c r="Z110" s="2">
        <v>0.04</v>
      </c>
      <c r="AA110">
        <v>0.06</v>
      </c>
      <c r="AC110" s="5" t="s">
        <v>826</v>
      </c>
      <c r="AD110">
        <v>155.06</v>
      </c>
      <c r="AE110">
        <v>54.2</v>
      </c>
      <c r="AF110">
        <v>24018</v>
      </c>
      <c r="AG110">
        <v>2.2200000000000002</v>
      </c>
      <c r="AH110">
        <v>0.78</v>
      </c>
      <c r="AJ110" s="3" t="s">
        <v>813</v>
      </c>
      <c r="AK110">
        <v>82.3</v>
      </c>
      <c r="AL110">
        <v>35.83</v>
      </c>
      <c r="AM110">
        <v>16679.8</v>
      </c>
      <c r="AN110">
        <v>10.7</v>
      </c>
      <c r="AO110">
        <v>4.66</v>
      </c>
      <c r="AQ110" s="13" t="s">
        <v>891</v>
      </c>
      <c r="AR110">
        <v>0.02</v>
      </c>
      <c r="AS110">
        <v>0.03</v>
      </c>
      <c r="AT110">
        <v>0.02</v>
      </c>
      <c r="AU110">
        <v>0.03</v>
      </c>
      <c r="AV110">
        <v>13.2</v>
      </c>
    </row>
    <row r="111" spans="1:48" x14ac:dyDescent="0.25">
      <c r="A111" s="3" t="s">
        <v>878</v>
      </c>
      <c r="B111">
        <v>0.02</v>
      </c>
      <c r="C111">
        <v>0.43</v>
      </c>
      <c r="D111">
        <v>6.5</v>
      </c>
      <c r="E111">
        <v>0.02</v>
      </c>
      <c r="F111">
        <v>0.43</v>
      </c>
      <c r="H111" s="3" t="s">
        <v>866</v>
      </c>
      <c r="I111">
        <v>0.08</v>
      </c>
      <c r="J111">
        <v>0.96</v>
      </c>
      <c r="K111">
        <v>17.600000000000001</v>
      </c>
      <c r="L111">
        <v>0.04</v>
      </c>
      <c r="M111">
        <v>0.48</v>
      </c>
      <c r="O111" s="3" t="s">
        <v>824</v>
      </c>
      <c r="P111">
        <v>1.62</v>
      </c>
      <c r="Q111">
        <v>5.08</v>
      </c>
      <c r="R111">
        <v>375.2</v>
      </c>
      <c r="S111">
        <v>0.54</v>
      </c>
      <c r="T111">
        <v>1.69</v>
      </c>
      <c r="V111" s="3" t="s">
        <v>860</v>
      </c>
      <c r="W111" s="2">
        <v>3.9</v>
      </c>
      <c r="X111" s="2">
        <v>6.12</v>
      </c>
      <c r="Y111" s="2">
        <v>943.6</v>
      </c>
      <c r="Z111" s="2">
        <v>0.2</v>
      </c>
      <c r="AA111">
        <v>0.31</v>
      </c>
      <c r="AC111" s="5" t="s">
        <v>823</v>
      </c>
      <c r="AD111">
        <v>120.42</v>
      </c>
      <c r="AE111">
        <v>42.09</v>
      </c>
      <c r="AF111">
        <v>16940.5</v>
      </c>
      <c r="AG111">
        <v>3.36</v>
      </c>
      <c r="AH111">
        <v>1.17</v>
      </c>
      <c r="AJ111" s="3" t="s">
        <v>839</v>
      </c>
      <c r="AK111">
        <v>75.260000000000005</v>
      </c>
      <c r="AL111">
        <v>32.76</v>
      </c>
      <c r="AM111">
        <v>16315.5</v>
      </c>
      <c r="AN111">
        <v>1.62</v>
      </c>
      <c r="AO111">
        <v>0.71</v>
      </c>
      <c r="AQ111" s="13" t="s">
        <v>938</v>
      </c>
      <c r="AR111">
        <v>0.02</v>
      </c>
      <c r="AS111">
        <v>0.03</v>
      </c>
      <c r="AT111">
        <v>0.02</v>
      </c>
      <c r="AU111">
        <v>0.03</v>
      </c>
      <c r="AV111">
        <v>0</v>
      </c>
    </row>
    <row r="112" spans="1:48" x14ac:dyDescent="0.25">
      <c r="A112" s="3" t="s">
        <v>905</v>
      </c>
      <c r="B112">
        <v>0.02</v>
      </c>
      <c r="C112">
        <v>0.43</v>
      </c>
      <c r="D112">
        <v>0</v>
      </c>
      <c r="E112">
        <v>0</v>
      </c>
      <c r="F112">
        <v>0</v>
      </c>
      <c r="H112" s="3" t="s">
        <v>836</v>
      </c>
      <c r="I112">
        <v>0.08</v>
      </c>
      <c r="J112">
        <v>0.96</v>
      </c>
      <c r="K112">
        <v>26.6</v>
      </c>
      <c r="L112">
        <v>0.04</v>
      </c>
      <c r="M112">
        <v>0.48</v>
      </c>
      <c r="O112" s="3" t="s">
        <v>816</v>
      </c>
      <c r="P112">
        <v>1.54</v>
      </c>
      <c r="Q112">
        <v>4.82</v>
      </c>
      <c r="R112">
        <v>440.4</v>
      </c>
      <c r="S112">
        <v>1.18</v>
      </c>
      <c r="T112">
        <v>3.7</v>
      </c>
      <c r="V112" s="3" t="s">
        <v>840</v>
      </c>
      <c r="W112" s="2">
        <v>3.52</v>
      </c>
      <c r="X112" s="2">
        <v>5.52</v>
      </c>
      <c r="Y112" s="2">
        <v>862.9</v>
      </c>
      <c r="Z112" s="2">
        <v>0.52</v>
      </c>
      <c r="AA112">
        <v>0.82</v>
      </c>
      <c r="AC112" s="5" t="s">
        <v>813</v>
      </c>
      <c r="AD112">
        <v>117.1</v>
      </c>
      <c r="AE112">
        <v>40.93</v>
      </c>
      <c r="AF112">
        <v>16498.3</v>
      </c>
      <c r="AG112">
        <v>13.32</v>
      </c>
      <c r="AH112">
        <v>4.66</v>
      </c>
      <c r="AJ112" s="3" t="s">
        <v>808</v>
      </c>
      <c r="AK112">
        <v>56.94</v>
      </c>
      <c r="AL112">
        <v>24.79</v>
      </c>
      <c r="AM112">
        <v>4811</v>
      </c>
      <c r="AN112">
        <v>56.3</v>
      </c>
      <c r="AO112">
        <v>24.51</v>
      </c>
      <c r="AQ112" s="13" t="s">
        <v>1090</v>
      </c>
      <c r="AR112">
        <v>0.02</v>
      </c>
      <c r="AS112">
        <v>0.03</v>
      </c>
      <c r="AT112">
        <v>0.02</v>
      </c>
      <c r="AU112">
        <v>0.03</v>
      </c>
      <c r="AV112">
        <v>10.9</v>
      </c>
    </row>
    <row r="113" spans="1:48" x14ac:dyDescent="0.25">
      <c r="A113" s="3" t="s">
        <v>856</v>
      </c>
      <c r="B113">
        <v>0.02</v>
      </c>
      <c r="C113">
        <v>0.43</v>
      </c>
      <c r="D113">
        <v>6.5</v>
      </c>
      <c r="E113">
        <v>0</v>
      </c>
      <c r="F113">
        <v>0</v>
      </c>
      <c r="H113" s="3" t="s">
        <v>853</v>
      </c>
      <c r="I113">
        <v>0.06</v>
      </c>
      <c r="J113">
        <v>0.72</v>
      </c>
      <c r="K113">
        <v>19.8</v>
      </c>
      <c r="L113">
        <v>0.06</v>
      </c>
      <c r="M113">
        <v>0.72</v>
      </c>
      <c r="O113" s="3" t="s">
        <v>817</v>
      </c>
      <c r="P113">
        <v>1.44</v>
      </c>
      <c r="Q113">
        <v>4.51</v>
      </c>
      <c r="R113">
        <v>394.3</v>
      </c>
      <c r="S113">
        <v>1.2</v>
      </c>
      <c r="T113">
        <v>3.76</v>
      </c>
      <c r="V113" s="3" t="s">
        <v>852</v>
      </c>
      <c r="W113" s="2">
        <v>3.4</v>
      </c>
      <c r="X113" s="2">
        <v>5.34</v>
      </c>
      <c r="Y113" s="2">
        <v>609.9</v>
      </c>
      <c r="Z113" s="2">
        <v>0.16</v>
      </c>
      <c r="AA113">
        <v>0.25</v>
      </c>
      <c r="AC113" s="5" t="s">
        <v>839</v>
      </c>
      <c r="AD113">
        <v>80.8</v>
      </c>
      <c r="AE113">
        <v>28.24</v>
      </c>
      <c r="AF113">
        <v>12605.2</v>
      </c>
      <c r="AG113">
        <v>1.42</v>
      </c>
      <c r="AH113">
        <v>0.5</v>
      </c>
      <c r="AJ113" s="3" t="s">
        <v>825</v>
      </c>
      <c r="AK113">
        <v>52.72</v>
      </c>
      <c r="AL113">
        <v>22.95</v>
      </c>
      <c r="AM113">
        <v>11519.5</v>
      </c>
      <c r="AN113">
        <v>2.52</v>
      </c>
      <c r="AO113">
        <v>1.1000000000000001</v>
      </c>
      <c r="AQ113" s="13" t="s">
        <v>1091</v>
      </c>
      <c r="AR113">
        <v>0.02</v>
      </c>
      <c r="AS113">
        <v>0.03</v>
      </c>
      <c r="AT113">
        <v>0.02</v>
      </c>
      <c r="AU113">
        <v>0.03</v>
      </c>
      <c r="AV113">
        <v>14.2</v>
      </c>
    </row>
    <row r="114" spans="1:48" x14ac:dyDescent="0.25">
      <c r="A114" s="3" t="s">
        <v>884</v>
      </c>
      <c r="B114">
        <v>0.02</v>
      </c>
      <c r="C114">
        <v>0.43</v>
      </c>
      <c r="D114">
        <v>6.5</v>
      </c>
      <c r="E114">
        <v>0</v>
      </c>
      <c r="F114">
        <v>0</v>
      </c>
      <c r="H114" s="3" t="s">
        <v>865</v>
      </c>
      <c r="I114">
        <v>0.06</v>
      </c>
      <c r="J114">
        <v>0.72</v>
      </c>
      <c r="K114">
        <v>16.2</v>
      </c>
      <c r="L114">
        <v>0.06</v>
      </c>
      <c r="M114">
        <v>0.72</v>
      </c>
      <c r="O114" s="3" t="s">
        <v>812</v>
      </c>
      <c r="P114">
        <v>1.34</v>
      </c>
      <c r="Q114">
        <v>4.2</v>
      </c>
      <c r="R114">
        <v>356.8</v>
      </c>
      <c r="S114">
        <v>1.34</v>
      </c>
      <c r="T114">
        <v>4.2</v>
      </c>
      <c r="V114" s="3" t="s">
        <v>828</v>
      </c>
      <c r="W114" s="2">
        <v>3.32</v>
      </c>
      <c r="X114" s="2">
        <v>5.21</v>
      </c>
      <c r="Y114" s="2">
        <v>745.2</v>
      </c>
      <c r="Z114" s="2">
        <v>1.02</v>
      </c>
      <c r="AA114">
        <v>1.6</v>
      </c>
      <c r="AC114" s="5" t="s">
        <v>814</v>
      </c>
      <c r="AD114">
        <v>70.94</v>
      </c>
      <c r="AE114">
        <v>24.8</v>
      </c>
      <c r="AF114">
        <v>9187.1</v>
      </c>
      <c r="AG114">
        <v>11.3</v>
      </c>
      <c r="AH114">
        <v>3.95</v>
      </c>
      <c r="AJ114" s="3" t="s">
        <v>814</v>
      </c>
      <c r="AK114">
        <v>42.48</v>
      </c>
      <c r="AL114">
        <v>18.489999999999998</v>
      </c>
      <c r="AM114">
        <v>7984.2</v>
      </c>
      <c r="AN114">
        <v>11.58</v>
      </c>
      <c r="AO114">
        <v>5.04</v>
      </c>
      <c r="AQ114" s="13" t="s">
        <v>1009</v>
      </c>
      <c r="AR114">
        <v>0.02</v>
      </c>
      <c r="AS114">
        <v>0.03</v>
      </c>
      <c r="AT114">
        <v>0.02</v>
      </c>
      <c r="AU114">
        <v>0.03</v>
      </c>
      <c r="AV114">
        <v>13.2</v>
      </c>
    </row>
    <row r="115" spans="1:48" x14ac:dyDescent="0.25">
      <c r="H115" s="3" t="s">
        <v>859</v>
      </c>
      <c r="I115">
        <v>0.06</v>
      </c>
      <c r="J115">
        <v>0.72</v>
      </c>
      <c r="K115">
        <v>6.4</v>
      </c>
      <c r="L115">
        <v>0.06</v>
      </c>
      <c r="M115">
        <v>0.72</v>
      </c>
      <c r="O115" s="3" t="s">
        <v>871</v>
      </c>
      <c r="P115">
        <v>1.28</v>
      </c>
      <c r="Q115">
        <v>4.01</v>
      </c>
      <c r="R115">
        <v>372.4</v>
      </c>
      <c r="S115">
        <v>0.04</v>
      </c>
      <c r="T115">
        <v>0.13</v>
      </c>
      <c r="V115" s="3" t="s">
        <v>854</v>
      </c>
      <c r="W115" s="2">
        <v>3.28</v>
      </c>
      <c r="X115" s="2">
        <v>5.15</v>
      </c>
      <c r="Y115" s="2">
        <v>839.7</v>
      </c>
      <c r="Z115" s="2">
        <v>0.24</v>
      </c>
      <c r="AA115">
        <v>0.38</v>
      </c>
      <c r="AC115" s="5" t="s">
        <v>808</v>
      </c>
      <c r="AD115">
        <v>58.16</v>
      </c>
      <c r="AE115">
        <v>20.329999999999998</v>
      </c>
      <c r="AF115">
        <v>3909.3</v>
      </c>
      <c r="AG115">
        <v>57.34</v>
      </c>
      <c r="AH115">
        <v>20.04</v>
      </c>
      <c r="AJ115" s="3" t="s">
        <v>815</v>
      </c>
      <c r="AK115">
        <v>28</v>
      </c>
      <c r="AL115">
        <v>12.19</v>
      </c>
      <c r="AM115">
        <v>5616.8</v>
      </c>
      <c r="AN115">
        <v>9.56</v>
      </c>
      <c r="AO115">
        <v>4.16</v>
      </c>
      <c r="AQ115" s="13" t="s">
        <v>940</v>
      </c>
      <c r="AR115">
        <v>0.02</v>
      </c>
      <c r="AS115">
        <v>0.03</v>
      </c>
      <c r="AT115">
        <v>0.02</v>
      </c>
      <c r="AU115">
        <v>0.03</v>
      </c>
      <c r="AV115">
        <v>0</v>
      </c>
    </row>
    <row r="116" spans="1:48" x14ac:dyDescent="0.25">
      <c r="H116" s="3" t="s">
        <v>846</v>
      </c>
      <c r="I116">
        <v>0.06</v>
      </c>
      <c r="J116">
        <v>0.72</v>
      </c>
      <c r="K116">
        <v>12.3</v>
      </c>
      <c r="L116">
        <v>0.02</v>
      </c>
      <c r="M116">
        <v>0.24</v>
      </c>
      <c r="O116" s="3" t="s">
        <v>831</v>
      </c>
      <c r="P116">
        <v>1.26</v>
      </c>
      <c r="Q116">
        <v>3.95</v>
      </c>
      <c r="R116">
        <v>269.8</v>
      </c>
      <c r="S116">
        <v>0.08</v>
      </c>
      <c r="T116">
        <v>0.25</v>
      </c>
      <c r="V116" s="3" t="s">
        <v>816</v>
      </c>
      <c r="W116" s="2">
        <v>2.88</v>
      </c>
      <c r="X116" s="2">
        <v>4.5199999999999996</v>
      </c>
      <c r="Y116" s="2">
        <v>692.7</v>
      </c>
      <c r="Z116" s="2">
        <v>2.3199999999999998</v>
      </c>
      <c r="AA116">
        <v>3.64</v>
      </c>
      <c r="AC116" s="5" t="s">
        <v>825</v>
      </c>
      <c r="AD116">
        <v>55.28</v>
      </c>
      <c r="AE116">
        <v>19.32</v>
      </c>
      <c r="AF116">
        <v>8520.1</v>
      </c>
      <c r="AG116">
        <v>2.08</v>
      </c>
      <c r="AH116">
        <v>0.73</v>
      </c>
      <c r="AJ116" s="3" t="s">
        <v>809</v>
      </c>
      <c r="AK116">
        <v>25.66</v>
      </c>
      <c r="AL116">
        <v>11.17</v>
      </c>
      <c r="AM116">
        <v>4837.2</v>
      </c>
      <c r="AN116">
        <v>25.66</v>
      </c>
      <c r="AO116">
        <v>11.17</v>
      </c>
      <c r="AQ116" s="13" t="s">
        <v>1092</v>
      </c>
      <c r="AR116">
        <v>0.02</v>
      </c>
      <c r="AS116">
        <v>0.03</v>
      </c>
      <c r="AT116">
        <v>0.02</v>
      </c>
      <c r="AU116">
        <v>0.03</v>
      </c>
      <c r="AV116">
        <v>7</v>
      </c>
    </row>
    <row r="117" spans="1:48" x14ac:dyDescent="0.25">
      <c r="H117" s="3" t="s">
        <v>850</v>
      </c>
      <c r="I117">
        <v>0.06</v>
      </c>
      <c r="J117">
        <v>0.72</v>
      </c>
      <c r="K117">
        <v>12.7</v>
      </c>
      <c r="L117">
        <v>0.02</v>
      </c>
      <c r="M117">
        <v>0.24</v>
      </c>
      <c r="O117" s="3" t="s">
        <v>858</v>
      </c>
      <c r="P117">
        <v>1.1599999999999999</v>
      </c>
      <c r="Q117">
        <v>3.63</v>
      </c>
      <c r="R117">
        <v>333.6</v>
      </c>
      <c r="S117">
        <v>0.14000000000000001</v>
      </c>
      <c r="T117">
        <v>0.44</v>
      </c>
      <c r="V117" s="3" t="s">
        <v>849</v>
      </c>
      <c r="W117" s="2">
        <v>2.86</v>
      </c>
      <c r="X117" s="2">
        <v>4.49</v>
      </c>
      <c r="Y117" s="2">
        <v>514.29999999999995</v>
      </c>
      <c r="Z117" s="2">
        <v>0.32</v>
      </c>
      <c r="AA117">
        <v>0.5</v>
      </c>
      <c r="AC117" s="5" t="s">
        <v>809</v>
      </c>
      <c r="AD117">
        <v>50.06</v>
      </c>
      <c r="AE117">
        <v>17.5</v>
      </c>
      <c r="AF117">
        <v>6392.9</v>
      </c>
      <c r="AG117">
        <v>50.06</v>
      </c>
      <c r="AH117">
        <v>17.5</v>
      </c>
      <c r="AJ117" s="3" t="s">
        <v>835</v>
      </c>
      <c r="AK117">
        <v>25.62</v>
      </c>
      <c r="AL117">
        <v>11.15</v>
      </c>
      <c r="AM117">
        <v>5545.8</v>
      </c>
      <c r="AN117">
        <v>1.66</v>
      </c>
      <c r="AO117">
        <v>0.72</v>
      </c>
      <c r="AQ117" s="4"/>
    </row>
    <row r="118" spans="1:48" x14ac:dyDescent="0.25">
      <c r="H118" s="3" t="s">
        <v>856</v>
      </c>
      <c r="I118">
        <v>0.06</v>
      </c>
      <c r="J118">
        <v>0.72</v>
      </c>
      <c r="K118">
        <v>19.399999999999999</v>
      </c>
      <c r="L118">
        <v>0</v>
      </c>
      <c r="M118">
        <v>0</v>
      </c>
      <c r="O118" s="3" t="s">
        <v>845</v>
      </c>
      <c r="P118">
        <v>1.08</v>
      </c>
      <c r="Q118">
        <v>3.38</v>
      </c>
      <c r="R118">
        <v>240</v>
      </c>
      <c r="S118">
        <v>0.14000000000000001</v>
      </c>
      <c r="T118">
        <v>0.44</v>
      </c>
      <c r="V118" s="3" t="s">
        <v>871</v>
      </c>
      <c r="W118" s="2">
        <v>2.86</v>
      </c>
      <c r="X118" s="2">
        <v>4.49</v>
      </c>
      <c r="Y118" s="2">
        <v>681.2</v>
      </c>
      <c r="Z118" s="2">
        <v>0.12</v>
      </c>
      <c r="AA118">
        <v>0.19</v>
      </c>
      <c r="AC118" s="5" t="s">
        <v>821</v>
      </c>
      <c r="AD118">
        <v>39.299999999999997</v>
      </c>
      <c r="AE118">
        <v>13.74</v>
      </c>
      <c r="AF118">
        <v>2676.1</v>
      </c>
      <c r="AG118">
        <v>3.22</v>
      </c>
      <c r="AH118">
        <v>1.1299999999999999</v>
      </c>
      <c r="AJ118" s="3" t="s">
        <v>811</v>
      </c>
      <c r="AK118">
        <v>23.48</v>
      </c>
      <c r="AL118">
        <v>10.220000000000001</v>
      </c>
      <c r="AM118">
        <v>4829.6000000000004</v>
      </c>
      <c r="AN118">
        <v>18.36</v>
      </c>
      <c r="AO118">
        <v>7.99</v>
      </c>
      <c r="AQ118" s="13" t="s">
        <v>1</v>
      </c>
    </row>
    <row r="119" spans="1:48" x14ac:dyDescent="0.25">
      <c r="H119" s="3" t="s">
        <v>872</v>
      </c>
      <c r="I119">
        <v>0.04</v>
      </c>
      <c r="J119">
        <v>0.48</v>
      </c>
      <c r="K119">
        <v>12.9</v>
      </c>
      <c r="L119">
        <v>0.04</v>
      </c>
      <c r="M119">
        <v>0.48</v>
      </c>
      <c r="O119" s="3" t="s">
        <v>875</v>
      </c>
      <c r="P119">
        <v>1.08</v>
      </c>
      <c r="Q119">
        <v>3.38</v>
      </c>
      <c r="R119">
        <v>299.39999999999998</v>
      </c>
      <c r="S119">
        <v>0.04</v>
      </c>
      <c r="T119">
        <v>0.13</v>
      </c>
      <c r="V119" s="3" t="s">
        <v>858</v>
      </c>
      <c r="W119" s="2">
        <v>2.44</v>
      </c>
      <c r="X119" s="2">
        <v>3.83</v>
      </c>
      <c r="Y119" s="2">
        <v>575.5</v>
      </c>
      <c r="Z119" s="2">
        <v>0.22</v>
      </c>
      <c r="AA119">
        <v>0.35</v>
      </c>
      <c r="AC119" s="5" t="s">
        <v>815</v>
      </c>
      <c r="AD119">
        <v>39.28</v>
      </c>
      <c r="AE119">
        <v>13.73</v>
      </c>
      <c r="AF119">
        <v>5545.6</v>
      </c>
      <c r="AG119">
        <v>8.8800000000000008</v>
      </c>
      <c r="AH119">
        <v>3.1</v>
      </c>
      <c r="AJ119" s="3" t="s">
        <v>821</v>
      </c>
      <c r="AK119">
        <v>21.94</v>
      </c>
      <c r="AL119">
        <v>9.5500000000000007</v>
      </c>
      <c r="AM119">
        <v>2250.4</v>
      </c>
      <c r="AN119">
        <v>2.04</v>
      </c>
      <c r="AO119">
        <v>0.89</v>
      </c>
      <c r="AQ119" s="13"/>
      <c r="AR119" t="s">
        <v>5</v>
      </c>
      <c r="AS119" t="s">
        <v>6</v>
      </c>
      <c r="AT119" t="s">
        <v>7</v>
      </c>
      <c r="AU119" t="s">
        <v>3</v>
      </c>
      <c r="AV119" t="s">
        <v>4</v>
      </c>
    </row>
    <row r="120" spans="1:48" x14ac:dyDescent="0.25">
      <c r="H120" s="3" t="s">
        <v>822</v>
      </c>
      <c r="I120">
        <v>0.04</v>
      </c>
      <c r="J120">
        <v>0.48</v>
      </c>
      <c r="K120">
        <v>6.6</v>
      </c>
      <c r="L120">
        <v>0.04</v>
      </c>
      <c r="M120">
        <v>0.48</v>
      </c>
      <c r="O120" s="3" t="s">
        <v>843</v>
      </c>
      <c r="P120">
        <v>0.92</v>
      </c>
      <c r="Q120">
        <v>2.88</v>
      </c>
      <c r="R120">
        <v>196.9</v>
      </c>
      <c r="S120">
        <v>0.2</v>
      </c>
      <c r="T120">
        <v>0.63</v>
      </c>
      <c r="V120" s="3" t="s">
        <v>812</v>
      </c>
      <c r="W120" s="2">
        <v>2.2599999999999998</v>
      </c>
      <c r="X120" s="2">
        <v>3.55</v>
      </c>
      <c r="Y120" s="2">
        <v>557.29999999999995</v>
      </c>
      <c r="Z120" s="2">
        <v>2.2599999999999998</v>
      </c>
      <c r="AA120">
        <v>3.55</v>
      </c>
      <c r="AC120" s="5" t="s">
        <v>810</v>
      </c>
      <c r="AD120">
        <v>36.380000000000003</v>
      </c>
      <c r="AE120">
        <v>12.72</v>
      </c>
      <c r="AF120">
        <v>5381.4</v>
      </c>
      <c r="AG120">
        <v>28.76</v>
      </c>
      <c r="AH120">
        <v>10.050000000000001</v>
      </c>
      <c r="AJ120" s="3" t="s">
        <v>810</v>
      </c>
      <c r="AK120">
        <v>20.6</v>
      </c>
      <c r="AL120">
        <v>8.9700000000000006</v>
      </c>
      <c r="AM120">
        <v>4201.6000000000004</v>
      </c>
      <c r="AN120">
        <v>17.100000000000001</v>
      </c>
      <c r="AO120">
        <v>7.44</v>
      </c>
      <c r="AQ120" s="13" t="s">
        <v>827</v>
      </c>
      <c r="AR120">
        <v>73.540000000000006</v>
      </c>
      <c r="AS120">
        <v>100</v>
      </c>
      <c r="AT120">
        <v>26824.3</v>
      </c>
      <c r="AU120">
        <v>0.44</v>
      </c>
      <c r="AV120">
        <v>0.6</v>
      </c>
    </row>
    <row r="121" spans="1:48" x14ac:dyDescent="0.25">
      <c r="H121" s="3" t="s">
        <v>837</v>
      </c>
      <c r="I121">
        <v>0.04</v>
      </c>
      <c r="J121">
        <v>0.48</v>
      </c>
      <c r="K121">
        <v>12.4</v>
      </c>
      <c r="L121">
        <v>0.04</v>
      </c>
      <c r="M121">
        <v>0.48</v>
      </c>
      <c r="O121" s="3" t="s">
        <v>834</v>
      </c>
      <c r="P121">
        <v>0.66</v>
      </c>
      <c r="Q121">
        <v>2.0699999999999998</v>
      </c>
      <c r="R121">
        <v>143.69999999999999</v>
      </c>
      <c r="S121">
        <v>0.38</v>
      </c>
      <c r="T121">
        <v>1.19</v>
      </c>
      <c r="V121" s="3" t="s">
        <v>817</v>
      </c>
      <c r="W121" s="2">
        <v>2.2599999999999998</v>
      </c>
      <c r="X121" s="2">
        <v>3.55</v>
      </c>
      <c r="Y121" s="2">
        <v>534.29999999999995</v>
      </c>
      <c r="Z121" s="2">
        <v>1.86</v>
      </c>
      <c r="AA121">
        <v>2.92</v>
      </c>
      <c r="AC121" s="5" t="s">
        <v>835</v>
      </c>
      <c r="AD121">
        <v>35.92</v>
      </c>
      <c r="AE121">
        <v>12.56</v>
      </c>
      <c r="AF121">
        <v>5484.8</v>
      </c>
      <c r="AG121">
        <v>1.74</v>
      </c>
      <c r="AH121">
        <v>0.61</v>
      </c>
      <c r="AJ121" s="3" t="s">
        <v>852</v>
      </c>
      <c r="AK121">
        <v>11.96</v>
      </c>
      <c r="AL121">
        <v>5.21</v>
      </c>
      <c r="AM121">
        <v>1282.2</v>
      </c>
      <c r="AN121">
        <v>0.64</v>
      </c>
      <c r="AO121">
        <v>0.28000000000000003</v>
      </c>
      <c r="AQ121" s="13" t="s">
        <v>848</v>
      </c>
      <c r="AR121">
        <v>47.06</v>
      </c>
      <c r="AS121">
        <v>63.99</v>
      </c>
      <c r="AT121">
        <v>19416.400000000001</v>
      </c>
      <c r="AU121">
        <v>0.28000000000000003</v>
      </c>
      <c r="AV121">
        <v>0.38</v>
      </c>
    </row>
    <row r="122" spans="1:48" x14ac:dyDescent="0.25">
      <c r="H122" s="3" t="s">
        <v>879</v>
      </c>
      <c r="I122">
        <v>0.04</v>
      </c>
      <c r="J122">
        <v>0.48</v>
      </c>
      <c r="K122">
        <v>13.1</v>
      </c>
      <c r="L122">
        <v>0.04</v>
      </c>
      <c r="M122">
        <v>0.48</v>
      </c>
      <c r="O122" s="3" t="s">
        <v>861</v>
      </c>
      <c r="P122">
        <v>0.64</v>
      </c>
      <c r="Q122">
        <v>2.0099999999999998</v>
      </c>
      <c r="R122">
        <v>139.9</v>
      </c>
      <c r="S122">
        <v>0.02</v>
      </c>
      <c r="T122">
        <v>0.06</v>
      </c>
      <c r="V122" s="3" t="s">
        <v>824</v>
      </c>
      <c r="W122" s="2">
        <v>2.2599999999999998</v>
      </c>
      <c r="X122" s="2">
        <v>3.55</v>
      </c>
      <c r="Y122" s="2">
        <v>431.7</v>
      </c>
      <c r="Z122" s="2">
        <v>0.8</v>
      </c>
      <c r="AA122">
        <v>1.26</v>
      </c>
      <c r="AC122" s="5" t="s">
        <v>852</v>
      </c>
      <c r="AD122">
        <v>20</v>
      </c>
      <c r="AE122">
        <v>6.99</v>
      </c>
      <c r="AF122">
        <v>1367.9</v>
      </c>
      <c r="AG122">
        <v>0.52</v>
      </c>
      <c r="AH122">
        <v>0.18</v>
      </c>
      <c r="AJ122" s="3" t="s">
        <v>849</v>
      </c>
      <c r="AK122">
        <v>10.28</v>
      </c>
      <c r="AL122">
        <v>4.4800000000000004</v>
      </c>
      <c r="AM122">
        <v>1096.3</v>
      </c>
      <c r="AN122">
        <v>0.54</v>
      </c>
      <c r="AO122">
        <v>0.24</v>
      </c>
      <c r="AQ122" s="13" t="s">
        <v>826</v>
      </c>
      <c r="AR122">
        <v>44.08</v>
      </c>
      <c r="AS122">
        <v>59.94</v>
      </c>
      <c r="AT122">
        <v>18076.400000000001</v>
      </c>
      <c r="AU122">
        <v>0.8</v>
      </c>
      <c r="AV122">
        <v>1.0900000000000001</v>
      </c>
    </row>
    <row r="123" spans="1:48" x14ac:dyDescent="0.25">
      <c r="H123" s="3" t="s">
        <v>863</v>
      </c>
      <c r="I123">
        <v>0.04</v>
      </c>
      <c r="J123">
        <v>0.48</v>
      </c>
      <c r="K123">
        <v>12.8</v>
      </c>
      <c r="L123">
        <v>0.04</v>
      </c>
      <c r="M123">
        <v>0.48</v>
      </c>
      <c r="O123" s="3" t="s">
        <v>832</v>
      </c>
      <c r="P123">
        <v>0.6</v>
      </c>
      <c r="Q123">
        <v>1.88</v>
      </c>
      <c r="R123">
        <v>173.5</v>
      </c>
      <c r="S123">
        <v>0.6</v>
      </c>
      <c r="T123">
        <v>1.88</v>
      </c>
      <c r="V123" s="3" t="s">
        <v>875</v>
      </c>
      <c r="W123" s="2">
        <v>2.2599999999999998</v>
      </c>
      <c r="X123" s="2">
        <v>3.55</v>
      </c>
      <c r="Y123" s="2">
        <v>540.79999999999995</v>
      </c>
      <c r="Z123" s="2">
        <v>0.12</v>
      </c>
      <c r="AA123">
        <v>0.19</v>
      </c>
      <c r="AC123" s="5" t="s">
        <v>811</v>
      </c>
      <c r="AD123">
        <v>19.12</v>
      </c>
      <c r="AE123">
        <v>6.68</v>
      </c>
      <c r="AF123">
        <v>2944.2</v>
      </c>
      <c r="AG123">
        <v>14</v>
      </c>
      <c r="AH123">
        <v>4.8899999999999997</v>
      </c>
      <c r="AJ123" s="3" t="s">
        <v>840</v>
      </c>
      <c r="AK123">
        <v>9.7799999999999994</v>
      </c>
      <c r="AL123">
        <v>4.26</v>
      </c>
      <c r="AM123">
        <v>1823</v>
      </c>
      <c r="AN123">
        <v>1.44</v>
      </c>
      <c r="AO123">
        <v>0.63</v>
      </c>
      <c r="AQ123" s="13" t="s">
        <v>813</v>
      </c>
      <c r="AR123">
        <v>27.48</v>
      </c>
      <c r="AS123">
        <v>37.369999999999997</v>
      </c>
      <c r="AT123">
        <v>10931.9</v>
      </c>
      <c r="AU123">
        <v>3.54</v>
      </c>
      <c r="AV123">
        <v>4.8099999999999996</v>
      </c>
    </row>
    <row r="124" spans="1:48" x14ac:dyDescent="0.25">
      <c r="H124" s="3" t="s">
        <v>878</v>
      </c>
      <c r="I124">
        <v>0.04</v>
      </c>
      <c r="J124">
        <v>0.48</v>
      </c>
      <c r="K124">
        <v>12.9</v>
      </c>
      <c r="L124">
        <v>0.04</v>
      </c>
      <c r="M124">
        <v>0.48</v>
      </c>
      <c r="O124" s="3" t="s">
        <v>820</v>
      </c>
      <c r="P124">
        <v>0.6</v>
      </c>
      <c r="Q124">
        <v>1.88</v>
      </c>
      <c r="R124">
        <v>180.6</v>
      </c>
      <c r="S124">
        <v>0.36</v>
      </c>
      <c r="T124">
        <v>1.1299999999999999</v>
      </c>
      <c r="V124" s="3" t="s">
        <v>845</v>
      </c>
      <c r="W124" s="2">
        <v>2.02</v>
      </c>
      <c r="X124" s="2">
        <v>3.17</v>
      </c>
      <c r="Y124" s="2">
        <v>362.7</v>
      </c>
      <c r="Z124" s="2">
        <v>0.24</v>
      </c>
      <c r="AA124">
        <v>0.38</v>
      </c>
      <c r="AC124" s="5" t="s">
        <v>849</v>
      </c>
      <c r="AD124">
        <v>17.440000000000001</v>
      </c>
      <c r="AE124">
        <v>6.1</v>
      </c>
      <c r="AF124">
        <v>1189.3</v>
      </c>
      <c r="AG124">
        <v>0.52</v>
      </c>
      <c r="AH124">
        <v>0.18</v>
      </c>
      <c r="AJ124" s="3" t="s">
        <v>886</v>
      </c>
      <c r="AK124">
        <v>9.7799999999999994</v>
      </c>
      <c r="AL124">
        <v>4.26</v>
      </c>
      <c r="AM124">
        <v>2157.6</v>
      </c>
      <c r="AN124">
        <v>0.06</v>
      </c>
      <c r="AO124">
        <v>0.03</v>
      </c>
      <c r="AQ124" s="13" t="s">
        <v>823</v>
      </c>
      <c r="AR124">
        <v>26.78</v>
      </c>
      <c r="AS124">
        <v>36.42</v>
      </c>
      <c r="AT124">
        <v>10899.9</v>
      </c>
      <c r="AU124">
        <v>1.32</v>
      </c>
      <c r="AV124">
        <v>1.79</v>
      </c>
    </row>
    <row r="125" spans="1:48" x14ac:dyDescent="0.25">
      <c r="H125" s="3" t="s">
        <v>874</v>
      </c>
      <c r="I125">
        <v>0.04</v>
      </c>
      <c r="J125">
        <v>0.48</v>
      </c>
      <c r="K125">
        <v>12.9</v>
      </c>
      <c r="L125">
        <v>0</v>
      </c>
      <c r="M125">
        <v>0</v>
      </c>
      <c r="O125" s="3" t="s">
        <v>829</v>
      </c>
      <c r="P125">
        <v>0.6</v>
      </c>
      <c r="Q125">
        <v>1.88</v>
      </c>
      <c r="R125">
        <v>173.9</v>
      </c>
      <c r="S125">
        <v>0.36</v>
      </c>
      <c r="T125">
        <v>1.1299999999999999</v>
      </c>
      <c r="V125" s="3" t="s">
        <v>831</v>
      </c>
      <c r="W125" s="2">
        <v>1.6</v>
      </c>
      <c r="X125" s="2">
        <v>2.5099999999999998</v>
      </c>
      <c r="Y125" s="2">
        <v>284</v>
      </c>
      <c r="Z125" s="2">
        <v>0.2</v>
      </c>
      <c r="AA125">
        <v>0.31</v>
      </c>
      <c r="AC125" s="5" t="s">
        <v>812</v>
      </c>
      <c r="AD125">
        <v>15.2</v>
      </c>
      <c r="AE125">
        <v>5.31</v>
      </c>
      <c r="AF125">
        <v>1901.3</v>
      </c>
      <c r="AG125">
        <v>15.2</v>
      </c>
      <c r="AH125">
        <v>5.31</v>
      </c>
      <c r="AJ125" s="3" t="s">
        <v>860</v>
      </c>
      <c r="AK125">
        <v>9.74</v>
      </c>
      <c r="AL125">
        <v>4.24</v>
      </c>
      <c r="AM125">
        <v>2145.8000000000002</v>
      </c>
      <c r="AN125">
        <v>0.5</v>
      </c>
      <c r="AO125">
        <v>0.22</v>
      </c>
      <c r="AQ125" s="13" t="s">
        <v>839</v>
      </c>
      <c r="AR125">
        <v>23.34</v>
      </c>
      <c r="AS125">
        <v>31.74</v>
      </c>
      <c r="AT125">
        <v>9846.7999999999993</v>
      </c>
      <c r="AU125">
        <v>0.66</v>
      </c>
      <c r="AV125">
        <v>0.9</v>
      </c>
    </row>
    <row r="126" spans="1:48" x14ac:dyDescent="0.25">
      <c r="H126" s="3" t="s">
        <v>847</v>
      </c>
      <c r="I126">
        <v>0.02</v>
      </c>
      <c r="J126">
        <v>0.24</v>
      </c>
      <c r="K126">
        <v>6.5</v>
      </c>
      <c r="L126">
        <v>0.02</v>
      </c>
      <c r="M126">
        <v>0.24</v>
      </c>
      <c r="O126" s="3" t="s">
        <v>818</v>
      </c>
      <c r="P126">
        <v>0.57999999999999996</v>
      </c>
      <c r="Q126">
        <v>1.82</v>
      </c>
      <c r="R126">
        <v>150.5</v>
      </c>
      <c r="S126">
        <v>0.42</v>
      </c>
      <c r="T126">
        <v>1.32</v>
      </c>
      <c r="V126" s="3" t="s">
        <v>820</v>
      </c>
      <c r="W126" s="2">
        <v>1.58</v>
      </c>
      <c r="X126" s="2">
        <v>2.48</v>
      </c>
      <c r="Y126" s="2">
        <v>380.4</v>
      </c>
      <c r="Z126" s="2">
        <v>1.04</v>
      </c>
      <c r="AA126">
        <v>1.63</v>
      </c>
      <c r="AC126" s="5" t="s">
        <v>824</v>
      </c>
      <c r="AD126">
        <v>14.9</v>
      </c>
      <c r="AE126">
        <v>5.21</v>
      </c>
      <c r="AF126">
        <v>1135.3</v>
      </c>
      <c r="AG126">
        <v>2.46</v>
      </c>
      <c r="AH126">
        <v>0.86</v>
      </c>
      <c r="AJ126" s="3" t="s">
        <v>854</v>
      </c>
      <c r="AK126">
        <v>8.8800000000000008</v>
      </c>
      <c r="AL126">
        <v>3.87</v>
      </c>
      <c r="AM126">
        <v>1919.6</v>
      </c>
      <c r="AN126">
        <v>0.46</v>
      </c>
      <c r="AO126">
        <v>0.2</v>
      </c>
      <c r="AQ126" s="13" t="s">
        <v>825</v>
      </c>
      <c r="AR126">
        <v>15.74</v>
      </c>
      <c r="AS126">
        <v>21.4</v>
      </c>
      <c r="AT126">
        <v>6688.3</v>
      </c>
      <c r="AU126">
        <v>0.9</v>
      </c>
      <c r="AV126">
        <v>1.22</v>
      </c>
    </row>
    <row r="127" spans="1:48" x14ac:dyDescent="0.25">
      <c r="H127" s="3" t="s">
        <v>887</v>
      </c>
      <c r="I127">
        <v>0.02</v>
      </c>
      <c r="J127">
        <v>0.24</v>
      </c>
      <c r="K127">
        <v>6.5</v>
      </c>
      <c r="L127">
        <v>0.02</v>
      </c>
      <c r="M127">
        <v>0.24</v>
      </c>
      <c r="O127" s="3" t="s">
        <v>819</v>
      </c>
      <c r="P127">
        <v>0.52</v>
      </c>
      <c r="Q127">
        <v>1.63</v>
      </c>
      <c r="R127">
        <v>145.69999999999999</v>
      </c>
      <c r="S127">
        <v>0.26</v>
      </c>
      <c r="T127">
        <v>0.81</v>
      </c>
      <c r="V127" s="3" t="s">
        <v>818</v>
      </c>
      <c r="W127" s="2">
        <v>1.26</v>
      </c>
      <c r="X127" s="2">
        <v>1.98</v>
      </c>
      <c r="Y127" s="2">
        <v>257.7</v>
      </c>
      <c r="Z127" s="2">
        <v>0.88</v>
      </c>
      <c r="AA127">
        <v>1.38</v>
      </c>
      <c r="AC127" s="5" t="s">
        <v>831</v>
      </c>
      <c r="AD127">
        <v>13.2</v>
      </c>
      <c r="AE127">
        <v>4.6100000000000003</v>
      </c>
      <c r="AF127">
        <v>906</v>
      </c>
      <c r="AG127">
        <v>1.96</v>
      </c>
      <c r="AH127">
        <v>0.69</v>
      </c>
      <c r="AJ127" s="3" t="s">
        <v>824</v>
      </c>
      <c r="AK127">
        <v>8.8000000000000007</v>
      </c>
      <c r="AL127">
        <v>3.83</v>
      </c>
      <c r="AM127">
        <v>1116.5</v>
      </c>
      <c r="AN127">
        <v>2.42</v>
      </c>
      <c r="AO127">
        <v>1.05</v>
      </c>
      <c r="AQ127" s="13" t="s">
        <v>814</v>
      </c>
      <c r="AR127">
        <v>13.66</v>
      </c>
      <c r="AS127">
        <v>18.57</v>
      </c>
      <c r="AT127">
        <v>5246.6</v>
      </c>
      <c r="AU127">
        <v>4.82</v>
      </c>
      <c r="AV127">
        <v>6.55</v>
      </c>
    </row>
    <row r="128" spans="1:48" x14ac:dyDescent="0.25">
      <c r="H128" s="3" t="s">
        <v>1029</v>
      </c>
      <c r="I128">
        <v>0.02</v>
      </c>
      <c r="J128">
        <v>0.24</v>
      </c>
      <c r="K128">
        <v>0</v>
      </c>
      <c r="L128">
        <v>0.02</v>
      </c>
      <c r="M128">
        <v>0.24</v>
      </c>
      <c r="O128" s="3" t="s">
        <v>836</v>
      </c>
      <c r="P128">
        <v>0.4</v>
      </c>
      <c r="Q128">
        <v>1.25</v>
      </c>
      <c r="R128">
        <v>97.9</v>
      </c>
      <c r="S128">
        <v>0.26</v>
      </c>
      <c r="T128">
        <v>0.81</v>
      </c>
      <c r="V128" s="3" t="s">
        <v>829</v>
      </c>
      <c r="W128" s="2">
        <v>1.1000000000000001</v>
      </c>
      <c r="X128" s="2">
        <v>1.73</v>
      </c>
      <c r="Y128" s="2">
        <v>304.60000000000002</v>
      </c>
      <c r="Z128" s="2">
        <v>0.7</v>
      </c>
      <c r="AA128">
        <v>1.1000000000000001</v>
      </c>
      <c r="AC128" s="5" t="s">
        <v>845</v>
      </c>
      <c r="AD128">
        <v>12.7</v>
      </c>
      <c r="AE128">
        <v>4.4400000000000004</v>
      </c>
      <c r="AF128">
        <v>853.4</v>
      </c>
      <c r="AG128">
        <v>0.88</v>
      </c>
      <c r="AH128">
        <v>0.31</v>
      </c>
      <c r="AJ128" s="3" t="s">
        <v>812</v>
      </c>
      <c r="AK128">
        <v>8.16</v>
      </c>
      <c r="AL128">
        <v>3.55</v>
      </c>
      <c r="AM128">
        <v>1458.7</v>
      </c>
      <c r="AN128">
        <v>8.16</v>
      </c>
      <c r="AO128">
        <v>3.55</v>
      </c>
      <c r="AQ128" s="13" t="s">
        <v>808</v>
      </c>
      <c r="AR128">
        <v>12.74</v>
      </c>
      <c r="AS128">
        <v>17.32</v>
      </c>
      <c r="AT128">
        <v>3554.1</v>
      </c>
      <c r="AU128">
        <v>12.4</v>
      </c>
      <c r="AV128">
        <v>16.86</v>
      </c>
    </row>
    <row r="129" spans="8:48" x14ac:dyDescent="0.25">
      <c r="H129" s="3" t="s">
        <v>870</v>
      </c>
      <c r="I129">
        <v>0.02</v>
      </c>
      <c r="J129">
        <v>0.24</v>
      </c>
      <c r="K129">
        <v>6.6</v>
      </c>
      <c r="L129">
        <v>0.02</v>
      </c>
      <c r="M129">
        <v>0.24</v>
      </c>
      <c r="O129" s="3" t="s">
        <v>830</v>
      </c>
      <c r="P129">
        <v>0.36</v>
      </c>
      <c r="Q129">
        <v>1.1299999999999999</v>
      </c>
      <c r="R129">
        <v>98.8</v>
      </c>
      <c r="S129">
        <v>0.34</v>
      </c>
      <c r="T129">
        <v>1.07</v>
      </c>
      <c r="V129" s="3" t="s">
        <v>861</v>
      </c>
      <c r="W129" s="2">
        <v>1.06</v>
      </c>
      <c r="X129" s="2">
        <v>1.66</v>
      </c>
      <c r="Y129" s="2">
        <v>202.8</v>
      </c>
      <c r="Z129" s="2">
        <v>0.08</v>
      </c>
      <c r="AA129">
        <v>0.13</v>
      </c>
      <c r="AC129" s="5" t="s">
        <v>886</v>
      </c>
      <c r="AD129">
        <v>12.3</v>
      </c>
      <c r="AE129">
        <v>4.3</v>
      </c>
      <c r="AF129">
        <v>1880.2</v>
      </c>
      <c r="AG129">
        <v>0.12</v>
      </c>
      <c r="AH129">
        <v>0.04</v>
      </c>
      <c r="AJ129" s="3" t="s">
        <v>816</v>
      </c>
      <c r="AK129">
        <v>7.82</v>
      </c>
      <c r="AL129">
        <v>3.4</v>
      </c>
      <c r="AM129">
        <v>1544.3</v>
      </c>
      <c r="AN129">
        <v>5.92</v>
      </c>
      <c r="AO129">
        <v>2.58</v>
      </c>
      <c r="AQ129" s="13" t="s">
        <v>835</v>
      </c>
      <c r="AR129">
        <v>10.16</v>
      </c>
      <c r="AS129">
        <v>13.82</v>
      </c>
      <c r="AT129">
        <v>4148.2</v>
      </c>
      <c r="AU129">
        <v>0.54</v>
      </c>
      <c r="AV129">
        <v>0.73</v>
      </c>
    </row>
    <row r="130" spans="8:48" x14ac:dyDescent="0.25">
      <c r="H130" s="3" t="s">
        <v>868</v>
      </c>
      <c r="I130">
        <v>0.02</v>
      </c>
      <c r="J130">
        <v>0.24</v>
      </c>
      <c r="K130">
        <v>6.3</v>
      </c>
      <c r="L130">
        <v>0.02</v>
      </c>
      <c r="M130">
        <v>0.24</v>
      </c>
      <c r="O130" s="3" t="s">
        <v>855</v>
      </c>
      <c r="P130">
        <v>0.36</v>
      </c>
      <c r="Q130">
        <v>1.1299999999999999</v>
      </c>
      <c r="R130">
        <v>82.6</v>
      </c>
      <c r="S130">
        <v>0.06</v>
      </c>
      <c r="T130">
        <v>0.19</v>
      </c>
      <c r="V130" s="3" t="s">
        <v>843</v>
      </c>
      <c r="W130" s="2">
        <v>1.02</v>
      </c>
      <c r="X130" s="2">
        <v>1.6</v>
      </c>
      <c r="Y130" s="2">
        <v>180.2</v>
      </c>
      <c r="Z130" s="2">
        <v>0.14000000000000001</v>
      </c>
      <c r="AA130">
        <v>0.22</v>
      </c>
      <c r="AC130" s="5" t="s">
        <v>860</v>
      </c>
      <c r="AD130">
        <v>12.24</v>
      </c>
      <c r="AE130">
        <v>4.28</v>
      </c>
      <c r="AF130">
        <v>1867.7</v>
      </c>
      <c r="AG130">
        <v>0.36</v>
      </c>
      <c r="AH130">
        <v>0.13</v>
      </c>
      <c r="AJ130" s="3" t="s">
        <v>828</v>
      </c>
      <c r="AK130">
        <v>7.78</v>
      </c>
      <c r="AL130">
        <v>3.39</v>
      </c>
      <c r="AM130">
        <v>1668</v>
      </c>
      <c r="AN130">
        <v>1.84</v>
      </c>
      <c r="AO130">
        <v>0.8</v>
      </c>
      <c r="AQ130" s="13" t="s">
        <v>815</v>
      </c>
      <c r="AR130">
        <v>8.1199999999999992</v>
      </c>
      <c r="AS130">
        <v>11.04</v>
      </c>
      <c r="AT130">
        <v>3306</v>
      </c>
      <c r="AU130">
        <v>3.34</v>
      </c>
      <c r="AV130">
        <v>4.54</v>
      </c>
    </row>
    <row r="131" spans="8:48" x14ac:dyDescent="0.25">
      <c r="H131" s="3" t="s">
        <v>883</v>
      </c>
      <c r="I131">
        <v>0.02</v>
      </c>
      <c r="J131">
        <v>0.24</v>
      </c>
      <c r="K131">
        <v>5.4</v>
      </c>
      <c r="L131">
        <v>0.02</v>
      </c>
      <c r="M131">
        <v>0.24</v>
      </c>
      <c r="O131" s="3" t="s">
        <v>838</v>
      </c>
      <c r="P131">
        <v>0.34</v>
      </c>
      <c r="Q131">
        <v>1.07</v>
      </c>
      <c r="R131">
        <v>111.8</v>
      </c>
      <c r="S131">
        <v>0.24</v>
      </c>
      <c r="T131">
        <v>0.75</v>
      </c>
      <c r="V131" s="3" t="s">
        <v>834</v>
      </c>
      <c r="W131" s="2">
        <v>0.96</v>
      </c>
      <c r="X131" s="2">
        <v>1.51</v>
      </c>
      <c r="Y131" s="2">
        <v>178.9</v>
      </c>
      <c r="Z131" s="2">
        <v>0.46</v>
      </c>
      <c r="AA131">
        <v>0.72</v>
      </c>
      <c r="AC131" s="5" t="s">
        <v>854</v>
      </c>
      <c r="AD131">
        <v>11.46</v>
      </c>
      <c r="AE131">
        <v>4.01</v>
      </c>
      <c r="AF131">
        <v>1834.2</v>
      </c>
      <c r="AG131">
        <v>0.42</v>
      </c>
      <c r="AH131">
        <v>0.15</v>
      </c>
      <c r="AJ131" s="3" t="s">
        <v>845</v>
      </c>
      <c r="AK131">
        <v>7.62</v>
      </c>
      <c r="AL131">
        <v>3.32</v>
      </c>
      <c r="AM131">
        <v>796</v>
      </c>
      <c r="AN131">
        <v>0.6</v>
      </c>
      <c r="AO131">
        <v>0.26</v>
      </c>
      <c r="AQ131" s="13" t="s">
        <v>811</v>
      </c>
      <c r="AR131">
        <v>7.7</v>
      </c>
      <c r="AS131">
        <v>10.47</v>
      </c>
      <c r="AT131">
        <v>3221.2</v>
      </c>
      <c r="AU131">
        <v>6.12</v>
      </c>
      <c r="AV131">
        <v>8.32</v>
      </c>
    </row>
    <row r="132" spans="8:48" x14ac:dyDescent="0.25">
      <c r="H132" s="3" t="s">
        <v>844</v>
      </c>
      <c r="I132">
        <v>0.02</v>
      </c>
      <c r="J132">
        <v>0.24</v>
      </c>
      <c r="K132">
        <v>0</v>
      </c>
      <c r="L132">
        <v>0.02</v>
      </c>
      <c r="M132">
        <v>0.24</v>
      </c>
      <c r="O132" s="3" t="s">
        <v>837</v>
      </c>
      <c r="P132">
        <v>0.3</v>
      </c>
      <c r="Q132">
        <v>0.94</v>
      </c>
      <c r="R132">
        <v>85.4</v>
      </c>
      <c r="S132">
        <v>0.3</v>
      </c>
      <c r="T132">
        <v>0.94</v>
      </c>
      <c r="V132" s="3" t="s">
        <v>855</v>
      </c>
      <c r="W132" s="2">
        <v>0.94</v>
      </c>
      <c r="X132" s="2">
        <v>1.48</v>
      </c>
      <c r="Y132" s="2">
        <v>175.6</v>
      </c>
      <c r="Z132" s="2">
        <v>0.24</v>
      </c>
      <c r="AA132">
        <v>0.38</v>
      </c>
      <c r="AC132" s="5" t="s">
        <v>840</v>
      </c>
      <c r="AD132">
        <v>9.8800000000000008</v>
      </c>
      <c r="AE132">
        <v>3.45</v>
      </c>
      <c r="AF132">
        <v>1509.5</v>
      </c>
      <c r="AG132">
        <v>1.64</v>
      </c>
      <c r="AH132">
        <v>0.56999999999999995</v>
      </c>
      <c r="AJ132" s="3" t="s">
        <v>871</v>
      </c>
      <c r="AK132">
        <v>7.38</v>
      </c>
      <c r="AL132">
        <v>3.21</v>
      </c>
      <c r="AM132">
        <v>1615.6</v>
      </c>
      <c r="AN132">
        <v>0.26</v>
      </c>
      <c r="AO132">
        <v>0.11</v>
      </c>
      <c r="AQ132" s="13" t="s">
        <v>821</v>
      </c>
      <c r="AR132">
        <v>7.66</v>
      </c>
      <c r="AS132">
        <v>10.42</v>
      </c>
      <c r="AT132">
        <v>2172.6999999999998</v>
      </c>
      <c r="AU132">
        <v>0.52</v>
      </c>
      <c r="AV132">
        <v>0.71</v>
      </c>
    </row>
    <row r="133" spans="8:48" x14ac:dyDescent="0.25">
      <c r="H133" s="3" t="s">
        <v>851</v>
      </c>
      <c r="I133">
        <v>0.02</v>
      </c>
      <c r="J133">
        <v>0.24</v>
      </c>
      <c r="K133">
        <v>6.5</v>
      </c>
      <c r="L133">
        <v>0.02</v>
      </c>
      <c r="M133">
        <v>0.24</v>
      </c>
      <c r="O133" s="3" t="s">
        <v>833</v>
      </c>
      <c r="P133">
        <v>0.26</v>
      </c>
      <c r="Q133">
        <v>0.81</v>
      </c>
      <c r="R133">
        <v>71.3</v>
      </c>
      <c r="S133">
        <v>0.26</v>
      </c>
      <c r="T133">
        <v>0.81</v>
      </c>
      <c r="V133" s="3" t="s">
        <v>832</v>
      </c>
      <c r="W133" s="2">
        <v>0.9</v>
      </c>
      <c r="X133" s="2">
        <v>1.41</v>
      </c>
      <c r="Y133" s="2">
        <v>263.8</v>
      </c>
      <c r="Z133" s="2">
        <v>0.9</v>
      </c>
      <c r="AA133">
        <v>1.41</v>
      </c>
      <c r="AC133" s="5" t="s">
        <v>871</v>
      </c>
      <c r="AD133">
        <v>9.56</v>
      </c>
      <c r="AE133">
        <v>3.34</v>
      </c>
      <c r="AF133">
        <v>1434.1</v>
      </c>
      <c r="AG133">
        <v>0.32</v>
      </c>
      <c r="AH133">
        <v>0.11</v>
      </c>
      <c r="AJ133" s="3" t="s">
        <v>831</v>
      </c>
      <c r="AK133">
        <v>7.1</v>
      </c>
      <c r="AL133">
        <v>3.09</v>
      </c>
      <c r="AM133">
        <v>774.2</v>
      </c>
      <c r="AN133">
        <v>0.84</v>
      </c>
      <c r="AO133">
        <v>0.37</v>
      </c>
      <c r="AQ133" s="13" t="s">
        <v>809</v>
      </c>
      <c r="AR133">
        <v>7.02</v>
      </c>
      <c r="AS133">
        <v>9.5500000000000007</v>
      </c>
      <c r="AT133">
        <v>2569.4</v>
      </c>
      <c r="AU133">
        <v>7</v>
      </c>
      <c r="AV133">
        <v>9.52</v>
      </c>
    </row>
    <row r="134" spans="8:48" x14ac:dyDescent="0.25">
      <c r="H134" s="3" t="s">
        <v>884</v>
      </c>
      <c r="I134">
        <v>0.02</v>
      </c>
      <c r="J134">
        <v>0.24</v>
      </c>
      <c r="K134">
        <v>6.5</v>
      </c>
      <c r="L134">
        <v>0.02</v>
      </c>
      <c r="M134">
        <v>0.24</v>
      </c>
      <c r="O134" s="3" t="s">
        <v>850</v>
      </c>
      <c r="P134">
        <v>0.26</v>
      </c>
      <c r="Q134">
        <v>0.81</v>
      </c>
      <c r="R134">
        <v>67.3</v>
      </c>
      <c r="S134">
        <v>0.06</v>
      </c>
      <c r="T134">
        <v>0.19</v>
      </c>
      <c r="V134" s="3" t="s">
        <v>819</v>
      </c>
      <c r="W134" s="2">
        <v>0.88</v>
      </c>
      <c r="X134" s="2">
        <v>1.38</v>
      </c>
      <c r="Y134" s="2">
        <v>206.5</v>
      </c>
      <c r="Z134" s="2">
        <v>0.5</v>
      </c>
      <c r="AA134">
        <v>0.78</v>
      </c>
      <c r="AC134" s="5" t="s">
        <v>828</v>
      </c>
      <c r="AD134">
        <v>8.56</v>
      </c>
      <c r="AE134">
        <v>2.99</v>
      </c>
      <c r="AF134">
        <v>1235.9000000000001</v>
      </c>
      <c r="AG134">
        <v>2.04</v>
      </c>
      <c r="AH134">
        <v>0.71</v>
      </c>
      <c r="AJ134" s="3" t="s">
        <v>858</v>
      </c>
      <c r="AK134">
        <v>6.64</v>
      </c>
      <c r="AL134">
        <v>2.89</v>
      </c>
      <c r="AM134">
        <v>1441.6</v>
      </c>
      <c r="AN134">
        <v>0.76</v>
      </c>
      <c r="AO134">
        <v>0.33</v>
      </c>
      <c r="AQ134" s="13" t="s">
        <v>810</v>
      </c>
      <c r="AR134">
        <v>5.98</v>
      </c>
      <c r="AS134">
        <v>8.1300000000000008</v>
      </c>
      <c r="AT134">
        <v>2268.1999999999998</v>
      </c>
      <c r="AU134">
        <v>4.92</v>
      </c>
      <c r="AV134">
        <v>6.69</v>
      </c>
    </row>
    <row r="135" spans="8:48" x14ac:dyDescent="0.25">
      <c r="H135" s="3" t="s">
        <v>894</v>
      </c>
      <c r="I135">
        <v>0.02</v>
      </c>
      <c r="J135">
        <v>0.24</v>
      </c>
      <c r="K135">
        <v>6.3</v>
      </c>
      <c r="L135">
        <v>0.02</v>
      </c>
      <c r="M135">
        <v>0.24</v>
      </c>
      <c r="O135" s="3" t="s">
        <v>851</v>
      </c>
      <c r="P135">
        <v>0.24</v>
      </c>
      <c r="Q135">
        <v>0.75</v>
      </c>
      <c r="R135">
        <v>58.5</v>
      </c>
      <c r="S135">
        <v>0.24</v>
      </c>
      <c r="T135">
        <v>0.75</v>
      </c>
      <c r="V135" s="3" t="s">
        <v>838</v>
      </c>
      <c r="W135" s="2">
        <v>0.74</v>
      </c>
      <c r="X135" s="2">
        <v>1.1599999999999999</v>
      </c>
      <c r="Y135" s="2">
        <v>171.6</v>
      </c>
      <c r="Z135" s="2">
        <v>0.54</v>
      </c>
      <c r="AA135">
        <v>0.85</v>
      </c>
      <c r="AC135" s="5" t="s">
        <v>858</v>
      </c>
      <c r="AD135">
        <v>8.48</v>
      </c>
      <c r="AE135">
        <v>2.96</v>
      </c>
      <c r="AF135">
        <v>1283.4000000000001</v>
      </c>
      <c r="AG135">
        <v>0.72</v>
      </c>
      <c r="AH135">
        <v>0.25</v>
      </c>
      <c r="AJ135" s="3" t="s">
        <v>875</v>
      </c>
      <c r="AK135">
        <v>5.84</v>
      </c>
      <c r="AL135">
        <v>2.54</v>
      </c>
      <c r="AM135">
        <v>1317.4</v>
      </c>
      <c r="AN135">
        <v>0.16</v>
      </c>
      <c r="AO135">
        <v>7.0000000000000007E-2</v>
      </c>
      <c r="AQ135" s="13" t="s">
        <v>852</v>
      </c>
      <c r="AR135">
        <v>4.76</v>
      </c>
      <c r="AS135">
        <v>6.47</v>
      </c>
      <c r="AT135">
        <v>1400.7</v>
      </c>
      <c r="AU135">
        <v>0.24</v>
      </c>
      <c r="AV135">
        <v>0.33</v>
      </c>
    </row>
    <row r="136" spans="8:48" x14ac:dyDescent="0.25">
      <c r="H136" s="3" t="s">
        <v>877</v>
      </c>
      <c r="I136">
        <v>0.02</v>
      </c>
      <c r="J136">
        <v>0.24</v>
      </c>
      <c r="K136">
        <v>5.4</v>
      </c>
      <c r="L136">
        <v>0</v>
      </c>
      <c r="M136">
        <v>0</v>
      </c>
      <c r="O136" s="3" t="s">
        <v>846</v>
      </c>
      <c r="P136">
        <v>0.24</v>
      </c>
      <c r="Q136">
        <v>0.75</v>
      </c>
      <c r="R136">
        <v>42.6</v>
      </c>
      <c r="S136">
        <v>0.14000000000000001</v>
      </c>
      <c r="T136">
        <v>0.44</v>
      </c>
      <c r="V136" s="3" t="s">
        <v>830</v>
      </c>
      <c r="W136" s="2">
        <v>0.7</v>
      </c>
      <c r="X136" s="2">
        <v>1.1000000000000001</v>
      </c>
      <c r="Y136" s="2">
        <v>186.3</v>
      </c>
      <c r="Z136" s="2">
        <v>0.7</v>
      </c>
      <c r="AA136">
        <v>1.1000000000000001</v>
      </c>
      <c r="AC136" s="5" t="s">
        <v>843</v>
      </c>
      <c r="AD136">
        <v>8.32</v>
      </c>
      <c r="AE136">
        <v>2.91</v>
      </c>
      <c r="AF136">
        <v>570.79999999999995</v>
      </c>
      <c r="AG136">
        <v>0.46</v>
      </c>
      <c r="AH136">
        <v>0.16</v>
      </c>
      <c r="AJ136" s="3" t="s">
        <v>817</v>
      </c>
      <c r="AK136">
        <v>5.64</v>
      </c>
      <c r="AL136">
        <v>2.46</v>
      </c>
      <c r="AM136">
        <v>1201.2</v>
      </c>
      <c r="AN136">
        <v>4.72</v>
      </c>
      <c r="AO136">
        <v>2.0499999999999998</v>
      </c>
      <c r="AQ136" s="13" t="s">
        <v>816</v>
      </c>
      <c r="AR136">
        <v>4.4400000000000004</v>
      </c>
      <c r="AS136">
        <v>6.04</v>
      </c>
      <c r="AT136">
        <v>1562.7</v>
      </c>
      <c r="AU136">
        <v>1.8</v>
      </c>
      <c r="AV136">
        <v>2.4500000000000002</v>
      </c>
    </row>
    <row r="137" spans="8:48" x14ac:dyDescent="0.25">
      <c r="H137" s="3" t="s">
        <v>1030</v>
      </c>
      <c r="I137">
        <v>0.02</v>
      </c>
      <c r="J137">
        <v>0.24</v>
      </c>
      <c r="K137">
        <v>0</v>
      </c>
      <c r="L137">
        <v>0</v>
      </c>
      <c r="M137">
        <v>0</v>
      </c>
      <c r="O137" s="3" t="s">
        <v>856</v>
      </c>
      <c r="P137">
        <v>0.2</v>
      </c>
      <c r="Q137">
        <v>0.63</v>
      </c>
      <c r="R137">
        <v>64.099999999999994</v>
      </c>
      <c r="S137">
        <v>0.06</v>
      </c>
      <c r="T137">
        <v>0.19</v>
      </c>
      <c r="V137" s="3" t="s">
        <v>836</v>
      </c>
      <c r="W137" s="2">
        <v>0.6</v>
      </c>
      <c r="X137" s="2">
        <v>0.94</v>
      </c>
      <c r="Y137" s="2">
        <v>133.1</v>
      </c>
      <c r="Z137" s="2">
        <v>0.5</v>
      </c>
      <c r="AA137">
        <v>0.78</v>
      </c>
      <c r="AC137" s="5" t="s">
        <v>875</v>
      </c>
      <c r="AD137">
        <v>8.26</v>
      </c>
      <c r="AE137">
        <v>2.89</v>
      </c>
      <c r="AF137">
        <v>1292.9000000000001</v>
      </c>
      <c r="AG137">
        <v>0.26</v>
      </c>
      <c r="AH137">
        <v>0.09</v>
      </c>
      <c r="AJ137" s="3" t="s">
        <v>843</v>
      </c>
      <c r="AK137">
        <v>4.5599999999999996</v>
      </c>
      <c r="AL137">
        <v>1.99</v>
      </c>
      <c r="AM137">
        <v>483</v>
      </c>
      <c r="AN137">
        <v>0.52</v>
      </c>
      <c r="AO137">
        <v>0.23</v>
      </c>
      <c r="AQ137" s="13" t="s">
        <v>849</v>
      </c>
      <c r="AR137">
        <v>4.16</v>
      </c>
      <c r="AS137">
        <v>5.66</v>
      </c>
      <c r="AT137">
        <v>1218.2</v>
      </c>
      <c r="AU137">
        <v>0.24</v>
      </c>
      <c r="AV137">
        <v>0.33</v>
      </c>
    </row>
    <row r="138" spans="8:48" x14ac:dyDescent="0.25">
      <c r="H138" s="3" t="s">
        <v>942</v>
      </c>
      <c r="I138">
        <v>0.02</v>
      </c>
      <c r="J138">
        <v>0.24</v>
      </c>
      <c r="K138">
        <v>6.3</v>
      </c>
      <c r="L138">
        <v>0</v>
      </c>
      <c r="M138">
        <v>0</v>
      </c>
      <c r="O138" s="3" t="s">
        <v>847</v>
      </c>
      <c r="P138">
        <v>0.18</v>
      </c>
      <c r="Q138">
        <v>0.56000000000000005</v>
      </c>
      <c r="R138">
        <v>34</v>
      </c>
      <c r="S138">
        <v>0.18</v>
      </c>
      <c r="T138">
        <v>0.56000000000000005</v>
      </c>
      <c r="V138" s="3" t="s">
        <v>837</v>
      </c>
      <c r="W138" s="2">
        <v>0.52</v>
      </c>
      <c r="X138" s="2">
        <v>0.82</v>
      </c>
      <c r="Y138" s="2">
        <v>157.5</v>
      </c>
      <c r="Z138" s="2">
        <v>0.52</v>
      </c>
      <c r="AA138">
        <v>0.82</v>
      </c>
      <c r="AC138" s="5" t="s">
        <v>819</v>
      </c>
      <c r="AD138">
        <v>7.62</v>
      </c>
      <c r="AE138">
        <v>2.66</v>
      </c>
      <c r="AF138">
        <v>1205.0999999999999</v>
      </c>
      <c r="AG138">
        <v>3.84</v>
      </c>
      <c r="AH138">
        <v>1.34</v>
      </c>
      <c r="AJ138" s="3" t="s">
        <v>820</v>
      </c>
      <c r="AK138">
        <v>4.38</v>
      </c>
      <c r="AL138">
        <v>1.91</v>
      </c>
      <c r="AM138">
        <v>912.5</v>
      </c>
      <c r="AN138">
        <v>2.72</v>
      </c>
      <c r="AO138">
        <v>1.18</v>
      </c>
      <c r="AQ138" s="13" t="s">
        <v>828</v>
      </c>
      <c r="AR138">
        <v>3.94</v>
      </c>
      <c r="AS138">
        <v>5.36</v>
      </c>
      <c r="AT138">
        <v>1610.7</v>
      </c>
      <c r="AU138">
        <v>0.98</v>
      </c>
      <c r="AV138">
        <v>1.33</v>
      </c>
    </row>
    <row r="139" spans="8:48" x14ac:dyDescent="0.25">
      <c r="H139" s="3" t="s">
        <v>1031</v>
      </c>
      <c r="I139">
        <v>0.02</v>
      </c>
      <c r="J139">
        <v>0.24</v>
      </c>
      <c r="K139">
        <v>0</v>
      </c>
      <c r="L139">
        <v>0</v>
      </c>
      <c r="M139">
        <v>0</v>
      </c>
      <c r="O139" s="3" t="s">
        <v>866</v>
      </c>
      <c r="P139">
        <v>0.16</v>
      </c>
      <c r="Q139">
        <v>0.5</v>
      </c>
      <c r="R139">
        <v>30</v>
      </c>
      <c r="S139">
        <v>0.04</v>
      </c>
      <c r="T139">
        <v>0.13</v>
      </c>
      <c r="V139" s="3" t="s">
        <v>846</v>
      </c>
      <c r="W139" s="2">
        <v>0.5</v>
      </c>
      <c r="X139" s="2">
        <v>0.78</v>
      </c>
      <c r="Y139" s="2">
        <v>82.7</v>
      </c>
      <c r="Z139" s="2">
        <v>0.22</v>
      </c>
      <c r="AA139">
        <v>0.35</v>
      </c>
      <c r="AC139" s="5" t="s">
        <v>818</v>
      </c>
      <c r="AD139">
        <v>7.56</v>
      </c>
      <c r="AE139">
        <v>2.64</v>
      </c>
      <c r="AF139">
        <v>760.1</v>
      </c>
      <c r="AG139">
        <v>4.78</v>
      </c>
      <c r="AH139">
        <v>1.67</v>
      </c>
      <c r="AJ139" s="3" t="s">
        <v>818</v>
      </c>
      <c r="AK139">
        <v>4.24</v>
      </c>
      <c r="AL139">
        <v>1.85</v>
      </c>
      <c r="AM139">
        <v>611.20000000000005</v>
      </c>
      <c r="AN139">
        <v>2.86</v>
      </c>
      <c r="AO139">
        <v>1.25</v>
      </c>
      <c r="AQ139" s="13" t="s">
        <v>860</v>
      </c>
      <c r="AR139">
        <v>3.72</v>
      </c>
      <c r="AS139">
        <v>5.0599999999999996</v>
      </c>
      <c r="AT139">
        <v>1403.5</v>
      </c>
      <c r="AU139">
        <v>0.24</v>
      </c>
      <c r="AV139">
        <v>0.33</v>
      </c>
    </row>
    <row r="140" spans="8:48" x14ac:dyDescent="0.25">
      <c r="H140" s="3" t="s">
        <v>1032</v>
      </c>
      <c r="I140">
        <v>0.02</v>
      </c>
      <c r="J140">
        <v>0.24</v>
      </c>
      <c r="K140">
        <v>0</v>
      </c>
      <c r="L140">
        <v>0</v>
      </c>
      <c r="M140">
        <v>0</v>
      </c>
      <c r="O140" s="3" t="s">
        <v>864</v>
      </c>
      <c r="P140">
        <v>0.12</v>
      </c>
      <c r="Q140">
        <v>0.38</v>
      </c>
      <c r="R140">
        <v>20.2</v>
      </c>
      <c r="S140">
        <v>0.02</v>
      </c>
      <c r="T140">
        <v>0.06</v>
      </c>
      <c r="V140" s="3" t="s">
        <v>866</v>
      </c>
      <c r="W140" s="2">
        <v>0.44</v>
      </c>
      <c r="X140" s="2">
        <v>0.69</v>
      </c>
      <c r="Y140" s="2">
        <v>76.099999999999994</v>
      </c>
      <c r="Z140" s="2">
        <v>0.08</v>
      </c>
      <c r="AA140">
        <v>0.13</v>
      </c>
      <c r="AC140" s="5" t="s">
        <v>816</v>
      </c>
      <c r="AD140">
        <v>6.68</v>
      </c>
      <c r="AE140">
        <v>2.33</v>
      </c>
      <c r="AF140">
        <v>932</v>
      </c>
      <c r="AG140">
        <v>5.04</v>
      </c>
      <c r="AH140">
        <v>1.76</v>
      </c>
      <c r="AJ140" s="3" t="s">
        <v>861</v>
      </c>
      <c r="AK140">
        <v>3.72</v>
      </c>
      <c r="AL140">
        <v>1.62</v>
      </c>
      <c r="AM140">
        <v>406.1</v>
      </c>
      <c r="AN140">
        <v>0.32</v>
      </c>
      <c r="AO140">
        <v>0.14000000000000001</v>
      </c>
      <c r="AQ140" s="13" t="s">
        <v>886</v>
      </c>
      <c r="AR140">
        <v>3.72</v>
      </c>
      <c r="AS140">
        <v>5.0599999999999996</v>
      </c>
      <c r="AT140">
        <v>1403.5</v>
      </c>
      <c r="AU140">
        <v>0</v>
      </c>
      <c r="AV140">
        <v>0</v>
      </c>
    </row>
    <row r="141" spans="8:48" x14ac:dyDescent="0.25">
      <c r="H141" s="3" t="s">
        <v>955</v>
      </c>
      <c r="I141">
        <v>0.02</v>
      </c>
      <c r="J141">
        <v>0.24</v>
      </c>
      <c r="K141">
        <v>6.3</v>
      </c>
      <c r="L141">
        <v>0</v>
      </c>
      <c r="M141">
        <v>0</v>
      </c>
      <c r="O141" s="3" t="s">
        <v>822</v>
      </c>
      <c r="P141">
        <v>0.1</v>
      </c>
      <c r="Q141">
        <v>0.31</v>
      </c>
      <c r="R141">
        <v>15.8</v>
      </c>
      <c r="S141">
        <v>0.1</v>
      </c>
      <c r="T141">
        <v>0.31</v>
      </c>
      <c r="V141" s="3" t="s">
        <v>851</v>
      </c>
      <c r="W141" s="2">
        <v>0.4</v>
      </c>
      <c r="X141" s="2">
        <v>0.63</v>
      </c>
      <c r="Y141" s="2">
        <v>62.7</v>
      </c>
      <c r="Z141" s="2">
        <v>0.4</v>
      </c>
      <c r="AA141">
        <v>0.63</v>
      </c>
      <c r="AC141" s="5" t="s">
        <v>817</v>
      </c>
      <c r="AD141">
        <v>6.38</v>
      </c>
      <c r="AE141">
        <v>2.23</v>
      </c>
      <c r="AF141">
        <v>892</v>
      </c>
      <c r="AG141">
        <v>5.68</v>
      </c>
      <c r="AH141">
        <v>1.99</v>
      </c>
      <c r="AJ141" s="3" t="s">
        <v>819</v>
      </c>
      <c r="AK141">
        <v>3.52</v>
      </c>
      <c r="AL141">
        <v>1.53</v>
      </c>
      <c r="AM141">
        <v>731.7</v>
      </c>
      <c r="AN141">
        <v>1.9</v>
      </c>
      <c r="AO141">
        <v>0.83</v>
      </c>
      <c r="AQ141" s="13" t="s">
        <v>840</v>
      </c>
      <c r="AR141">
        <v>3.52</v>
      </c>
      <c r="AS141">
        <v>4.79</v>
      </c>
      <c r="AT141">
        <v>1378</v>
      </c>
      <c r="AU141">
        <v>0.56000000000000005</v>
      </c>
      <c r="AV141">
        <v>0.76</v>
      </c>
    </row>
    <row r="142" spans="8:48" x14ac:dyDescent="0.25">
      <c r="H142" s="3" t="s">
        <v>864</v>
      </c>
      <c r="I142">
        <v>0.02</v>
      </c>
      <c r="J142">
        <v>0.24</v>
      </c>
      <c r="K142">
        <v>5.4</v>
      </c>
      <c r="L142">
        <v>0</v>
      </c>
      <c r="M142">
        <v>0</v>
      </c>
      <c r="O142" s="3" t="s">
        <v>853</v>
      </c>
      <c r="P142">
        <v>0.1</v>
      </c>
      <c r="Q142">
        <v>0.31</v>
      </c>
      <c r="R142">
        <v>30.2</v>
      </c>
      <c r="S142">
        <v>0.1</v>
      </c>
      <c r="T142">
        <v>0.31</v>
      </c>
      <c r="V142" s="3" t="s">
        <v>853</v>
      </c>
      <c r="W142" s="2">
        <v>0.38</v>
      </c>
      <c r="X142" s="2">
        <v>0.6</v>
      </c>
      <c r="Y142" s="2">
        <v>109.6</v>
      </c>
      <c r="Z142" s="2">
        <v>0.38</v>
      </c>
      <c r="AA142">
        <v>0.6</v>
      </c>
      <c r="AC142" s="5" t="s">
        <v>861</v>
      </c>
      <c r="AD142">
        <v>6.28</v>
      </c>
      <c r="AE142">
        <v>2.2000000000000002</v>
      </c>
      <c r="AF142">
        <v>442.6</v>
      </c>
      <c r="AG142">
        <v>0.42</v>
      </c>
      <c r="AH142">
        <v>0.15</v>
      </c>
      <c r="AJ142" s="3" t="s">
        <v>829</v>
      </c>
      <c r="AK142">
        <v>3.5</v>
      </c>
      <c r="AL142">
        <v>1.52</v>
      </c>
      <c r="AM142">
        <v>813.4</v>
      </c>
      <c r="AN142">
        <v>2.2400000000000002</v>
      </c>
      <c r="AO142">
        <v>0.98</v>
      </c>
      <c r="AQ142" s="13" t="s">
        <v>824</v>
      </c>
      <c r="AR142">
        <v>3.42</v>
      </c>
      <c r="AS142">
        <v>4.6500000000000004</v>
      </c>
      <c r="AT142">
        <v>1090.0999999999999</v>
      </c>
      <c r="AU142">
        <v>0.94</v>
      </c>
      <c r="AV142">
        <v>1.28</v>
      </c>
    </row>
    <row r="143" spans="8:48" x14ac:dyDescent="0.25">
      <c r="H143" s="3" t="s">
        <v>899</v>
      </c>
      <c r="I143">
        <v>0.02</v>
      </c>
      <c r="J143">
        <v>0.24</v>
      </c>
      <c r="K143">
        <v>6.3</v>
      </c>
      <c r="L143">
        <v>0</v>
      </c>
      <c r="M143">
        <v>0</v>
      </c>
      <c r="O143" s="3" t="s">
        <v>874</v>
      </c>
      <c r="P143">
        <v>0.1</v>
      </c>
      <c r="Q143">
        <v>0.31</v>
      </c>
      <c r="R143">
        <v>32.200000000000003</v>
      </c>
      <c r="S143">
        <v>0.06</v>
      </c>
      <c r="T143">
        <v>0.19</v>
      </c>
      <c r="V143" s="3" t="s">
        <v>856</v>
      </c>
      <c r="W143" s="2">
        <v>0.38</v>
      </c>
      <c r="X143" s="2">
        <v>0.6</v>
      </c>
      <c r="Y143" s="2">
        <v>81.7</v>
      </c>
      <c r="Z143" s="2">
        <v>0.28000000000000003</v>
      </c>
      <c r="AA143">
        <v>0.44</v>
      </c>
      <c r="AC143" s="5" t="s">
        <v>834</v>
      </c>
      <c r="AD143">
        <v>5.66</v>
      </c>
      <c r="AE143">
        <v>1.98</v>
      </c>
      <c r="AF143">
        <v>377.6</v>
      </c>
      <c r="AG143">
        <v>1.88</v>
      </c>
      <c r="AH143">
        <v>0.66</v>
      </c>
      <c r="AJ143" s="3" t="s">
        <v>834</v>
      </c>
      <c r="AK143">
        <v>3.06</v>
      </c>
      <c r="AL143">
        <v>1.33</v>
      </c>
      <c r="AM143">
        <v>299.3</v>
      </c>
      <c r="AN143">
        <v>1.1000000000000001</v>
      </c>
      <c r="AO143">
        <v>0.48</v>
      </c>
      <c r="AQ143" s="13" t="s">
        <v>854</v>
      </c>
      <c r="AR143">
        <v>3.08</v>
      </c>
      <c r="AS143">
        <v>4.1900000000000004</v>
      </c>
      <c r="AT143">
        <v>1287.0999999999999</v>
      </c>
      <c r="AU143">
        <v>0.18</v>
      </c>
      <c r="AV143">
        <v>0.24</v>
      </c>
    </row>
    <row r="144" spans="8:48" x14ac:dyDescent="0.25">
      <c r="H144" s="3" t="s">
        <v>943</v>
      </c>
      <c r="I144">
        <v>0.02</v>
      </c>
      <c r="J144">
        <v>0.24</v>
      </c>
      <c r="K144">
        <v>6.3</v>
      </c>
      <c r="L144">
        <v>0</v>
      </c>
      <c r="M144">
        <v>0</v>
      </c>
      <c r="O144" s="3" t="s">
        <v>867</v>
      </c>
      <c r="P144">
        <v>0.1</v>
      </c>
      <c r="Q144">
        <v>0.31</v>
      </c>
      <c r="R144">
        <v>16.100000000000001</v>
      </c>
      <c r="S144">
        <v>0.04</v>
      </c>
      <c r="T144">
        <v>0.13</v>
      </c>
      <c r="V144" s="3" t="s">
        <v>850</v>
      </c>
      <c r="W144" s="2">
        <v>0.38</v>
      </c>
      <c r="X144" s="2">
        <v>0.6</v>
      </c>
      <c r="Y144" s="2">
        <v>83.3</v>
      </c>
      <c r="Z144" s="2">
        <v>0.2</v>
      </c>
      <c r="AA144">
        <v>0.31</v>
      </c>
      <c r="AC144" s="5" t="s">
        <v>820</v>
      </c>
      <c r="AD144">
        <v>5.54</v>
      </c>
      <c r="AE144">
        <v>1.94</v>
      </c>
      <c r="AF144">
        <v>839.2</v>
      </c>
      <c r="AG144">
        <v>3.88</v>
      </c>
      <c r="AH144">
        <v>1.36</v>
      </c>
      <c r="AJ144" s="3" t="s">
        <v>832</v>
      </c>
      <c r="AK144">
        <v>2.64</v>
      </c>
      <c r="AL144">
        <v>1.1499999999999999</v>
      </c>
      <c r="AM144">
        <v>681.6</v>
      </c>
      <c r="AN144">
        <v>2.64</v>
      </c>
      <c r="AO144">
        <v>1.1499999999999999</v>
      </c>
      <c r="AQ144" s="13" t="s">
        <v>812</v>
      </c>
      <c r="AR144">
        <v>2.94</v>
      </c>
      <c r="AS144">
        <v>4</v>
      </c>
      <c r="AT144">
        <v>1279.2</v>
      </c>
      <c r="AU144">
        <v>2.94</v>
      </c>
      <c r="AV144">
        <v>4</v>
      </c>
    </row>
    <row r="145" spans="8:48" x14ac:dyDescent="0.25">
      <c r="H145" s="3" t="s">
        <v>867</v>
      </c>
      <c r="I145">
        <v>0.02</v>
      </c>
      <c r="J145">
        <v>0.24</v>
      </c>
      <c r="K145">
        <v>0</v>
      </c>
      <c r="L145">
        <v>0</v>
      </c>
      <c r="M145">
        <v>0</v>
      </c>
      <c r="O145" s="3" t="s">
        <v>857</v>
      </c>
      <c r="P145">
        <v>0.08</v>
      </c>
      <c r="Q145">
        <v>0.25</v>
      </c>
      <c r="R145">
        <v>25.4</v>
      </c>
      <c r="S145">
        <v>0.08</v>
      </c>
      <c r="T145">
        <v>0.25</v>
      </c>
      <c r="V145" s="3" t="s">
        <v>857</v>
      </c>
      <c r="W145" s="2">
        <v>0.28000000000000003</v>
      </c>
      <c r="X145" s="2">
        <v>0.44</v>
      </c>
      <c r="Y145" s="2">
        <v>70.2</v>
      </c>
      <c r="Z145" s="2">
        <v>0.28000000000000003</v>
      </c>
      <c r="AA145">
        <v>0.44</v>
      </c>
      <c r="AC145" s="5" t="s">
        <v>846</v>
      </c>
      <c r="AD145">
        <v>4.34</v>
      </c>
      <c r="AE145">
        <v>1.52</v>
      </c>
      <c r="AF145">
        <v>303.89999999999998</v>
      </c>
      <c r="AG145">
        <v>0.88</v>
      </c>
      <c r="AH145">
        <v>0.31</v>
      </c>
      <c r="AJ145" s="3" t="s">
        <v>855</v>
      </c>
      <c r="AK145">
        <v>2.64</v>
      </c>
      <c r="AL145">
        <v>1.1499999999999999</v>
      </c>
      <c r="AM145">
        <v>252</v>
      </c>
      <c r="AN145">
        <v>0.44</v>
      </c>
      <c r="AO145">
        <v>0.19</v>
      </c>
      <c r="AQ145" s="13" t="s">
        <v>817</v>
      </c>
      <c r="AR145">
        <v>2.86</v>
      </c>
      <c r="AS145">
        <v>3.89</v>
      </c>
      <c r="AT145">
        <v>1156.3</v>
      </c>
      <c r="AU145">
        <v>2.46</v>
      </c>
      <c r="AV145">
        <v>3.35</v>
      </c>
    </row>
    <row r="146" spans="8:48" x14ac:dyDescent="0.25">
      <c r="H146" s="3" t="s">
        <v>1033</v>
      </c>
      <c r="I146">
        <v>0.02</v>
      </c>
      <c r="J146">
        <v>0.24</v>
      </c>
      <c r="K146">
        <v>0</v>
      </c>
      <c r="L146">
        <v>0</v>
      </c>
      <c r="M146">
        <v>0</v>
      </c>
      <c r="O146" s="3" t="s">
        <v>862</v>
      </c>
      <c r="P146">
        <v>0.08</v>
      </c>
      <c r="Q146">
        <v>0.25</v>
      </c>
      <c r="R146">
        <v>9.8000000000000007</v>
      </c>
      <c r="S146">
        <v>0.08</v>
      </c>
      <c r="T146">
        <v>0.25</v>
      </c>
      <c r="V146" s="3" t="s">
        <v>847</v>
      </c>
      <c r="W146" s="2">
        <v>0.28000000000000003</v>
      </c>
      <c r="X146" s="2">
        <v>0.44</v>
      </c>
      <c r="Y146" s="2">
        <v>53.8</v>
      </c>
      <c r="Z146" s="2">
        <v>0.28000000000000003</v>
      </c>
      <c r="AA146">
        <v>0.44</v>
      </c>
      <c r="AC146" s="5" t="s">
        <v>866</v>
      </c>
      <c r="AD146">
        <v>4.04</v>
      </c>
      <c r="AE146">
        <v>1.41</v>
      </c>
      <c r="AF146">
        <v>276.60000000000002</v>
      </c>
      <c r="AG146">
        <v>0.4</v>
      </c>
      <c r="AH146">
        <v>0.14000000000000001</v>
      </c>
      <c r="AJ146" s="3" t="s">
        <v>846</v>
      </c>
      <c r="AK146">
        <v>2.42</v>
      </c>
      <c r="AL146">
        <v>1.05</v>
      </c>
      <c r="AM146">
        <v>232.4</v>
      </c>
      <c r="AN146">
        <v>0.78</v>
      </c>
      <c r="AO146">
        <v>0.34</v>
      </c>
      <c r="AQ146" s="13" t="s">
        <v>831</v>
      </c>
      <c r="AR146">
        <v>2.82</v>
      </c>
      <c r="AS146">
        <v>3.83</v>
      </c>
      <c r="AT146">
        <v>830.2</v>
      </c>
      <c r="AU146">
        <v>0.26</v>
      </c>
      <c r="AV146">
        <v>0.35</v>
      </c>
    </row>
    <row r="147" spans="8:48" x14ac:dyDescent="0.25">
      <c r="H147" s="3" t="s">
        <v>920</v>
      </c>
      <c r="I147">
        <v>0.02</v>
      </c>
      <c r="J147">
        <v>0.24</v>
      </c>
      <c r="K147">
        <v>6.3</v>
      </c>
      <c r="L147">
        <v>0</v>
      </c>
      <c r="M147">
        <v>0</v>
      </c>
      <c r="O147" s="3" t="s">
        <v>876</v>
      </c>
      <c r="P147">
        <v>0.06</v>
      </c>
      <c r="Q147">
        <v>0.19</v>
      </c>
      <c r="R147">
        <v>20.7</v>
      </c>
      <c r="S147">
        <v>0.06</v>
      </c>
      <c r="T147">
        <v>0.19</v>
      </c>
      <c r="V147" s="3" t="s">
        <v>833</v>
      </c>
      <c r="W147" s="2">
        <v>0.26</v>
      </c>
      <c r="X147" s="2">
        <v>0.41</v>
      </c>
      <c r="Y147" s="2">
        <v>55</v>
      </c>
      <c r="Z147" s="2">
        <v>0.26</v>
      </c>
      <c r="AA147">
        <v>0.41</v>
      </c>
      <c r="AC147" s="5" t="s">
        <v>850</v>
      </c>
      <c r="AD147">
        <v>3.78</v>
      </c>
      <c r="AE147">
        <v>1.32</v>
      </c>
      <c r="AF147">
        <v>611.9</v>
      </c>
      <c r="AG147">
        <v>0.72</v>
      </c>
      <c r="AH147">
        <v>0.25</v>
      </c>
      <c r="AJ147" s="3" t="s">
        <v>866</v>
      </c>
      <c r="AK147">
        <v>1.78</v>
      </c>
      <c r="AL147">
        <v>0.77</v>
      </c>
      <c r="AM147">
        <v>207.3</v>
      </c>
      <c r="AN147">
        <v>0.2</v>
      </c>
      <c r="AO147">
        <v>0.09</v>
      </c>
      <c r="AQ147" s="13" t="s">
        <v>871</v>
      </c>
      <c r="AR147">
        <v>2.72</v>
      </c>
      <c r="AS147">
        <v>3.7</v>
      </c>
      <c r="AT147">
        <v>1019.3</v>
      </c>
      <c r="AU147">
        <v>0.4</v>
      </c>
      <c r="AV147">
        <v>0.54</v>
      </c>
    </row>
    <row r="148" spans="8:48" x14ac:dyDescent="0.25">
      <c r="H148" s="3" t="s">
        <v>1034</v>
      </c>
      <c r="I148">
        <v>0.02</v>
      </c>
      <c r="J148">
        <v>0.24</v>
      </c>
      <c r="K148">
        <v>0</v>
      </c>
      <c r="L148">
        <v>0</v>
      </c>
      <c r="M148">
        <v>0</v>
      </c>
      <c r="O148" s="3" t="s">
        <v>877</v>
      </c>
      <c r="P148">
        <v>0.06</v>
      </c>
      <c r="Q148">
        <v>0.19</v>
      </c>
      <c r="R148">
        <v>15.6</v>
      </c>
      <c r="S148">
        <v>0.06</v>
      </c>
      <c r="T148">
        <v>0.19</v>
      </c>
      <c r="V148" s="3" t="s">
        <v>822</v>
      </c>
      <c r="W148" s="2">
        <v>0.24</v>
      </c>
      <c r="X148" s="2">
        <v>0.38</v>
      </c>
      <c r="Y148" s="2">
        <v>37.700000000000003</v>
      </c>
      <c r="Z148" s="2">
        <v>0.24</v>
      </c>
      <c r="AA148">
        <v>0.38</v>
      </c>
      <c r="AC148" s="5" t="s">
        <v>855</v>
      </c>
      <c r="AD148">
        <v>3.72</v>
      </c>
      <c r="AE148">
        <v>1.3</v>
      </c>
      <c r="AF148">
        <v>251.7</v>
      </c>
      <c r="AG148">
        <v>0.34</v>
      </c>
      <c r="AH148">
        <v>0.12</v>
      </c>
      <c r="AJ148" s="3" t="s">
        <v>837</v>
      </c>
      <c r="AK148">
        <v>1.68</v>
      </c>
      <c r="AL148">
        <v>0.73</v>
      </c>
      <c r="AM148">
        <v>399.9</v>
      </c>
      <c r="AN148">
        <v>1.68</v>
      </c>
      <c r="AO148">
        <v>0.73</v>
      </c>
      <c r="AQ148" s="13" t="s">
        <v>845</v>
      </c>
      <c r="AR148">
        <v>2.68</v>
      </c>
      <c r="AS148">
        <v>3.64</v>
      </c>
      <c r="AT148">
        <v>764.3</v>
      </c>
      <c r="AU148">
        <v>0.18</v>
      </c>
      <c r="AV148">
        <v>0.24</v>
      </c>
    </row>
    <row r="149" spans="8:48" x14ac:dyDescent="0.25">
      <c r="H149" s="3" t="s">
        <v>958</v>
      </c>
      <c r="I149">
        <v>0.02</v>
      </c>
      <c r="J149">
        <v>0.24</v>
      </c>
      <c r="K149">
        <v>0</v>
      </c>
      <c r="L149">
        <v>0</v>
      </c>
      <c r="M149">
        <v>0</v>
      </c>
      <c r="O149" s="3" t="s">
        <v>885</v>
      </c>
      <c r="P149">
        <v>0.06</v>
      </c>
      <c r="Q149">
        <v>0.19</v>
      </c>
      <c r="R149">
        <v>18.899999999999999</v>
      </c>
      <c r="S149">
        <v>0.06</v>
      </c>
      <c r="T149">
        <v>0.19</v>
      </c>
      <c r="V149" s="3" t="s">
        <v>863</v>
      </c>
      <c r="W149" s="2">
        <v>0.24</v>
      </c>
      <c r="X149" s="2">
        <v>0.38</v>
      </c>
      <c r="Y149" s="2">
        <v>62.4</v>
      </c>
      <c r="Z149" s="2">
        <v>0.24</v>
      </c>
      <c r="AA149">
        <v>0.38</v>
      </c>
      <c r="AC149" s="5" t="s">
        <v>822</v>
      </c>
      <c r="AD149">
        <v>3.32</v>
      </c>
      <c r="AE149">
        <v>1.1599999999999999</v>
      </c>
      <c r="AF149">
        <v>230.9</v>
      </c>
      <c r="AG149">
        <v>3.32</v>
      </c>
      <c r="AH149">
        <v>1.1599999999999999</v>
      </c>
      <c r="AJ149" s="3" t="s">
        <v>838</v>
      </c>
      <c r="AK149">
        <v>1.68</v>
      </c>
      <c r="AL149">
        <v>0.73</v>
      </c>
      <c r="AM149">
        <v>358.4</v>
      </c>
      <c r="AN149">
        <v>1.3</v>
      </c>
      <c r="AO149">
        <v>0.56999999999999995</v>
      </c>
      <c r="AQ149" s="13" t="s">
        <v>858</v>
      </c>
      <c r="AR149">
        <v>2.16</v>
      </c>
      <c r="AS149">
        <v>2.94</v>
      </c>
      <c r="AT149">
        <v>878.7</v>
      </c>
      <c r="AU149">
        <v>0.08</v>
      </c>
      <c r="AV149">
        <v>0.11</v>
      </c>
    </row>
    <row r="150" spans="8:48" x14ac:dyDescent="0.25">
      <c r="H150" s="3" t="s">
        <v>944</v>
      </c>
      <c r="I150">
        <v>0.02</v>
      </c>
      <c r="J150">
        <v>0.24</v>
      </c>
      <c r="K150">
        <v>0</v>
      </c>
      <c r="L150">
        <v>0</v>
      </c>
      <c r="M150">
        <v>0</v>
      </c>
      <c r="O150" s="3" t="s">
        <v>865</v>
      </c>
      <c r="P150">
        <v>0.06</v>
      </c>
      <c r="Q150">
        <v>0.19</v>
      </c>
      <c r="R150">
        <v>13</v>
      </c>
      <c r="S150">
        <v>0.06</v>
      </c>
      <c r="T150">
        <v>0.19</v>
      </c>
      <c r="V150" s="3" t="s">
        <v>867</v>
      </c>
      <c r="W150" s="2">
        <v>0.24</v>
      </c>
      <c r="X150" s="2">
        <v>0.38</v>
      </c>
      <c r="Y150" s="2">
        <v>28.8</v>
      </c>
      <c r="Z150" s="2">
        <v>0.12</v>
      </c>
      <c r="AA150">
        <v>0.19</v>
      </c>
      <c r="AC150" s="5" t="s">
        <v>829</v>
      </c>
      <c r="AD150">
        <v>3.08</v>
      </c>
      <c r="AE150">
        <v>1.08</v>
      </c>
      <c r="AF150">
        <v>496.2</v>
      </c>
      <c r="AG150">
        <v>2.14</v>
      </c>
      <c r="AH150">
        <v>0.75</v>
      </c>
      <c r="AJ150" s="3" t="s">
        <v>830</v>
      </c>
      <c r="AK150">
        <v>1.62</v>
      </c>
      <c r="AL150">
        <v>0.71</v>
      </c>
      <c r="AM150">
        <v>342.2</v>
      </c>
      <c r="AN150">
        <v>1.52</v>
      </c>
      <c r="AO150">
        <v>0.66</v>
      </c>
      <c r="AQ150" s="13" t="s">
        <v>875</v>
      </c>
      <c r="AR150">
        <v>2.14</v>
      </c>
      <c r="AS150">
        <v>2.91</v>
      </c>
      <c r="AT150">
        <v>865</v>
      </c>
      <c r="AU150">
        <v>0.08</v>
      </c>
      <c r="AV150">
        <v>0.11</v>
      </c>
    </row>
    <row r="151" spans="8:48" x14ac:dyDescent="0.25">
      <c r="H151" s="3" t="s">
        <v>916</v>
      </c>
      <c r="I151">
        <v>0.02</v>
      </c>
      <c r="J151">
        <v>0.24</v>
      </c>
      <c r="K151">
        <v>6.3</v>
      </c>
      <c r="L151">
        <v>0</v>
      </c>
      <c r="M151">
        <v>0</v>
      </c>
      <c r="O151" s="3" t="s">
        <v>881</v>
      </c>
      <c r="P151">
        <v>0.06</v>
      </c>
      <c r="Q151">
        <v>0.19</v>
      </c>
      <c r="R151">
        <v>19.7</v>
      </c>
      <c r="S151">
        <v>0.06</v>
      </c>
      <c r="T151">
        <v>0.19</v>
      </c>
      <c r="V151" s="3" t="s">
        <v>859</v>
      </c>
      <c r="W151" s="2">
        <v>0.22</v>
      </c>
      <c r="X151" s="2">
        <v>0.35</v>
      </c>
      <c r="Y151" s="2">
        <v>72.8</v>
      </c>
      <c r="Z151" s="2">
        <v>0.22</v>
      </c>
      <c r="AA151">
        <v>0.35</v>
      </c>
      <c r="AC151" s="5" t="s">
        <v>867</v>
      </c>
      <c r="AD151">
        <v>2.2599999999999998</v>
      </c>
      <c r="AE151">
        <v>0.79</v>
      </c>
      <c r="AF151">
        <v>163.9</v>
      </c>
      <c r="AG151">
        <v>0.38</v>
      </c>
      <c r="AH151">
        <v>0.13</v>
      </c>
      <c r="AJ151" s="3" t="s">
        <v>850</v>
      </c>
      <c r="AK151">
        <v>1.62</v>
      </c>
      <c r="AL151">
        <v>0.71</v>
      </c>
      <c r="AM151">
        <v>327.8</v>
      </c>
      <c r="AN151">
        <v>0.72</v>
      </c>
      <c r="AO151">
        <v>0.31</v>
      </c>
      <c r="AQ151" s="13" t="s">
        <v>905</v>
      </c>
      <c r="AR151">
        <v>2.02</v>
      </c>
      <c r="AS151">
        <v>2.75</v>
      </c>
      <c r="AT151">
        <v>564.9</v>
      </c>
      <c r="AU151">
        <v>0</v>
      </c>
      <c r="AV151">
        <v>0</v>
      </c>
    </row>
    <row r="152" spans="8:48" x14ac:dyDescent="0.25">
      <c r="H152" s="3" t="s">
        <v>855</v>
      </c>
      <c r="I152">
        <v>0.02</v>
      </c>
      <c r="J152">
        <v>0.24</v>
      </c>
      <c r="K152">
        <v>6.6</v>
      </c>
      <c r="L152">
        <v>0</v>
      </c>
      <c r="M152">
        <v>0</v>
      </c>
      <c r="O152" s="3" t="s">
        <v>859</v>
      </c>
      <c r="P152">
        <v>0.06</v>
      </c>
      <c r="Q152">
        <v>0.19</v>
      </c>
      <c r="R152">
        <v>12.1</v>
      </c>
      <c r="S152">
        <v>0.06</v>
      </c>
      <c r="T152">
        <v>0.19</v>
      </c>
      <c r="V152" s="3" t="s">
        <v>864</v>
      </c>
      <c r="W152" s="2">
        <v>0.2</v>
      </c>
      <c r="X152" s="2">
        <v>0.31</v>
      </c>
      <c r="Y152" s="2">
        <v>29.9</v>
      </c>
      <c r="Z152" s="2">
        <v>0.1</v>
      </c>
      <c r="AA152">
        <v>0.16</v>
      </c>
      <c r="AC152" s="5" t="s">
        <v>836</v>
      </c>
      <c r="AD152">
        <v>2.1800000000000002</v>
      </c>
      <c r="AE152">
        <v>0.76</v>
      </c>
      <c r="AF152">
        <v>337</v>
      </c>
      <c r="AG152">
        <v>1.68</v>
      </c>
      <c r="AH152">
        <v>0.59</v>
      </c>
      <c r="AJ152" s="3" t="s">
        <v>822</v>
      </c>
      <c r="AK152">
        <v>1.56</v>
      </c>
      <c r="AL152">
        <v>0.68</v>
      </c>
      <c r="AM152">
        <v>147.69999999999999</v>
      </c>
      <c r="AN152">
        <v>1.56</v>
      </c>
      <c r="AO152">
        <v>0.68</v>
      </c>
      <c r="AQ152" s="13" t="s">
        <v>843</v>
      </c>
      <c r="AR152">
        <v>1.84</v>
      </c>
      <c r="AS152">
        <v>2.5</v>
      </c>
      <c r="AT152">
        <v>567.5</v>
      </c>
      <c r="AU152">
        <v>0.16</v>
      </c>
      <c r="AV152">
        <v>0.22</v>
      </c>
    </row>
    <row r="153" spans="8:48" x14ac:dyDescent="0.25">
      <c r="H153" s="3" t="s">
        <v>956</v>
      </c>
      <c r="I153">
        <v>0.02</v>
      </c>
      <c r="J153">
        <v>0.24</v>
      </c>
      <c r="K153">
        <v>6.3</v>
      </c>
      <c r="L153">
        <v>0</v>
      </c>
      <c r="M153">
        <v>0</v>
      </c>
      <c r="O153" s="3" t="s">
        <v>958</v>
      </c>
      <c r="P153">
        <v>0.06</v>
      </c>
      <c r="Q153">
        <v>0.19</v>
      </c>
      <c r="R153">
        <v>13.1</v>
      </c>
      <c r="S153">
        <v>0</v>
      </c>
      <c r="T153">
        <v>0</v>
      </c>
      <c r="V153" s="3" t="s">
        <v>870</v>
      </c>
      <c r="W153" s="2">
        <v>0.14000000000000001</v>
      </c>
      <c r="X153" s="2">
        <v>0.22</v>
      </c>
      <c r="Y153" s="2">
        <v>35</v>
      </c>
      <c r="Z153" s="2">
        <v>0.14000000000000001</v>
      </c>
      <c r="AA153">
        <v>0.22</v>
      </c>
      <c r="AC153" s="5" t="s">
        <v>838</v>
      </c>
      <c r="AD153">
        <v>2.1800000000000002</v>
      </c>
      <c r="AE153">
        <v>0.76</v>
      </c>
      <c r="AF153">
        <v>335.6</v>
      </c>
      <c r="AG153">
        <v>1.64</v>
      </c>
      <c r="AH153">
        <v>0.56999999999999995</v>
      </c>
      <c r="AJ153" s="3" t="s">
        <v>836</v>
      </c>
      <c r="AK153">
        <v>1.44</v>
      </c>
      <c r="AL153">
        <v>0.63</v>
      </c>
      <c r="AM153">
        <v>322.7</v>
      </c>
      <c r="AN153">
        <v>1.1000000000000001</v>
      </c>
      <c r="AO153">
        <v>0.48</v>
      </c>
      <c r="AQ153" s="13" t="s">
        <v>1081</v>
      </c>
      <c r="AR153">
        <v>1.6</v>
      </c>
      <c r="AS153">
        <v>2.1800000000000002</v>
      </c>
      <c r="AT153">
        <v>461.5</v>
      </c>
      <c r="AU153">
        <v>0.1</v>
      </c>
      <c r="AV153">
        <v>0.14000000000000001</v>
      </c>
    </row>
    <row r="154" spans="8:48" x14ac:dyDescent="0.25">
      <c r="H154" s="3" t="s">
        <v>1035</v>
      </c>
      <c r="I154">
        <v>0.02</v>
      </c>
      <c r="J154">
        <v>0.24</v>
      </c>
      <c r="K154">
        <v>0</v>
      </c>
      <c r="L154">
        <v>0</v>
      </c>
      <c r="M154">
        <v>0</v>
      </c>
      <c r="O154" s="3" t="s">
        <v>963</v>
      </c>
      <c r="P154">
        <v>0.06</v>
      </c>
      <c r="Q154">
        <v>0.19</v>
      </c>
      <c r="R154">
        <v>13.1</v>
      </c>
      <c r="S154">
        <v>0</v>
      </c>
      <c r="T154">
        <v>0</v>
      </c>
      <c r="V154" s="3" t="s">
        <v>872</v>
      </c>
      <c r="W154" s="2">
        <v>0.12</v>
      </c>
      <c r="X154" s="2">
        <v>0.19</v>
      </c>
      <c r="Y154" s="2">
        <v>17.5</v>
      </c>
      <c r="Z154" s="2">
        <v>0.12</v>
      </c>
      <c r="AA154">
        <v>0.19</v>
      </c>
      <c r="AC154" s="5" t="s">
        <v>833</v>
      </c>
      <c r="AD154">
        <v>2.14</v>
      </c>
      <c r="AE154">
        <v>0.75</v>
      </c>
      <c r="AF154">
        <v>322.7</v>
      </c>
      <c r="AG154">
        <v>2.14</v>
      </c>
      <c r="AH154">
        <v>0.75</v>
      </c>
      <c r="AJ154" s="3" t="s">
        <v>856</v>
      </c>
      <c r="AK154">
        <v>1.22</v>
      </c>
      <c r="AL154">
        <v>0.53</v>
      </c>
      <c r="AM154">
        <v>277.8</v>
      </c>
      <c r="AN154">
        <v>0.57999999999999996</v>
      </c>
      <c r="AO154">
        <v>0.25</v>
      </c>
      <c r="AQ154" s="13" t="s">
        <v>834</v>
      </c>
      <c r="AR154">
        <v>1.52</v>
      </c>
      <c r="AS154">
        <v>2.0699999999999998</v>
      </c>
      <c r="AT154">
        <v>458.4</v>
      </c>
      <c r="AU154">
        <v>0.7</v>
      </c>
      <c r="AV154">
        <v>0.95</v>
      </c>
    </row>
    <row r="155" spans="8:48" x14ac:dyDescent="0.25">
      <c r="H155" s="3" t="s">
        <v>1036</v>
      </c>
      <c r="I155">
        <v>0.02</v>
      </c>
      <c r="J155">
        <v>0.24</v>
      </c>
      <c r="K155">
        <v>0</v>
      </c>
      <c r="L155">
        <v>0</v>
      </c>
      <c r="M155">
        <v>0</v>
      </c>
      <c r="O155" s="3" t="s">
        <v>872</v>
      </c>
      <c r="P155">
        <v>0.04</v>
      </c>
      <c r="Q155">
        <v>0.13</v>
      </c>
      <c r="R155">
        <v>13</v>
      </c>
      <c r="S155">
        <v>0.04</v>
      </c>
      <c r="T155">
        <v>0.13</v>
      </c>
      <c r="V155" s="3" t="s">
        <v>868</v>
      </c>
      <c r="W155" s="2">
        <v>0.12</v>
      </c>
      <c r="X155" s="2">
        <v>0.19</v>
      </c>
      <c r="Y155" s="2">
        <v>31.1</v>
      </c>
      <c r="Z155" s="2">
        <v>0.12</v>
      </c>
      <c r="AA155">
        <v>0.19</v>
      </c>
      <c r="AC155" s="5" t="s">
        <v>830</v>
      </c>
      <c r="AD155">
        <v>2.04</v>
      </c>
      <c r="AE155">
        <v>0.71</v>
      </c>
      <c r="AF155">
        <v>334.7</v>
      </c>
      <c r="AG155">
        <v>1.94</v>
      </c>
      <c r="AH155">
        <v>0.68</v>
      </c>
      <c r="AJ155" s="3" t="s">
        <v>867</v>
      </c>
      <c r="AK155">
        <v>1.06</v>
      </c>
      <c r="AL155">
        <v>0.46</v>
      </c>
      <c r="AM155">
        <v>137.30000000000001</v>
      </c>
      <c r="AN155">
        <v>0.26</v>
      </c>
      <c r="AO155">
        <v>0.11</v>
      </c>
      <c r="AQ155" s="13" t="s">
        <v>861</v>
      </c>
      <c r="AR155">
        <v>1.5</v>
      </c>
      <c r="AS155">
        <v>2.04</v>
      </c>
      <c r="AT155">
        <v>429.2</v>
      </c>
      <c r="AU155">
        <v>0.12</v>
      </c>
      <c r="AV155">
        <v>0.16</v>
      </c>
    </row>
    <row r="156" spans="8:48" x14ac:dyDescent="0.25">
      <c r="H156" s="3" t="s">
        <v>963</v>
      </c>
      <c r="I156">
        <v>0.02</v>
      </c>
      <c r="J156">
        <v>0.24</v>
      </c>
      <c r="K156">
        <v>0</v>
      </c>
      <c r="L156">
        <v>0</v>
      </c>
      <c r="M156">
        <v>0</v>
      </c>
      <c r="O156" s="3" t="s">
        <v>870</v>
      </c>
      <c r="P156">
        <v>0.04</v>
      </c>
      <c r="Q156">
        <v>0.13</v>
      </c>
      <c r="R156">
        <v>13.5</v>
      </c>
      <c r="S156">
        <v>0.04</v>
      </c>
      <c r="T156">
        <v>0.13</v>
      </c>
      <c r="V156" s="3" t="s">
        <v>876</v>
      </c>
      <c r="W156" s="2">
        <v>0.1</v>
      </c>
      <c r="X156" s="2">
        <v>0.16</v>
      </c>
      <c r="Y156" s="2">
        <v>22</v>
      </c>
      <c r="Z156" s="2">
        <v>0.1</v>
      </c>
      <c r="AA156">
        <v>0.16</v>
      </c>
      <c r="AC156" s="5" t="s">
        <v>832</v>
      </c>
      <c r="AD156">
        <v>2</v>
      </c>
      <c r="AE156">
        <v>0.7</v>
      </c>
      <c r="AF156">
        <v>346</v>
      </c>
      <c r="AG156">
        <v>2</v>
      </c>
      <c r="AH156">
        <v>0.7</v>
      </c>
      <c r="AJ156" s="3" t="s">
        <v>833</v>
      </c>
      <c r="AK156">
        <v>1.04</v>
      </c>
      <c r="AL156">
        <v>0.45</v>
      </c>
      <c r="AM156">
        <v>220</v>
      </c>
      <c r="AN156">
        <v>1.04</v>
      </c>
      <c r="AO156">
        <v>0.45</v>
      </c>
      <c r="AQ156" s="13" t="s">
        <v>820</v>
      </c>
      <c r="AR156">
        <v>1.42</v>
      </c>
      <c r="AS156">
        <v>1.93</v>
      </c>
      <c r="AT156">
        <v>577.4</v>
      </c>
      <c r="AU156">
        <v>0.9</v>
      </c>
      <c r="AV156">
        <v>1.22</v>
      </c>
    </row>
    <row r="157" spans="8:48" x14ac:dyDescent="0.25">
      <c r="H157" s="3" t="s">
        <v>922</v>
      </c>
      <c r="I157">
        <v>0.02</v>
      </c>
      <c r="J157">
        <v>0.24</v>
      </c>
      <c r="K157">
        <v>6.3</v>
      </c>
      <c r="L157">
        <v>0</v>
      </c>
      <c r="M157">
        <v>0</v>
      </c>
      <c r="O157" s="3" t="s">
        <v>842</v>
      </c>
      <c r="P157">
        <v>0.04</v>
      </c>
      <c r="Q157">
        <v>0.13</v>
      </c>
      <c r="R157">
        <v>5</v>
      </c>
      <c r="S157">
        <v>0.04</v>
      </c>
      <c r="T157">
        <v>0.13</v>
      </c>
      <c r="V157" s="3" t="s">
        <v>862</v>
      </c>
      <c r="W157" s="2">
        <v>0.1</v>
      </c>
      <c r="X157" s="2">
        <v>0.16</v>
      </c>
      <c r="Y157" s="2">
        <v>16.899999999999999</v>
      </c>
      <c r="Z157" s="2">
        <v>0.1</v>
      </c>
      <c r="AA157">
        <v>0.16</v>
      </c>
      <c r="AC157" s="5" t="s">
        <v>837</v>
      </c>
      <c r="AD157">
        <v>1.32</v>
      </c>
      <c r="AE157">
        <v>0.46</v>
      </c>
      <c r="AF157">
        <v>207.8</v>
      </c>
      <c r="AG157">
        <v>1.32</v>
      </c>
      <c r="AH157">
        <v>0.46</v>
      </c>
      <c r="AJ157" s="3" t="s">
        <v>851</v>
      </c>
      <c r="AK157">
        <v>0.92</v>
      </c>
      <c r="AL157">
        <v>0.4</v>
      </c>
      <c r="AM157">
        <v>185</v>
      </c>
      <c r="AN157">
        <v>0.92</v>
      </c>
      <c r="AO157">
        <v>0.4</v>
      </c>
      <c r="AQ157" s="13" t="s">
        <v>818</v>
      </c>
      <c r="AR157">
        <v>1.32</v>
      </c>
      <c r="AS157">
        <v>1.79</v>
      </c>
      <c r="AT157">
        <v>372.1</v>
      </c>
      <c r="AU157">
        <v>0.88</v>
      </c>
      <c r="AV157">
        <v>1.2</v>
      </c>
    </row>
    <row r="158" spans="8:48" x14ac:dyDescent="0.25">
      <c r="H158" s="3" t="s">
        <v>1037</v>
      </c>
      <c r="I158">
        <v>0.02</v>
      </c>
      <c r="J158">
        <v>0.24</v>
      </c>
      <c r="K158">
        <v>0</v>
      </c>
      <c r="L158">
        <v>0</v>
      </c>
      <c r="M158">
        <v>0</v>
      </c>
      <c r="O158" s="3" t="s">
        <v>882</v>
      </c>
      <c r="P158">
        <v>0.04</v>
      </c>
      <c r="Q158">
        <v>0.13</v>
      </c>
      <c r="R158">
        <v>13.2</v>
      </c>
      <c r="S158">
        <v>0.04</v>
      </c>
      <c r="T158">
        <v>0.13</v>
      </c>
      <c r="V158" s="3" t="s">
        <v>842</v>
      </c>
      <c r="W158" s="2">
        <v>0.08</v>
      </c>
      <c r="X158" s="2">
        <v>0.13</v>
      </c>
      <c r="Y158" s="2">
        <v>12.3</v>
      </c>
      <c r="Z158" s="2">
        <v>0.08</v>
      </c>
      <c r="AA158">
        <v>0.13</v>
      </c>
      <c r="AC158" s="5" t="s">
        <v>856</v>
      </c>
      <c r="AD158">
        <v>1.24</v>
      </c>
      <c r="AE158">
        <v>0.43</v>
      </c>
      <c r="AF158">
        <v>199.3</v>
      </c>
      <c r="AG158">
        <v>0.64</v>
      </c>
      <c r="AH158">
        <v>0.22</v>
      </c>
      <c r="AJ158" s="3" t="s">
        <v>847</v>
      </c>
      <c r="AK158">
        <v>0.88</v>
      </c>
      <c r="AL158">
        <v>0.38</v>
      </c>
      <c r="AM158">
        <v>184.4</v>
      </c>
      <c r="AN158">
        <v>0.88</v>
      </c>
      <c r="AO158">
        <v>0.38</v>
      </c>
      <c r="AQ158" s="13" t="s">
        <v>1078</v>
      </c>
      <c r="AR158">
        <v>1.1599999999999999</v>
      </c>
      <c r="AS158">
        <v>1.58</v>
      </c>
      <c r="AT158">
        <v>343.2</v>
      </c>
      <c r="AU158">
        <v>0.52</v>
      </c>
      <c r="AV158">
        <v>0.71</v>
      </c>
    </row>
    <row r="159" spans="8:48" x14ac:dyDescent="0.25">
      <c r="H159" s="3" t="s">
        <v>945</v>
      </c>
      <c r="I159">
        <v>0.02</v>
      </c>
      <c r="J159">
        <v>0.24</v>
      </c>
      <c r="K159">
        <v>0</v>
      </c>
      <c r="L159">
        <v>0</v>
      </c>
      <c r="M159">
        <v>0</v>
      </c>
      <c r="O159" s="3" t="s">
        <v>873</v>
      </c>
      <c r="P159">
        <v>0.04</v>
      </c>
      <c r="Q159">
        <v>0.13</v>
      </c>
      <c r="R159">
        <v>12.2</v>
      </c>
      <c r="S159">
        <v>0.04</v>
      </c>
      <c r="T159">
        <v>0.13</v>
      </c>
      <c r="V159" s="3" t="s">
        <v>869</v>
      </c>
      <c r="W159" s="2">
        <v>0.08</v>
      </c>
      <c r="X159" s="2">
        <v>0.13</v>
      </c>
      <c r="Y159" s="2">
        <v>22.1</v>
      </c>
      <c r="Z159" s="2">
        <v>0.08</v>
      </c>
      <c r="AA159">
        <v>0.13</v>
      </c>
      <c r="AC159" s="5" t="s">
        <v>841</v>
      </c>
      <c r="AD159">
        <v>1.1200000000000001</v>
      </c>
      <c r="AE159">
        <v>0.39</v>
      </c>
      <c r="AF159">
        <v>189.6</v>
      </c>
      <c r="AG159">
        <v>1.1200000000000001</v>
      </c>
      <c r="AH159">
        <v>0.39</v>
      </c>
      <c r="AJ159" s="3" t="s">
        <v>864</v>
      </c>
      <c r="AK159">
        <v>0.68</v>
      </c>
      <c r="AL159">
        <v>0.3</v>
      </c>
      <c r="AM159">
        <v>70.3</v>
      </c>
      <c r="AN159">
        <v>0.28000000000000003</v>
      </c>
      <c r="AO159">
        <v>0.12</v>
      </c>
      <c r="AQ159" s="13" t="s">
        <v>1093</v>
      </c>
      <c r="AR159">
        <v>1.1599999999999999</v>
      </c>
      <c r="AS159">
        <v>1.58</v>
      </c>
      <c r="AT159">
        <v>343.2</v>
      </c>
      <c r="AU159">
        <v>0</v>
      </c>
      <c r="AV159">
        <v>0</v>
      </c>
    </row>
    <row r="160" spans="8:48" x14ac:dyDescent="0.25">
      <c r="H160" s="3" t="s">
        <v>946</v>
      </c>
      <c r="I160">
        <v>0.02</v>
      </c>
      <c r="J160">
        <v>0.24</v>
      </c>
      <c r="K160">
        <v>0</v>
      </c>
      <c r="L160">
        <v>0</v>
      </c>
      <c r="M160">
        <v>0</v>
      </c>
      <c r="O160" s="3" t="s">
        <v>880</v>
      </c>
      <c r="P160">
        <v>0.04</v>
      </c>
      <c r="Q160">
        <v>0.13</v>
      </c>
      <c r="R160">
        <v>6.5</v>
      </c>
      <c r="S160">
        <v>0.04</v>
      </c>
      <c r="T160">
        <v>0.13</v>
      </c>
      <c r="V160" s="3" t="s">
        <v>865</v>
      </c>
      <c r="W160" s="2">
        <v>0.08</v>
      </c>
      <c r="X160" s="2">
        <v>0.13</v>
      </c>
      <c r="Y160" s="2">
        <v>19.100000000000001</v>
      </c>
      <c r="Z160" s="2">
        <v>0.08</v>
      </c>
      <c r="AA160">
        <v>0.13</v>
      </c>
      <c r="AC160" s="5" t="s">
        <v>842</v>
      </c>
      <c r="AD160">
        <v>0.96</v>
      </c>
      <c r="AE160">
        <v>0.34</v>
      </c>
      <c r="AF160">
        <v>73.3</v>
      </c>
      <c r="AG160">
        <v>0.96</v>
      </c>
      <c r="AH160">
        <v>0.34</v>
      </c>
      <c r="AJ160" s="3" t="s">
        <v>853</v>
      </c>
      <c r="AK160">
        <v>0.57999999999999996</v>
      </c>
      <c r="AL160">
        <v>0.25</v>
      </c>
      <c r="AM160">
        <v>129.5</v>
      </c>
      <c r="AN160">
        <v>0.57999999999999996</v>
      </c>
      <c r="AO160">
        <v>0.25</v>
      </c>
      <c r="AQ160" s="13" t="s">
        <v>855</v>
      </c>
      <c r="AR160">
        <v>1.1000000000000001</v>
      </c>
      <c r="AS160">
        <v>1.5</v>
      </c>
      <c r="AT160">
        <v>307.8</v>
      </c>
      <c r="AU160">
        <v>0.08</v>
      </c>
      <c r="AV160">
        <v>0.11</v>
      </c>
    </row>
    <row r="161" spans="8:48" x14ac:dyDescent="0.25">
      <c r="H161" s="3" t="s">
        <v>947</v>
      </c>
      <c r="I161">
        <v>0.02</v>
      </c>
      <c r="J161">
        <v>0.24</v>
      </c>
      <c r="K161">
        <v>0</v>
      </c>
      <c r="L161">
        <v>0</v>
      </c>
      <c r="M161">
        <v>0</v>
      </c>
      <c r="O161" s="3" t="s">
        <v>878</v>
      </c>
      <c r="P161">
        <v>0.04</v>
      </c>
      <c r="Q161">
        <v>0.13</v>
      </c>
      <c r="R161">
        <v>12.6</v>
      </c>
      <c r="S161">
        <v>0.04</v>
      </c>
      <c r="T161">
        <v>0.13</v>
      </c>
      <c r="V161" s="3" t="s">
        <v>916</v>
      </c>
      <c r="W161" s="2">
        <v>0.08</v>
      </c>
      <c r="X161" s="2">
        <v>0.13</v>
      </c>
      <c r="Y161" s="2">
        <v>10.6</v>
      </c>
      <c r="Z161" s="2">
        <v>0</v>
      </c>
      <c r="AA161">
        <v>0</v>
      </c>
      <c r="AC161" s="5" t="s">
        <v>844</v>
      </c>
      <c r="AD161">
        <v>0.92</v>
      </c>
      <c r="AE161">
        <v>0.32</v>
      </c>
      <c r="AF161">
        <v>66.8</v>
      </c>
      <c r="AG161">
        <v>0.92</v>
      </c>
      <c r="AH161">
        <v>0.32</v>
      </c>
      <c r="AJ161" s="3" t="s">
        <v>859</v>
      </c>
      <c r="AK161">
        <v>0.57999999999999996</v>
      </c>
      <c r="AL161">
        <v>0.25</v>
      </c>
      <c r="AM161">
        <v>125.6</v>
      </c>
      <c r="AN161">
        <v>0.57999999999999996</v>
      </c>
      <c r="AO161">
        <v>0.25</v>
      </c>
      <c r="AQ161" s="13" t="s">
        <v>819</v>
      </c>
      <c r="AR161">
        <v>1.06</v>
      </c>
      <c r="AS161">
        <v>1.44</v>
      </c>
      <c r="AT161">
        <v>441.1</v>
      </c>
      <c r="AU161">
        <v>0.68</v>
      </c>
      <c r="AV161">
        <v>0.92</v>
      </c>
    </row>
    <row r="162" spans="8:48" x14ac:dyDescent="0.25">
      <c r="O162" s="3" t="s">
        <v>916</v>
      </c>
      <c r="P162">
        <v>0.04</v>
      </c>
      <c r="Q162">
        <v>0.13</v>
      </c>
      <c r="R162">
        <v>11.7</v>
      </c>
      <c r="S162">
        <v>0</v>
      </c>
      <c r="T162">
        <v>0</v>
      </c>
      <c r="V162" s="3" t="s">
        <v>873</v>
      </c>
      <c r="W162" s="2">
        <v>0.06</v>
      </c>
      <c r="X162" s="2">
        <v>0.09</v>
      </c>
      <c r="Y162" s="2">
        <v>10.6</v>
      </c>
      <c r="Z162" s="2">
        <v>0.06</v>
      </c>
      <c r="AA162">
        <v>0.09</v>
      </c>
      <c r="AC162" s="5" t="s">
        <v>847</v>
      </c>
      <c r="AD162">
        <v>0.84</v>
      </c>
      <c r="AE162">
        <v>0.28999999999999998</v>
      </c>
      <c r="AF162">
        <v>109.1</v>
      </c>
      <c r="AG162">
        <v>0.84</v>
      </c>
      <c r="AH162">
        <v>0.28999999999999998</v>
      </c>
      <c r="AJ162" s="3" t="s">
        <v>842</v>
      </c>
      <c r="AK162">
        <v>0.52</v>
      </c>
      <c r="AL162">
        <v>0.23</v>
      </c>
      <c r="AM162">
        <v>64.599999999999994</v>
      </c>
      <c r="AN162">
        <v>0.52</v>
      </c>
      <c r="AO162">
        <v>0.23</v>
      </c>
      <c r="AQ162" s="13" t="s">
        <v>832</v>
      </c>
      <c r="AR162">
        <v>1</v>
      </c>
      <c r="AS162">
        <v>1.36</v>
      </c>
      <c r="AT162">
        <v>382.8</v>
      </c>
      <c r="AU162">
        <v>1</v>
      </c>
      <c r="AV162">
        <v>1.36</v>
      </c>
    </row>
    <row r="163" spans="8:48" x14ac:dyDescent="0.25">
      <c r="O163" s="3" t="s">
        <v>969</v>
      </c>
      <c r="P163">
        <v>0.04</v>
      </c>
      <c r="Q163">
        <v>0.13</v>
      </c>
      <c r="R163">
        <v>6.4</v>
      </c>
      <c r="S163">
        <v>0</v>
      </c>
      <c r="T163">
        <v>0</v>
      </c>
      <c r="V163" s="3" t="s">
        <v>881</v>
      </c>
      <c r="W163" s="2">
        <v>0.06</v>
      </c>
      <c r="X163" s="2">
        <v>0.09</v>
      </c>
      <c r="Y163" s="2">
        <v>13.1</v>
      </c>
      <c r="Z163" s="2">
        <v>0.06</v>
      </c>
      <c r="AA163">
        <v>0.09</v>
      </c>
      <c r="AC163" s="5" t="s">
        <v>857</v>
      </c>
      <c r="AD163">
        <v>0.74</v>
      </c>
      <c r="AE163">
        <v>0.26</v>
      </c>
      <c r="AF163">
        <v>118.8</v>
      </c>
      <c r="AG163">
        <v>0.74</v>
      </c>
      <c r="AH163">
        <v>0.26</v>
      </c>
      <c r="AJ163" s="3" t="s">
        <v>857</v>
      </c>
      <c r="AK163">
        <v>0.48</v>
      </c>
      <c r="AL163">
        <v>0.21</v>
      </c>
      <c r="AM163">
        <v>111.4</v>
      </c>
      <c r="AN163">
        <v>0.48</v>
      </c>
      <c r="AO163">
        <v>0.21</v>
      </c>
      <c r="AQ163" s="13" t="s">
        <v>846</v>
      </c>
      <c r="AR163">
        <v>0.98</v>
      </c>
      <c r="AS163">
        <v>1.33</v>
      </c>
      <c r="AT163">
        <v>278.39999999999998</v>
      </c>
      <c r="AU163">
        <v>0.38</v>
      </c>
      <c r="AV163">
        <v>0.52</v>
      </c>
    </row>
    <row r="164" spans="8:48" x14ac:dyDescent="0.25">
      <c r="O164" s="3" t="s">
        <v>841</v>
      </c>
      <c r="P164">
        <v>0.02</v>
      </c>
      <c r="Q164">
        <v>0.06</v>
      </c>
      <c r="R164">
        <v>6.6</v>
      </c>
      <c r="S164">
        <v>0.02</v>
      </c>
      <c r="T164">
        <v>0.06</v>
      </c>
      <c r="V164" s="3" t="s">
        <v>958</v>
      </c>
      <c r="W164" s="2">
        <v>0.06</v>
      </c>
      <c r="X164" s="2">
        <v>0.09</v>
      </c>
      <c r="Y164" s="2">
        <v>4.4000000000000004</v>
      </c>
      <c r="Z164" s="2">
        <v>0</v>
      </c>
      <c r="AA164">
        <v>0</v>
      </c>
      <c r="AC164" s="5" t="s">
        <v>851</v>
      </c>
      <c r="AD164">
        <v>0.7</v>
      </c>
      <c r="AE164">
        <v>0.24</v>
      </c>
      <c r="AF164">
        <v>100.9</v>
      </c>
      <c r="AG164">
        <v>0.7</v>
      </c>
      <c r="AH164">
        <v>0.24</v>
      </c>
      <c r="AJ164" s="3" t="s">
        <v>865</v>
      </c>
      <c r="AK164">
        <v>0.44</v>
      </c>
      <c r="AL164">
        <v>0.19</v>
      </c>
      <c r="AM164">
        <v>88.6</v>
      </c>
      <c r="AN164">
        <v>0.44</v>
      </c>
      <c r="AO164">
        <v>0.19</v>
      </c>
      <c r="AQ164" s="13" t="s">
        <v>829</v>
      </c>
      <c r="AR164">
        <v>0.9</v>
      </c>
      <c r="AS164">
        <v>1.22</v>
      </c>
      <c r="AT164">
        <v>361.3</v>
      </c>
      <c r="AU164">
        <v>0.66</v>
      </c>
      <c r="AV164">
        <v>0.9</v>
      </c>
    </row>
    <row r="165" spans="8:48" x14ac:dyDescent="0.25">
      <c r="O165" s="3" t="s">
        <v>887</v>
      </c>
      <c r="P165">
        <v>0.02</v>
      </c>
      <c r="Q165">
        <v>0.06</v>
      </c>
      <c r="R165">
        <v>6.3</v>
      </c>
      <c r="S165">
        <v>0.02</v>
      </c>
      <c r="T165">
        <v>0.06</v>
      </c>
      <c r="V165" s="3" t="s">
        <v>963</v>
      </c>
      <c r="W165" s="2">
        <v>0.06</v>
      </c>
      <c r="X165" s="2">
        <v>0.09</v>
      </c>
      <c r="Y165" s="2">
        <v>4.4000000000000004</v>
      </c>
      <c r="Z165" s="2">
        <v>0</v>
      </c>
      <c r="AA165">
        <v>0</v>
      </c>
      <c r="AC165" s="5" t="s">
        <v>859</v>
      </c>
      <c r="AD165">
        <v>0.66</v>
      </c>
      <c r="AE165">
        <v>0.23</v>
      </c>
      <c r="AF165">
        <v>78.900000000000006</v>
      </c>
      <c r="AG165">
        <v>0.66</v>
      </c>
      <c r="AH165">
        <v>0.23</v>
      </c>
      <c r="AJ165" s="3" t="s">
        <v>870</v>
      </c>
      <c r="AK165">
        <v>0.42</v>
      </c>
      <c r="AL165">
        <v>0.18</v>
      </c>
      <c r="AM165">
        <v>83.6</v>
      </c>
      <c r="AN165">
        <v>0.42</v>
      </c>
      <c r="AO165">
        <v>0.18</v>
      </c>
      <c r="AQ165" s="13" t="s">
        <v>838</v>
      </c>
      <c r="AR165">
        <v>0.9</v>
      </c>
      <c r="AS165">
        <v>1.22</v>
      </c>
      <c r="AT165">
        <v>299.89999999999998</v>
      </c>
      <c r="AU165">
        <v>0.48</v>
      </c>
      <c r="AV165">
        <v>0.65</v>
      </c>
    </row>
    <row r="166" spans="8:48" x14ac:dyDescent="0.25">
      <c r="O166" s="3" t="s">
        <v>868</v>
      </c>
      <c r="P166">
        <v>0.02</v>
      </c>
      <c r="Q166">
        <v>0.06</v>
      </c>
      <c r="R166">
        <v>8.4</v>
      </c>
      <c r="S166">
        <v>0.02</v>
      </c>
      <c r="T166">
        <v>0.06</v>
      </c>
      <c r="V166" s="3" t="s">
        <v>885</v>
      </c>
      <c r="W166" s="2">
        <v>0.04</v>
      </c>
      <c r="X166" s="2">
        <v>0.06</v>
      </c>
      <c r="Y166" s="2">
        <v>12.8</v>
      </c>
      <c r="Z166" s="2">
        <v>0.04</v>
      </c>
      <c r="AA166">
        <v>0.06</v>
      </c>
      <c r="AC166" s="5" t="s">
        <v>853</v>
      </c>
      <c r="AD166">
        <v>0.62</v>
      </c>
      <c r="AE166">
        <v>0.22</v>
      </c>
      <c r="AF166">
        <v>94.8</v>
      </c>
      <c r="AG166">
        <v>0.62</v>
      </c>
      <c r="AH166">
        <v>0.22</v>
      </c>
      <c r="AJ166" s="3" t="s">
        <v>863</v>
      </c>
      <c r="AK166">
        <v>0.42</v>
      </c>
      <c r="AL166">
        <v>0.18</v>
      </c>
      <c r="AM166">
        <v>81.900000000000006</v>
      </c>
      <c r="AN166">
        <v>0.42</v>
      </c>
      <c r="AO166">
        <v>0.18</v>
      </c>
      <c r="AQ166" s="13" t="s">
        <v>836</v>
      </c>
      <c r="AR166">
        <v>0.72</v>
      </c>
      <c r="AS166">
        <v>0.98</v>
      </c>
      <c r="AT166">
        <v>273.39999999999998</v>
      </c>
      <c r="AU166">
        <v>0.42</v>
      </c>
      <c r="AV166">
        <v>0.56999999999999995</v>
      </c>
    </row>
    <row r="167" spans="8:48" x14ac:dyDescent="0.25">
      <c r="O167" s="3" t="s">
        <v>879</v>
      </c>
      <c r="P167">
        <v>0.02</v>
      </c>
      <c r="Q167">
        <v>0.06</v>
      </c>
      <c r="R167">
        <v>4.2</v>
      </c>
      <c r="S167">
        <v>0.02</v>
      </c>
      <c r="T167">
        <v>0.06</v>
      </c>
      <c r="V167" s="3" t="s">
        <v>882</v>
      </c>
      <c r="W167" s="2">
        <v>0.04</v>
      </c>
      <c r="X167" s="2">
        <v>0.06</v>
      </c>
      <c r="Y167" s="2">
        <v>8.8000000000000007</v>
      </c>
      <c r="Z167" s="2">
        <v>0.04</v>
      </c>
      <c r="AA167">
        <v>0.06</v>
      </c>
      <c r="AC167" s="5" t="s">
        <v>864</v>
      </c>
      <c r="AD167">
        <v>0.62</v>
      </c>
      <c r="AE167">
        <v>0.22</v>
      </c>
      <c r="AF167">
        <v>45</v>
      </c>
      <c r="AG167">
        <v>0.22</v>
      </c>
      <c r="AH167">
        <v>0.08</v>
      </c>
      <c r="AJ167" s="3" t="s">
        <v>862</v>
      </c>
      <c r="AK167">
        <v>0.32</v>
      </c>
      <c r="AL167">
        <v>0.14000000000000001</v>
      </c>
      <c r="AM167">
        <v>29.7</v>
      </c>
      <c r="AN167">
        <v>0.32</v>
      </c>
      <c r="AO167">
        <v>0.14000000000000001</v>
      </c>
      <c r="AQ167" s="13" t="s">
        <v>830</v>
      </c>
      <c r="AR167">
        <v>0.66</v>
      </c>
      <c r="AS167">
        <v>0.9</v>
      </c>
      <c r="AT167">
        <v>260.3</v>
      </c>
      <c r="AU167">
        <v>0.66</v>
      </c>
      <c r="AV167">
        <v>0.9</v>
      </c>
    </row>
    <row r="168" spans="8:48" x14ac:dyDescent="0.25">
      <c r="O168" s="3" t="s">
        <v>1025</v>
      </c>
      <c r="P168">
        <v>0.02</v>
      </c>
      <c r="Q168">
        <v>0.06</v>
      </c>
      <c r="R168">
        <v>6.4</v>
      </c>
      <c r="S168">
        <v>0.02</v>
      </c>
      <c r="T168">
        <v>0.06</v>
      </c>
      <c r="V168" s="3" t="s">
        <v>889</v>
      </c>
      <c r="W168" s="2">
        <v>0.04</v>
      </c>
      <c r="X168" s="2">
        <v>0.06</v>
      </c>
      <c r="Y168" s="2">
        <v>8.4</v>
      </c>
      <c r="Z168" s="2">
        <v>0.04</v>
      </c>
      <c r="AA168">
        <v>0.06</v>
      </c>
      <c r="AC168" s="5" t="s">
        <v>916</v>
      </c>
      <c r="AD168">
        <v>0.52</v>
      </c>
      <c r="AE168">
        <v>0.18</v>
      </c>
      <c r="AF168">
        <v>32.299999999999997</v>
      </c>
      <c r="AG168">
        <v>0.02</v>
      </c>
      <c r="AH168">
        <v>0.01</v>
      </c>
      <c r="AJ168" s="3" t="s">
        <v>874</v>
      </c>
      <c r="AK168">
        <v>0.32</v>
      </c>
      <c r="AL168">
        <v>0.14000000000000001</v>
      </c>
      <c r="AM168">
        <v>77.900000000000006</v>
      </c>
      <c r="AN168">
        <v>0.24</v>
      </c>
      <c r="AO168">
        <v>0.1</v>
      </c>
      <c r="AQ168" s="13" t="s">
        <v>866</v>
      </c>
      <c r="AR168">
        <v>0.62</v>
      </c>
      <c r="AS168">
        <v>0.84</v>
      </c>
      <c r="AT168">
        <v>154.19999999999999</v>
      </c>
      <c r="AU168">
        <v>0.14000000000000001</v>
      </c>
      <c r="AV168">
        <v>0.19</v>
      </c>
    </row>
    <row r="169" spans="8:48" x14ac:dyDescent="0.25">
      <c r="O169" s="3" t="s">
        <v>890</v>
      </c>
      <c r="P169">
        <v>0.02</v>
      </c>
      <c r="Q169">
        <v>0.06</v>
      </c>
      <c r="R169">
        <v>6.5</v>
      </c>
      <c r="S169">
        <v>0.02</v>
      </c>
      <c r="T169">
        <v>0.06</v>
      </c>
      <c r="V169" s="3" t="s">
        <v>844</v>
      </c>
      <c r="W169" s="2">
        <v>0.04</v>
      </c>
      <c r="X169" s="2">
        <v>0.06</v>
      </c>
      <c r="Y169" s="2">
        <v>3.1</v>
      </c>
      <c r="Z169" s="2">
        <v>0.04</v>
      </c>
      <c r="AA169">
        <v>0.06</v>
      </c>
      <c r="AC169" s="5" t="s">
        <v>873</v>
      </c>
      <c r="AD169">
        <v>0.44</v>
      </c>
      <c r="AE169">
        <v>0.15</v>
      </c>
      <c r="AF169">
        <v>59.8</v>
      </c>
      <c r="AG169">
        <v>0.44</v>
      </c>
      <c r="AH169">
        <v>0.15</v>
      </c>
      <c r="AJ169" s="3" t="s">
        <v>868</v>
      </c>
      <c r="AK169">
        <v>0.3</v>
      </c>
      <c r="AL169">
        <v>0.13</v>
      </c>
      <c r="AM169">
        <v>39.6</v>
      </c>
      <c r="AN169">
        <v>0.3</v>
      </c>
      <c r="AO169">
        <v>0.13</v>
      </c>
      <c r="AQ169" s="13" t="s">
        <v>822</v>
      </c>
      <c r="AR169">
        <v>0.54</v>
      </c>
      <c r="AS169">
        <v>0.73</v>
      </c>
      <c r="AT169">
        <v>156.4</v>
      </c>
      <c r="AU169">
        <v>0.54</v>
      </c>
      <c r="AV169">
        <v>0.73</v>
      </c>
    </row>
    <row r="170" spans="8:48" x14ac:dyDescent="0.25">
      <c r="O170" s="3" t="s">
        <v>898</v>
      </c>
      <c r="P170">
        <v>0.02</v>
      </c>
      <c r="Q170">
        <v>0.06</v>
      </c>
      <c r="R170">
        <v>6.1</v>
      </c>
      <c r="S170">
        <v>0.02</v>
      </c>
      <c r="T170">
        <v>0.06</v>
      </c>
      <c r="V170" s="3" t="s">
        <v>884</v>
      </c>
      <c r="W170" s="2">
        <v>0.04</v>
      </c>
      <c r="X170" s="2">
        <v>0.06</v>
      </c>
      <c r="Y170" s="2">
        <v>3.5</v>
      </c>
      <c r="Z170" s="2">
        <v>0.04</v>
      </c>
      <c r="AA170">
        <v>0.06</v>
      </c>
      <c r="AC170" s="5" t="s">
        <v>870</v>
      </c>
      <c r="AD170">
        <v>0.4</v>
      </c>
      <c r="AE170">
        <v>0.14000000000000001</v>
      </c>
      <c r="AF170">
        <v>45.7</v>
      </c>
      <c r="AG170">
        <v>0.4</v>
      </c>
      <c r="AH170">
        <v>0.14000000000000001</v>
      </c>
      <c r="AJ170" s="3" t="s">
        <v>873</v>
      </c>
      <c r="AK170">
        <v>0.3</v>
      </c>
      <c r="AL170">
        <v>0.13</v>
      </c>
      <c r="AM170">
        <v>67.3</v>
      </c>
      <c r="AN170">
        <v>0.3</v>
      </c>
      <c r="AO170">
        <v>0.13</v>
      </c>
      <c r="AQ170" s="13" t="s">
        <v>837</v>
      </c>
      <c r="AR170">
        <v>0.48</v>
      </c>
      <c r="AS170">
        <v>0.65</v>
      </c>
      <c r="AT170">
        <v>206</v>
      </c>
      <c r="AU170">
        <v>0.32</v>
      </c>
      <c r="AV170">
        <v>0.44</v>
      </c>
    </row>
    <row r="171" spans="8:48" x14ac:dyDescent="0.25">
      <c r="O171" s="3" t="s">
        <v>844</v>
      </c>
      <c r="P171">
        <v>0.02</v>
      </c>
      <c r="Q171">
        <v>0.06</v>
      </c>
      <c r="R171">
        <v>6.2</v>
      </c>
      <c r="S171">
        <v>0.02</v>
      </c>
      <c r="T171">
        <v>0.06</v>
      </c>
      <c r="V171" s="3" t="s">
        <v>878</v>
      </c>
      <c r="W171" s="2">
        <v>0.04</v>
      </c>
      <c r="X171" s="2">
        <v>0.06</v>
      </c>
      <c r="Y171" s="2">
        <v>6.8</v>
      </c>
      <c r="Z171" s="2">
        <v>0.04</v>
      </c>
      <c r="AA171">
        <v>0.06</v>
      </c>
      <c r="AC171" s="5" t="s">
        <v>865</v>
      </c>
      <c r="AD171">
        <v>0.4</v>
      </c>
      <c r="AE171">
        <v>0.14000000000000001</v>
      </c>
      <c r="AF171">
        <v>69.400000000000006</v>
      </c>
      <c r="AG171">
        <v>0.4</v>
      </c>
      <c r="AH171">
        <v>0.14000000000000001</v>
      </c>
      <c r="AJ171" s="3" t="s">
        <v>844</v>
      </c>
      <c r="AK171">
        <v>0.28000000000000003</v>
      </c>
      <c r="AL171">
        <v>0.12</v>
      </c>
      <c r="AM171">
        <v>33.1</v>
      </c>
      <c r="AN171">
        <v>0.28000000000000003</v>
      </c>
      <c r="AO171">
        <v>0.12</v>
      </c>
      <c r="AQ171" s="13" t="s">
        <v>945</v>
      </c>
      <c r="AR171">
        <v>0.46</v>
      </c>
      <c r="AS171">
        <v>0.63</v>
      </c>
      <c r="AT171">
        <v>80.400000000000006</v>
      </c>
      <c r="AU171">
        <v>0.06</v>
      </c>
      <c r="AV171">
        <v>0.08</v>
      </c>
    </row>
    <row r="172" spans="8:48" x14ac:dyDescent="0.25">
      <c r="O172" s="3" t="s">
        <v>915</v>
      </c>
      <c r="P172">
        <v>0.02</v>
      </c>
      <c r="Q172">
        <v>0.06</v>
      </c>
      <c r="R172">
        <v>3.8</v>
      </c>
      <c r="S172">
        <v>0.02</v>
      </c>
      <c r="T172">
        <v>0.06</v>
      </c>
      <c r="V172" s="3" t="s">
        <v>877</v>
      </c>
      <c r="W172" s="2">
        <v>0.04</v>
      </c>
      <c r="X172" s="2">
        <v>0.06</v>
      </c>
      <c r="Y172" s="2">
        <v>3.4</v>
      </c>
      <c r="Z172" s="2">
        <v>0.02</v>
      </c>
      <c r="AA172">
        <v>0.03</v>
      </c>
      <c r="AC172" s="5" t="s">
        <v>863</v>
      </c>
      <c r="AD172">
        <v>0.4</v>
      </c>
      <c r="AE172">
        <v>0.14000000000000001</v>
      </c>
      <c r="AF172">
        <v>61.4</v>
      </c>
      <c r="AG172">
        <v>0.4</v>
      </c>
      <c r="AH172">
        <v>0.14000000000000001</v>
      </c>
      <c r="AJ172" s="3" t="s">
        <v>884</v>
      </c>
      <c r="AK172">
        <v>0.28000000000000003</v>
      </c>
      <c r="AL172">
        <v>0.12</v>
      </c>
      <c r="AM172">
        <v>59.8</v>
      </c>
      <c r="AN172">
        <v>0.18</v>
      </c>
      <c r="AO172">
        <v>0.08</v>
      </c>
      <c r="AQ172" s="13" t="s">
        <v>872</v>
      </c>
      <c r="AR172">
        <v>0.42</v>
      </c>
      <c r="AS172">
        <v>0.56999999999999995</v>
      </c>
      <c r="AT172">
        <v>124.6</v>
      </c>
      <c r="AU172">
        <v>0.2</v>
      </c>
      <c r="AV172">
        <v>0.27</v>
      </c>
    </row>
    <row r="173" spans="8:48" x14ac:dyDescent="0.25">
      <c r="O173" s="3" t="s">
        <v>891</v>
      </c>
      <c r="P173">
        <v>0.02</v>
      </c>
      <c r="Q173">
        <v>0.06</v>
      </c>
      <c r="R173">
        <v>5.9</v>
      </c>
      <c r="S173">
        <v>0.02</v>
      </c>
      <c r="T173">
        <v>0.06</v>
      </c>
      <c r="V173" s="3" t="s">
        <v>880</v>
      </c>
      <c r="W173" s="2">
        <v>0.04</v>
      </c>
      <c r="X173" s="2">
        <v>0.06</v>
      </c>
      <c r="Y173" s="2">
        <v>12.8</v>
      </c>
      <c r="Z173" s="2">
        <v>0.02</v>
      </c>
      <c r="AA173">
        <v>0.03</v>
      </c>
      <c r="AC173" s="5" t="s">
        <v>862</v>
      </c>
      <c r="AD173">
        <v>0.34</v>
      </c>
      <c r="AE173">
        <v>0.12</v>
      </c>
      <c r="AF173">
        <v>24.9</v>
      </c>
      <c r="AG173">
        <v>0.34</v>
      </c>
      <c r="AH173">
        <v>0.12</v>
      </c>
      <c r="AJ173" s="3" t="s">
        <v>877</v>
      </c>
      <c r="AK173">
        <v>0.26</v>
      </c>
      <c r="AL173">
        <v>0.11</v>
      </c>
      <c r="AM173">
        <v>29.5</v>
      </c>
      <c r="AN173">
        <v>0.24</v>
      </c>
      <c r="AO173">
        <v>0.1</v>
      </c>
      <c r="AQ173" s="13" t="s">
        <v>851</v>
      </c>
      <c r="AR173">
        <v>0.4</v>
      </c>
      <c r="AS173">
        <v>0.54</v>
      </c>
      <c r="AT173">
        <v>137.30000000000001</v>
      </c>
      <c r="AU173">
        <v>0.4</v>
      </c>
      <c r="AV173">
        <v>0.54</v>
      </c>
    </row>
    <row r="174" spans="8:48" x14ac:dyDescent="0.25">
      <c r="O174" s="3" t="s">
        <v>884</v>
      </c>
      <c r="P174">
        <v>0.02</v>
      </c>
      <c r="Q174">
        <v>0.06</v>
      </c>
      <c r="R174">
        <v>6.7</v>
      </c>
      <c r="S174">
        <v>0.02</v>
      </c>
      <c r="T174">
        <v>0.06</v>
      </c>
      <c r="V174" s="3" t="s">
        <v>942</v>
      </c>
      <c r="W174" s="2">
        <v>0.04</v>
      </c>
      <c r="X174" s="2">
        <v>0.06</v>
      </c>
      <c r="Y174" s="2">
        <v>7.5</v>
      </c>
      <c r="Z174" s="2">
        <v>0</v>
      </c>
      <c r="AA174">
        <v>0</v>
      </c>
      <c r="AC174" s="5" t="s">
        <v>899</v>
      </c>
      <c r="AD174">
        <v>0.3</v>
      </c>
      <c r="AE174">
        <v>0.1</v>
      </c>
      <c r="AF174">
        <v>17.8</v>
      </c>
      <c r="AG174">
        <v>0.04</v>
      </c>
      <c r="AH174">
        <v>0.01</v>
      </c>
      <c r="AJ174" s="3" t="s">
        <v>841</v>
      </c>
      <c r="AK174">
        <v>0.24</v>
      </c>
      <c r="AL174">
        <v>0.1</v>
      </c>
      <c r="AM174">
        <v>58.9</v>
      </c>
      <c r="AN174">
        <v>0.24</v>
      </c>
      <c r="AO174">
        <v>0.1</v>
      </c>
      <c r="AQ174" s="13" t="s">
        <v>867</v>
      </c>
      <c r="AR174">
        <v>0.4</v>
      </c>
      <c r="AS174">
        <v>0.54</v>
      </c>
      <c r="AT174">
        <v>83.3</v>
      </c>
      <c r="AU174">
        <v>0.18</v>
      </c>
      <c r="AV174">
        <v>0.24</v>
      </c>
    </row>
    <row r="175" spans="8:48" x14ac:dyDescent="0.25">
      <c r="O175" s="3" t="s">
        <v>1009</v>
      </c>
      <c r="P175">
        <v>0.02</v>
      </c>
      <c r="Q175">
        <v>0.06</v>
      </c>
      <c r="R175">
        <v>5.9</v>
      </c>
      <c r="S175">
        <v>0.02</v>
      </c>
      <c r="T175">
        <v>0.06</v>
      </c>
      <c r="V175" s="3" t="s">
        <v>899</v>
      </c>
      <c r="W175" s="2">
        <v>0.04</v>
      </c>
      <c r="X175" s="2">
        <v>0.06</v>
      </c>
      <c r="Y175" s="2">
        <v>7.5</v>
      </c>
      <c r="Z175" s="2">
        <v>0</v>
      </c>
      <c r="AA175">
        <v>0</v>
      </c>
      <c r="AC175" s="5" t="s">
        <v>874</v>
      </c>
      <c r="AD175">
        <v>0.26</v>
      </c>
      <c r="AE175">
        <v>0.09</v>
      </c>
      <c r="AF175">
        <v>38.9</v>
      </c>
      <c r="AG175">
        <v>0.14000000000000001</v>
      </c>
      <c r="AH175">
        <v>0.05</v>
      </c>
      <c r="AJ175" s="3" t="s">
        <v>876</v>
      </c>
      <c r="AK175">
        <v>0.22</v>
      </c>
      <c r="AL175">
        <v>0.1</v>
      </c>
      <c r="AM175">
        <v>47.5</v>
      </c>
      <c r="AN175">
        <v>0.22</v>
      </c>
      <c r="AO175">
        <v>0.1</v>
      </c>
      <c r="AQ175" s="13" t="s">
        <v>856</v>
      </c>
      <c r="AR175">
        <v>0.4</v>
      </c>
      <c r="AS175">
        <v>0.54</v>
      </c>
      <c r="AT175">
        <v>136.30000000000001</v>
      </c>
      <c r="AU175">
        <v>0.16</v>
      </c>
      <c r="AV175">
        <v>0.22</v>
      </c>
    </row>
    <row r="176" spans="8:48" x14ac:dyDescent="0.25">
      <c r="O176" s="3" t="s">
        <v>1017</v>
      </c>
      <c r="P176">
        <v>0.02</v>
      </c>
      <c r="Q176">
        <v>0.06</v>
      </c>
      <c r="R176">
        <v>6.4</v>
      </c>
      <c r="S176">
        <v>0</v>
      </c>
      <c r="T176">
        <v>0</v>
      </c>
      <c r="V176" s="3" t="s">
        <v>917</v>
      </c>
      <c r="W176" s="2">
        <v>0.04</v>
      </c>
      <c r="X176" s="2">
        <v>0.06</v>
      </c>
      <c r="Y176" s="2">
        <v>7.5</v>
      </c>
      <c r="Z176" s="2">
        <v>0</v>
      </c>
      <c r="AA176">
        <v>0</v>
      </c>
      <c r="AC176" s="5" t="s">
        <v>942</v>
      </c>
      <c r="AD176">
        <v>0.26</v>
      </c>
      <c r="AE176">
        <v>0.09</v>
      </c>
      <c r="AF176">
        <v>15.7</v>
      </c>
      <c r="AG176">
        <v>0</v>
      </c>
      <c r="AH176">
        <v>0</v>
      </c>
      <c r="AJ176" s="3" t="s">
        <v>882</v>
      </c>
      <c r="AK176">
        <v>0.22</v>
      </c>
      <c r="AL176">
        <v>0.1</v>
      </c>
      <c r="AM176">
        <v>57.5</v>
      </c>
      <c r="AN176">
        <v>0.22</v>
      </c>
      <c r="AO176">
        <v>0.1</v>
      </c>
      <c r="AQ176" s="13" t="s">
        <v>947</v>
      </c>
      <c r="AR176">
        <v>0.4</v>
      </c>
      <c r="AS176">
        <v>0.54</v>
      </c>
      <c r="AT176">
        <v>60.3</v>
      </c>
      <c r="AU176">
        <v>0.02</v>
      </c>
      <c r="AV176">
        <v>0.03</v>
      </c>
    </row>
    <row r="177" spans="15:48" x14ac:dyDescent="0.25">
      <c r="O177" s="3" t="s">
        <v>1019</v>
      </c>
      <c r="P177">
        <v>0.02</v>
      </c>
      <c r="Q177">
        <v>0.06</v>
      </c>
      <c r="R177">
        <v>6.4</v>
      </c>
      <c r="S177">
        <v>0</v>
      </c>
      <c r="T177">
        <v>0</v>
      </c>
      <c r="V177" s="3" t="s">
        <v>943</v>
      </c>
      <c r="W177" s="2">
        <v>0.04</v>
      </c>
      <c r="X177" s="2">
        <v>0.06</v>
      </c>
      <c r="Y177" s="2">
        <v>7.5</v>
      </c>
      <c r="Z177" s="2">
        <v>0</v>
      </c>
      <c r="AA177">
        <v>0</v>
      </c>
      <c r="AC177" s="5" t="s">
        <v>943</v>
      </c>
      <c r="AD177">
        <v>0.26</v>
      </c>
      <c r="AE177">
        <v>0.09</v>
      </c>
      <c r="AF177">
        <v>15.7</v>
      </c>
      <c r="AG177">
        <v>0</v>
      </c>
      <c r="AH177">
        <v>0</v>
      </c>
      <c r="AJ177" s="3" t="s">
        <v>869</v>
      </c>
      <c r="AK177">
        <v>0.22</v>
      </c>
      <c r="AL177">
        <v>0.1</v>
      </c>
      <c r="AM177">
        <v>52</v>
      </c>
      <c r="AN177">
        <v>0.22</v>
      </c>
      <c r="AO177">
        <v>0.1</v>
      </c>
      <c r="AQ177" s="13" t="s">
        <v>946</v>
      </c>
      <c r="AR177">
        <v>0.4</v>
      </c>
      <c r="AS177">
        <v>0.54</v>
      </c>
      <c r="AT177">
        <v>60.3</v>
      </c>
      <c r="AU177">
        <v>0</v>
      </c>
      <c r="AV177">
        <v>0</v>
      </c>
    </row>
    <row r="178" spans="15:48" x14ac:dyDescent="0.25">
      <c r="O178" s="3" t="s">
        <v>995</v>
      </c>
      <c r="P178">
        <v>0.02</v>
      </c>
      <c r="Q178">
        <v>0.06</v>
      </c>
      <c r="R178">
        <v>0</v>
      </c>
      <c r="S178">
        <v>0</v>
      </c>
      <c r="T178">
        <v>0</v>
      </c>
      <c r="V178" s="3" t="s">
        <v>903</v>
      </c>
      <c r="W178" s="2">
        <v>0.04</v>
      </c>
      <c r="X178" s="2">
        <v>0.06</v>
      </c>
      <c r="Y178" s="2">
        <v>7.5</v>
      </c>
      <c r="Z178" s="2">
        <v>0</v>
      </c>
      <c r="AA178">
        <v>0</v>
      </c>
      <c r="AC178" s="5" t="s">
        <v>869</v>
      </c>
      <c r="AD178">
        <v>0.24</v>
      </c>
      <c r="AE178">
        <v>0.08</v>
      </c>
      <c r="AF178">
        <v>29.7</v>
      </c>
      <c r="AG178">
        <v>0.24</v>
      </c>
      <c r="AH178">
        <v>0.08</v>
      </c>
      <c r="AJ178" s="3" t="s">
        <v>916</v>
      </c>
      <c r="AK178">
        <v>0.22</v>
      </c>
      <c r="AL178">
        <v>0.1</v>
      </c>
      <c r="AM178">
        <v>16.600000000000001</v>
      </c>
      <c r="AN178">
        <v>0.02</v>
      </c>
      <c r="AO178">
        <v>0.01</v>
      </c>
      <c r="AQ178" s="13" t="s">
        <v>850</v>
      </c>
      <c r="AR178">
        <v>0.38</v>
      </c>
      <c r="AS178">
        <v>0.52</v>
      </c>
      <c r="AT178">
        <v>180.5</v>
      </c>
      <c r="AU178">
        <v>0.18</v>
      </c>
      <c r="AV178">
        <v>0.24</v>
      </c>
    </row>
    <row r="179" spans="15:48" x14ac:dyDescent="0.25">
      <c r="O179" s="3" t="s">
        <v>942</v>
      </c>
      <c r="P179">
        <v>0.02</v>
      </c>
      <c r="Q179">
        <v>0.06</v>
      </c>
      <c r="R179">
        <v>5.9</v>
      </c>
      <c r="S179">
        <v>0</v>
      </c>
      <c r="T179">
        <v>0</v>
      </c>
      <c r="V179" s="3" t="s">
        <v>918</v>
      </c>
      <c r="W179" s="2">
        <v>0.04</v>
      </c>
      <c r="X179" s="2">
        <v>0.06</v>
      </c>
      <c r="Y179" s="2">
        <v>7.5</v>
      </c>
      <c r="Z179" s="2">
        <v>0</v>
      </c>
      <c r="AA179">
        <v>0</v>
      </c>
      <c r="AC179" s="5" t="s">
        <v>880</v>
      </c>
      <c r="AD179">
        <v>0.24</v>
      </c>
      <c r="AE179">
        <v>0.08</v>
      </c>
      <c r="AF179">
        <v>31.2</v>
      </c>
      <c r="AG179">
        <v>0.22</v>
      </c>
      <c r="AH179">
        <v>0.08</v>
      </c>
      <c r="AJ179" s="3" t="s">
        <v>878</v>
      </c>
      <c r="AK179">
        <v>0.18</v>
      </c>
      <c r="AL179">
        <v>0.08</v>
      </c>
      <c r="AM179">
        <v>40.799999999999997</v>
      </c>
      <c r="AN179">
        <v>0.18</v>
      </c>
      <c r="AO179">
        <v>0.08</v>
      </c>
      <c r="AQ179" s="13" t="s">
        <v>913</v>
      </c>
      <c r="AR179">
        <v>0.38</v>
      </c>
      <c r="AS179">
        <v>0.52</v>
      </c>
      <c r="AT179">
        <v>122.7</v>
      </c>
      <c r="AU179">
        <v>0.12</v>
      </c>
      <c r="AV179">
        <v>0.16</v>
      </c>
    </row>
    <row r="180" spans="15:48" x14ac:dyDescent="0.25">
      <c r="O180" s="3" t="s">
        <v>997</v>
      </c>
      <c r="P180">
        <v>0.02</v>
      </c>
      <c r="Q180">
        <v>0.06</v>
      </c>
      <c r="R180">
        <v>6.4</v>
      </c>
      <c r="S180">
        <v>0</v>
      </c>
      <c r="T180">
        <v>0</v>
      </c>
      <c r="V180" s="3" t="s">
        <v>905</v>
      </c>
      <c r="W180" s="2">
        <v>0.04</v>
      </c>
      <c r="X180" s="2">
        <v>0.06</v>
      </c>
      <c r="Y180" s="2">
        <v>11.8</v>
      </c>
      <c r="Z180" s="2">
        <v>0</v>
      </c>
      <c r="AA180">
        <v>0</v>
      </c>
      <c r="AC180" s="5" t="s">
        <v>877</v>
      </c>
      <c r="AD180">
        <v>0.24</v>
      </c>
      <c r="AE180">
        <v>0.08</v>
      </c>
      <c r="AF180">
        <v>21.2</v>
      </c>
      <c r="AG180">
        <v>0.16</v>
      </c>
      <c r="AH180">
        <v>0.06</v>
      </c>
      <c r="AJ180" s="3" t="s">
        <v>885</v>
      </c>
      <c r="AK180">
        <v>0.12</v>
      </c>
      <c r="AL180">
        <v>0.05</v>
      </c>
      <c r="AM180">
        <v>18.3</v>
      </c>
      <c r="AN180">
        <v>0.12</v>
      </c>
      <c r="AO180">
        <v>0.05</v>
      </c>
      <c r="AQ180" s="13" t="s">
        <v>948</v>
      </c>
      <c r="AR180">
        <v>0.38</v>
      </c>
      <c r="AS180">
        <v>0.52</v>
      </c>
      <c r="AT180">
        <v>56</v>
      </c>
      <c r="AU180">
        <v>0</v>
      </c>
      <c r="AV180">
        <v>0</v>
      </c>
    </row>
    <row r="181" spans="15:48" x14ac:dyDescent="0.25">
      <c r="O181" s="3" t="s">
        <v>955</v>
      </c>
      <c r="P181">
        <v>0.02</v>
      </c>
      <c r="Q181">
        <v>0.06</v>
      </c>
      <c r="R181">
        <v>5.9</v>
      </c>
      <c r="S181">
        <v>0</v>
      </c>
      <c r="T181">
        <v>0</v>
      </c>
      <c r="V181" s="3" t="s">
        <v>969</v>
      </c>
      <c r="W181" s="2">
        <v>0.04</v>
      </c>
      <c r="X181" s="2">
        <v>0.06</v>
      </c>
      <c r="Y181" s="2">
        <v>0</v>
      </c>
      <c r="Z181" s="2">
        <v>0</v>
      </c>
      <c r="AA181">
        <v>0</v>
      </c>
      <c r="AC181" s="5" t="s">
        <v>903</v>
      </c>
      <c r="AD181">
        <v>0.24</v>
      </c>
      <c r="AE181">
        <v>0.08</v>
      </c>
      <c r="AF181">
        <v>14</v>
      </c>
      <c r="AG181">
        <v>0.02</v>
      </c>
      <c r="AH181">
        <v>0.01</v>
      </c>
      <c r="AJ181" s="3" t="s">
        <v>872</v>
      </c>
      <c r="AK181">
        <v>0.1</v>
      </c>
      <c r="AL181">
        <v>0.04</v>
      </c>
      <c r="AM181">
        <v>19.899999999999999</v>
      </c>
      <c r="AN181">
        <v>0.1</v>
      </c>
      <c r="AO181">
        <v>0.04</v>
      </c>
      <c r="AQ181" s="13" t="s">
        <v>949</v>
      </c>
      <c r="AR181">
        <v>0.38</v>
      </c>
      <c r="AS181">
        <v>0.52</v>
      </c>
      <c r="AT181">
        <v>56</v>
      </c>
      <c r="AU181">
        <v>0</v>
      </c>
      <c r="AV181">
        <v>0</v>
      </c>
    </row>
    <row r="182" spans="15:48" x14ac:dyDescent="0.25">
      <c r="O182" s="3" t="s">
        <v>899</v>
      </c>
      <c r="P182">
        <v>0.02</v>
      </c>
      <c r="Q182">
        <v>0.06</v>
      </c>
      <c r="R182">
        <v>5.9</v>
      </c>
      <c r="S182">
        <v>0</v>
      </c>
      <c r="T182">
        <v>0</v>
      </c>
      <c r="V182" s="3" t="s">
        <v>874</v>
      </c>
      <c r="W182" s="2">
        <v>0.04</v>
      </c>
      <c r="X182" s="2">
        <v>0.06</v>
      </c>
      <c r="Y182" s="2">
        <v>6.8</v>
      </c>
      <c r="Z182" s="2">
        <v>0</v>
      </c>
      <c r="AA182">
        <v>0</v>
      </c>
      <c r="AC182" s="5" t="s">
        <v>885</v>
      </c>
      <c r="AD182">
        <v>0.22</v>
      </c>
      <c r="AE182">
        <v>0.08</v>
      </c>
      <c r="AF182">
        <v>26.2</v>
      </c>
      <c r="AG182">
        <v>0.22</v>
      </c>
      <c r="AH182">
        <v>0.08</v>
      </c>
      <c r="AJ182" s="3" t="s">
        <v>879</v>
      </c>
      <c r="AK182">
        <v>0.1</v>
      </c>
      <c r="AL182">
        <v>0.04</v>
      </c>
      <c r="AM182">
        <v>23.5</v>
      </c>
      <c r="AN182">
        <v>0.1</v>
      </c>
      <c r="AO182">
        <v>0.04</v>
      </c>
      <c r="AQ182" s="13" t="s">
        <v>944</v>
      </c>
      <c r="AR182">
        <v>0.38</v>
      </c>
      <c r="AS182">
        <v>0.52</v>
      </c>
      <c r="AT182">
        <v>56</v>
      </c>
      <c r="AU182">
        <v>0</v>
      </c>
      <c r="AV182">
        <v>0</v>
      </c>
    </row>
    <row r="183" spans="15:48" x14ac:dyDescent="0.25">
      <c r="O183" s="3" t="s">
        <v>943</v>
      </c>
      <c r="P183">
        <v>0.02</v>
      </c>
      <c r="Q183">
        <v>0.06</v>
      </c>
      <c r="R183">
        <v>5.9</v>
      </c>
      <c r="S183">
        <v>0</v>
      </c>
      <c r="T183">
        <v>0</v>
      </c>
      <c r="V183" s="3" t="s">
        <v>992</v>
      </c>
      <c r="W183" s="2">
        <v>0.04</v>
      </c>
      <c r="X183" s="2">
        <v>0.06</v>
      </c>
      <c r="Y183" s="2">
        <v>11.8</v>
      </c>
      <c r="Z183" s="2">
        <v>0</v>
      </c>
      <c r="AA183">
        <v>0</v>
      </c>
      <c r="AC183" s="5" t="s">
        <v>918</v>
      </c>
      <c r="AD183">
        <v>0.22</v>
      </c>
      <c r="AE183">
        <v>0.08</v>
      </c>
      <c r="AF183">
        <v>13.2</v>
      </c>
      <c r="AG183">
        <v>0.02</v>
      </c>
      <c r="AH183">
        <v>0.01</v>
      </c>
      <c r="AJ183" s="3" t="s">
        <v>888</v>
      </c>
      <c r="AK183">
        <v>0.08</v>
      </c>
      <c r="AL183">
        <v>0.03</v>
      </c>
      <c r="AM183">
        <v>3.3</v>
      </c>
      <c r="AN183">
        <v>0.08</v>
      </c>
      <c r="AO183">
        <v>0.03</v>
      </c>
      <c r="AQ183" s="13" t="s">
        <v>862</v>
      </c>
      <c r="AR183">
        <v>0.3</v>
      </c>
      <c r="AS183">
        <v>0.41</v>
      </c>
      <c r="AT183">
        <v>84.8</v>
      </c>
      <c r="AU183">
        <v>0.3</v>
      </c>
      <c r="AV183">
        <v>0.41</v>
      </c>
    </row>
    <row r="184" spans="15:48" x14ac:dyDescent="0.25">
      <c r="O184" s="3" t="s">
        <v>920</v>
      </c>
      <c r="P184">
        <v>0.02</v>
      </c>
      <c r="Q184">
        <v>0.06</v>
      </c>
      <c r="R184">
        <v>5.9</v>
      </c>
      <c r="S184">
        <v>0</v>
      </c>
      <c r="T184">
        <v>0</v>
      </c>
      <c r="V184" s="3" t="s">
        <v>892</v>
      </c>
      <c r="W184" s="2">
        <v>0.02</v>
      </c>
      <c r="X184" s="2">
        <v>0.03</v>
      </c>
      <c r="Y184" s="2">
        <v>6.2</v>
      </c>
      <c r="Z184" s="2">
        <v>0.02</v>
      </c>
      <c r="AA184">
        <v>0.03</v>
      </c>
      <c r="AC184" s="5" t="s">
        <v>917</v>
      </c>
      <c r="AD184">
        <v>0.22</v>
      </c>
      <c r="AE184">
        <v>0.08</v>
      </c>
      <c r="AF184">
        <v>13.2</v>
      </c>
      <c r="AG184">
        <v>0</v>
      </c>
      <c r="AH184">
        <v>0</v>
      </c>
      <c r="AJ184" s="3" t="s">
        <v>889</v>
      </c>
      <c r="AK184">
        <v>0.08</v>
      </c>
      <c r="AL184">
        <v>0.03</v>
      </c>
      <c r="AM184">
        <v>8.5</v>
      </c>
      <c r="AN184">
        <v>0.08</v>
      </c>
      <c r="AO184">
        <v>0.03</v>
      </c>
      <c r="AQ184" s="13" t="s">
        <v>833</v>
      </c>
      <c r="AR184">
        <v>0.28000000000000003</v>
      </c>
      <c r="AS184">
        <v>0.38</v>
      </c>
      <c r="AT184">
        <v>110.6</v>
      </c>
      <c r="AU184">
        <v>0.28000000000000003</v>
      </c>
      <c r="AV184">
        <v>0.38</v>
      </c>
    </row>
    <row r="185" spans="15:48" x14ac:dyDescent="0.25">
      <c r="O185" s="3" t="s">
        <v>1024</v>
      </c>
      <c r="P185">
        <v>0.02</v>
      </c>
      <c r="Q185">
        <v>0.06</v>
      </c>
      <c r="R185">
        <v>6.4</v>
      </c>
      <c r="S185">
        <v>0</v>
      </c>
      <c r="T185">
        <v>0</v>
      </c>
      <c r="V185" s="3" t="s">
        <v>1055</v>
      </c>
      <c r="W185" s="2">
        <v>0.02</v>
      </c>
      <c r="X185" s="2">
        <v>0.03</v>
      </c>
      <c r="Y185" s="2">
        <v>0</v>
      </c>
      <c r="Z185" s="2">
        <v>0.02</v>
      </c>
      <c r="AA185">
        <v>0.03</v>
      </c>
      <c r="AC185" s="5" t="s">
        <v>876</v>
      </c>
      <c r="AD185">
        <v>0.2</v>
      </c>
      <c r="AE185">
        <v>7.0000000000000007E-2</v>
      </c>
      <c r="AF185">
        <v>34.4</v>
      </c>
      <c r="AG185">
        <v>0.2</v>
      </c>
      <c r="AH185">
        <v>7.0000000000000007E-2</v>
      </c>
      <c r="AJ185" s="3" t="s">
        <v>881</v>
      </c>
      <c r="AK185">
        <v>0.08</v>
      </c>
      <c r="AL185">
        <v>0.03</v>
      </c>
      <c r="AM185">
        <v>17.600000000000001</v>
      </c>
      <c r="AN185">
        <v>0.08</v>
      </c>
      <c r="AO185">
        <v>0.03</v>
      </c>
      <c r="AQ185" s="13" t="s">
        <v>1083</v>
      </c>
      <c r="AR185">
        <v>0.28000000000000003</v>
      </c>
      <c r="AS185">
        <v>0.38</v>
      </c>
      <c r="AT185">
        <v>83.7</v>
      </c>
      <c r="AU185">
        <v>0.04</v>
      </c>
      <c r="AV185">
        <v>0.05</v>
      </c>
    </row>
    <row r="186" spans="15:48" x14ac:dyDescent="0.25">
      <c r="O186" s="3" t="s">
        <v>1039</v>
      </c>
      <c r="P186">
        <v>0.02</v>
      </c>
      <c r="Q186">
        <v>0.06</v>
      </c>
      <c r="R186">
        <v>6.7</v>
      </c>
      <c r="S186">
        <v>0</v>
      </c>
      <c r="T186">
        <v>0</v>
      </c>
      <c r="V186" s="3" t="s">
        <v>841</v>
      </c>
      <c r="W186" s="2">
        <v>0.02</v>
      </c>
      <c r="X186" s="2">
        <v>0.03</v>
      </c>
      <c r="Y186" s="2">
        <v>6.2</v>
      </c>
      <c r="Z186" s="2">
        <v>0.02</v>
      </c>
      <c r="AA186">
        <v>0.03</v>
      </c>
      <c r="AC186" s="5" t="s">
        <v>881</v>
      </c>
      <c r="AD186">
        <v>0.2</v>
      </c>
      <c r="AE186">
        <v>7.0000000000000007E-2</v>
      </c>
      <c r="AF186">
        <v>28.8</v>
      </c>
      <c r="AG186">
        <v>0.2</v>
      </c>
      <c r="AH186">
        <v>7.0000000000000007E-2</v>
      </c>
      <c r="AJ186" s="3" t="s">
        <v>880</v>
      </c>
      <c r="AK186">
        <v>0.08</v>
      </c>
      <c r="AL186">
        <v>0.03</v>
      </c>
      <c r="AM186">
        <v>18.3</v>
      </c>
      <c r="AN186">
        <v>0.08</v>
      </c>
      <c r="AO186">
        <v>0.03</v>
      </c>
      <c r="AQ186" s="13" t="s">
        <v>952</v>
      </c>
      <c r="AR186">
        <v>0.26</v>
      </c>
      <c r="AS186">
        <v>0.35</v>
      </c>
      <c r="AT186">
        <v>16.2</v>
      </c>
      <c r="AU186">
        <v>0.02</v>
      </c>
      <c r="AV186">
        <v>0.03</v>
      </c>
    </row>
    <row r="187" spans="15:48" x14ac:dyDescent="0.25">
      <c r="O187" s="3" t="s">
        <v>975</v>
      </c>
      <c r="P187">
        <v>0.02</v>
      </c>
      <c r="Q187">
        <v>0.06</v>
      </c>
      <c r="R187">
        <v>0</v>
      </c>
      <c r="S187">
        <v>0</v>
      </c>
      <c r="T187">
        <v>0</v>
      </c>
      <c r="V187" s="3" t="s">
        <v>888</v>
      </c>
      <c r="W187" s="2">
        <v>0.02</v>
      </c>
      <c r="X187" s="2">
        <v>0.03</v>
      </c>
      <c r="Y187" s="2">
        <v>0</v>
      </c>
      <c r="Z187" s="2">
        <v>0.02</v>
      </c>
      <c r="AA187">
        <v>0.03</v>
      </c>
      <c r="AC187" s="5" t="s">
        <v>884</v>
      </c>
      <c r="AD187">
        <v>0.2</v>
      </c>
      <c r="AE187">
        <v>7.0000000000000007E-2</v>
      </c>
      <c r="AF187">
        <v>33.5</v>
      </c>
      <c r="AG187">
        <v>0.16</v>
      </c>
      <c r="AH187">
        <v>0.06</v>
      </c>
      <c r="AJ187" s="3" t="s">
        <v>899</v>
      </c>
      <c r="AK187">
        <v>0.08</v>
      </c>
      <c r="AL187">
        <v>0.03</v>
      </c>
      <c r="AM187">
        <v>6.3</v>
      </c>
      <c r="AN187">
        <v>0</v>
      </c>
      <c r="AO187">
        <v>0</v>
      </c>
      <c r="AQ187" s="13" t="s">
        <v>950</v>
      </c>
      <c r="AR187">
        <v>0.26</v>
      </c>
      <c r="AS187">
        <v>0.35</v>
      </c>
      <c r="AT187">
        <v>16.2</v>
      </c>
      <c r="AU187">
        <v>0</v>
      </c>
      <c r="AV187">
        <v>0</v>
      </c>
    </row>
    <row r="188" spans="15:48" x14ac:dyDescent="0.25">
      <c r="O188" s="3" t="s">
        <v>976</v>
      </c>
      <c r="P188">
        <v>0.02</v>
      </c>
      <c r="Q188">
        <v>0.06</v>
      </c>
      <c r="R188">
        <v>6.4</v>
      </c>
      <c r="S188">
        <v>0</v>
      </c>
      <c r="T188">
        <v>0</v>
      </c>
      <c r="V188" s="3" t="s">
        <v>887</v>
      </c>
      <c r="W188" s="2">
        <v>0.02</v>
      </c>
      <c r="X188" s="2">
        <v>0.03</v>
      </c>
      <c r="Y188" s="2">
        <v>0</v>
      </c>
      <c r="Z188" s="2">
        <v>0.02</v>
      </c>
      <c r="AA188">
        <v>0.03</v>
      </c>
      <c r="AC188" s="5" t="s">
        <v>882</v>
      </c>
      <c r="AD188">
        <v>0.16</v>
      </c>
      <c r="AE188">
        <v>0.06</v>
      </c>
      <c r="AF188">
        <v>26</v>
      </c>
      <c r="AG188">
        <v>0.16</v>
      </c>
      <c r="AH188">
        <v>0.06</v>
      </c>
      <c r="AJ188" s="3" t="s">
        <v>958</v>
      </c>
      <c r="AK188">
        <v>0.08</v>
      </c>
      <c r="AL188">
        <v>0.03</v>
      </c>
      <c r="AM188">
        <v>17.2</v>
      </c>
      <c r="AN188">
        <v>0</v>
      </c>
      <c r="AO188">
        <v>0</v>
      </c>
      <c r="AQ188" s="13" t="s">
        <v>919</v>
      </c>
      <c r="AR188">
        <v>0.26</v>
      </c>
      <c r="AS188">
        <v>0.35</v>
      </c>
      <c r="AT188">
        <v>16.2</v>
      </c>
      <c r="AU188">
        <v>0</v>
      </c>
      <c r="AV188">
        <v>0</v>
      </c>
    </row>
    <row r="189" spans="15:48" x14ac:dyDescent="0.25">
      <c r="O189" s="3" t="s">
        <v>1040</v>
      </c>
      <c r="P189">
        <v>0.02</v>
      </c>
      <c r="Q189">
        <v>0.06</v>
      </c>
      <c r="R189">
        <v>6.7</v>
      </c>
      <c r="S189">
        <v>0</v>
      </c>
      <c r="T189">
        <v>0</v>
      </c>
      <c r="V189" s="3" t="s">
        <v>883</v>
      </c>
      <c r="W189" s="2">
        <v>0.02</v>
      </c>
      <c r="X189" s="2">
        <v>0.03</v>
      </c>
      <c r="Y189" s="2">
        <v>2.7</v>
      </c>
      <c r="Z189" s="2">
        <v>0.02</v>
      </c>
      <c r="AA189">
        <v>0.03</v>
      </c>
      <c r="AC189" s="5" t="s">
        <v>878</v>
      </c>
      <c r="AD189">
        <v>0.16</v>
      </c>
      <c r="AE189">
        <v>0.06</v>
      </c>
      <c r="AF189">
        <v>25</v>
      </c>
      <c r="AG189">
        <v>0.16</v>
      </c>
      <c r="AH189">
        <v>0.06</v>
      </c>
      <c r="AJ189" s="3" t="s">
        <v>905</v>
      </c>
      <c r="AK189">
        <v>0.08</v>
      </c>
      <c r="AL189">
        <v>0.03</v>
      </c>
      <c r="AM189">
        <v>21.5</v>
      </c>
      <c r="AN189">
        <v>0</v>
      </c>
      <c r="AO189">
        <v>0</v>
      </c>
      <c r="AQ189" s="13" t="s">
        <v>951</v>
      </c>
      <c r="AR189">
        <v>0.26</v>
      </c>
      <c r="AS189">
        <v>0.35</v>
      </c>
      <c r="AT189">
        <v>16.2</v>
      </c>
      <c r="AU189">
        <v>0</v>
      </c>
      <c r="AV189">
        <v>0</v>
      </c>
    </row>
    <row r="190" spans="15:48" x14ac:dyDescent="0.25">
      <c r="O190" s="3" t="s">
        <v>979</v>
      </c>
      <c r="P190">
        <v>0.02</v>
      </c>
      <c r="Q190">
        <v>0.06</v>
      </c>
      <c r="R190">
        <v>0</v>
      </c>
      <c r="S190">
        <v>0</v>
      </c>
      <c r="T190">
        <v>0</v>
      </c>
      <c r="V190" s="3" t="s">
        <v>982</v>
      </c>
      <c r="W190" s="2">
        <v>0.02</v>
      </c>
      <c r="X190" s="2">
        <v>0.03</v>
      </c>
      <c r="Y190" s="2">
        <v>5.9</v>
      </c>
      <c r="Z190" s="2">
        <v>0.02</v>
      </c>
      <c r="AA190">
        <v>0.03</v>
      </c>
      <c r="AC190" s="5" t="s">
        <v>872</v>
      </c>
      <c r="AD190">
        <v>0.14000000000000001</v>
      </c>
      <c r="AE190">
        <v>0.05</v>
      </c>
      <c r="AF190">
        <v>23.1</v>
      </c>
      <c r="AG190">
        <v>0.14000000000000001</v>
      </c>
      <c r="AH190">
        <v>0.05</v>
      </c>
      <c r="AJ190" s="3" t="s">
        <v>890</v>
      </c>
      <c r="AK190">
        <v>0.06</v>
      </c>
      <c r="AL190">
        <v>0.03</v>
      </c>
      <c r="AM190">
        <v>8.9</v>
      </c>
      <c r="AN190">
        <v>0.04</v>
      </c>
      <c r="AO190">
        <v>0.02</v>
      </c>
      <c r="AQ190" s="13" t="s">
        <v>906</v>
      </c>
      <c r="AR190">
        <v>0.26</v>
      </c>
      <c r="AS190">
        <v>0.35</v>
      </c>
      <c r="AT190">
        <v>16.2</v>
      </c>
      <c r="AU190">
        <v>0</v>
      </c>
      <c r="AV190">
        <v>0</v>
      </c>
    </row>
    <row r="191" spans="15:48" x14ac:dyDescent="0.25">
      <c r="O191" s="3" t="s">
        <v>1041</v>
      </c>
      <c r="P191">
        <v>0.02</v>
      </c>
      <c r="Q191">
        <v>0.06</v>
      </c>
      <c r="R191">
        <v>6.7</v>
      </c>
      <c r="S191">
        <v>0</v>
      </c>
      <c r="T191">
        <v>0</v>
      </c>
      <c r="V191" s="3" t="s">
        <v>910</v>
      </c>
      <c r="W191" s="2">
        <v>0.02</v>
      </c>
      <c r="X191" s="2">
        <v>0.03</v>
      </c>
      <c r="Y191" s="2">
        <v>0</v>
      </c>
      <c r="Z191" s="2">
        <v>0.02</v>
      </c>
      <c r="AA191">
        <v>0.03</v>
      </c>
      <c r="AC191" s="5" t="s">
        <v>868</v>
      </c>
      <c r="AD191">
        <v>0.14000000000000001</v>
      </c>
      <c r="AE191">
        <v>0.05</v>
      </c>
      <c r="AF191">
        <v>23.1</v>
      </c>
      <c r="AG191">
        <v>0.14000000000000001</v>
      </c>
      <c r="AH191">
        <v>0.05</v>
      </c>
      <c r="AJ191" s="3" t="s">
        <v>975</v>
      </c>
      <c r="AK191">
        <v>0.06</v>
      </c>
      <c r="AL191">
        <v>0.03</v>
      </c>
      <c r="AM191">
        <v>11.5</v>
      </c>
      <c r="AN191">
        <v>0.02</v>
      </c>
      <c r="AO191">
        <v>0.01</v>
      </c>
      <c r="AQ191" s="13" t="s">
        <v>853</v>
      </c>
      <c r="AR191">
        <v>0.24</v>
      </c>
      <c r="AS191">
        <v>0.33</v>
      </c>
      <c r="AT191">
        <v>78.5</v>
      </c>
      <c r="AU191">
        <v>0.24</v>
      </c>
      <c r="AV191">
        <v>0.33</v>
      </c>
    </row>
    <row r="192" spans="15:48" x14ac:dyDescent="0.25">
      <c r="O192" s="3" t="s">
        <v>956</v>
      </c>
      <c r="P192">
        <v>0.02</v>
      </c>
      <c r="Q192">
        <v>0.06</v>
      </c>
      <c r="R192">
        <v>5.9</v>
      </c>
      <c r="S192">
        <v>0</v>
      </c>
      <c r="T192">
        <v>0</v>
      </c>
      <c r="V192" s="3" t="s">
        <v>897</v>
      </c>
      <c r="W192" s="2">
        <v>0.02</v>
      </c>
      <c r="X192" s="2">
        <v>0.03</v>
      </c>
      <c r="Y192" s="2">
        <v>6.4</v>
      </c>
      <c r="Z192" s="2">
        <v>0.02</v>
      </c>
      <c r="AA192">
        <v>0.03</v>
      </c>
      <c r="AC192" s="5" t="s">
        <v>883</v>
      </c>
      <c r="AD192">
        <v>0.14000000000000001</v>
      </c>
      <c r="AE192">
        <v>0.05</v>
      </c>
      <c r="AF192">
        <v>10.3</v>
      </c>
      <c r="AG192">
        <v>0.14000000000000001</v>
      </c>
      <c r="AH192">
        <v>0.05</v>
      </c>
      <c r="AJ192" s="3" t="s">
        <v>942</v>
      </c>
      <c r="AK192">
        <v>0.06</v>
      </c>
      <c r="AL192">
        <v>0.03</v>
      </c>
      <c r="AM192">
        <v>4</v>
      </c>
      <c r="AN192">
        <v>0</v>
      </c>
      <c r="AO192">
        <v>0</v>
      </c>
      <c r="AQ192" s="13" t="s">
        <v>847</v>
      </c>
      <c r="AR192">
        <v>0.24</v>
      </c>
      <c r="AS192">
        <v>0.33</v>
      </c>
      <c r="AT192">
        <v>95</v>
      </c>
      <c r="AU192">
        <v>0.24</v>
      </c>
      <c r="AV192">
        <v>0.33</v>
      </c>
    </row>
    <row r="193" spans="15:48" x14ac:dyDescent="0.25">
      <c r="O193" s="3" t="s">
        <v>1035</v>
      </c>
      <c r="P193">
        <v>0.02</v>
      </c>
      <c r="Q193">
        <v>0.06</v>
      </c>
      <c r="R193">
        <v>6.7</v>
      </c>
      <c r="S193">
        <v>0</v>
      </c>
      <c r="T193">
        <v>0</v>
      </c>
      <c r="V193" s="3" t="s">
        <v>891</v>
      </c>
      <c r="W193" s="2">
        <v>0.02</v>
      </c>
      <c r="X193" s="2">
        <v>0.03</v>
      </c>
      <c r="Y193" s="2">
        <v>6.7</v>
      </c>
      <c r="Z193" s="2">
        <v>0.02</v>
      </c>
      <c r="AA193">
        <v>0.03</v>
      </c>
      <c r="AC193" s="5" t="s">
        <v>889</v>
      </c>
      <c r="AD193">
        <v>0.14000000000000001</v>
      </c>
      <c r="AE193">
        <v>0.05</v>
      </c>
      <c r="AF193">
        <v>10</v>
      </c>
      <c r="AG193">
        <v>0.14000000000000001</v>
      </c>
      <c r="AH193">
        <v>0.05</v>
      </c>
      <c r="AJ193" s="3" t="s">
        <v>943</v>
      </c>
      <c r="AK193">
        <v>0.06</v>
      </c>
      <c r="AL193">
        <v>0.03</v>
      </c>
      <c r="AM193">
        <v>4</v>
      </c>
      <c r="AN193">
        <v>0</v>
      </c>
      <c r="AO193">
        <v>0</v>
      </c>
      <c r="AQ193" s="13" t="s">
        <v>879</v>
      </c>
      <c r="AR193">
        <v>0.24</v>
      </c>
      <c r="AS193">
        <v>0.33</v>
      </c>
      <c r="AT193">
        <v>79.3</v>
      </c>
      <c r="AU193">
        <v>0.14000000000000001</v>
      </c>
      <c r="AV193">
        <v>0.19</v>
      </c>
    </row>
    <row r="194" spans="15:48" x14ac:dyDescent="0.25">
      <c r="O194" s="3" t="s">
        <v>922</v>
      </c>
      <c r="P194">
        <v>0.02</v>
      </c>
      <c r="Q194">
        <v>0.06</v>
      </c>
      <c r="R194">
        <v>5.9</v>
      </c>
      <c r="S194">
        <v>0</v>
      </c>
      <c r="T194">
        <v>0</v>
      </c>
      <c r="V194" s="3" t="s">
        <v>893</v>
      </c>
      <c r="W194" s="2">
        <v>0.02</v>
      </c>
      <c r="X194" s="2">
        <v>0.03</v>
      </c>
      <c r="Y194" s="2">
        <v>4.8</v>
      </c>
      <c r="Z194" s="2">
        <v>0.02</v>
      </c>
      <c r="AA194">
        <v>0.03</v>
      </c>
      <c r="AC194" s="5" t="s">
        <v>891</v>
      </c>
      <c r="AD194">
        <v>0.14000000000000001</v>
      </c>
      <c r="AE194">
        <v>0.05</v>
      </c>
      <c r="AF194">
        <v>24.5</v>
      </c>
      <c r="AG194">
        <v>0.14000000000000001</v>
      </c>
      <c r="AH194">
        <v>0.05</v>
      </c>
      <c r="AJ194" s="3" t="s">
        <v>963</v>
      </c>
      <c r="AK194">
        <v>0.06</v>
      </c>
      <c r="AL194">
        <v>0.03</v>
      </c>
      <c r="AM194">
        <v>11.4</v>
      </c>
      <c r="AN194">
        <v>0</v>
      </c>
      <c r="AO194">
        <v>0</v>
      </c>
      <c r="AQ194" s="13" t="s">
        <v>864</v>
      </c>
      <c r="AR194">
        <v>0.24</v>
      </c>
      <c r="AS194">
        <v>0.33</v>
      </c>
      <c r="AT194">
        <v>79.3</v>
      </c>
      <c r="AU194">
        <v>0.06</v>
      </c>
      <c r="AV194">
        <v>0.08</v>
      </c>
    </row>
    <row r="195" spans="15:48" x14ac:dyDescent="0.25">
      <c r="O195" s="3" t="s">
        <v>953</v>
      </c>
      <c r="P195">
        <v>0.02</v>
      </c>
      <c r="Q195">
        <v>0.06</v>
      </c>
      <c r="R195">
        <v>5.9</v>
      </c>
      <c r="S195">
        <v>0</v>
      </c>
      <c r="T195">
        <v>0</v>
      </c>
      <c r="V195" s="3" t="s">
        <v>937</v>
      </c>
      <c r="W195" s="2">
        <v>0.02</v>
      </c>
      <c r="X195" s="2">
        <v>0.03</v>
      </c>
      <c r="Y195" s="2">
        <v>4.5999999999999996</v>
      </c>
      <c r="Z195" s="2">
        <v>0.02</v>
      </c>
      <c r="AA195">
        <v>0.03</v>
      </c>
      <c r="AC195" s="5" t="s">
        <v>898</v>
      </c>
      <c r="AD195">
        <v>0.12</v>
      </c>
      <c r="AE195">
        <v>0.04</v>
      </c>
      <c r="AF195">
        <v>15</v>
      </c>
      <c r="AG195">
        <v>0.12</v>
      </c>
      <c r="AH195">
        <v>0.04</v>
      </c>
      <c r="AJ195" s="3" t="s">
        <v>887</v>
      </c>
      <c r="AK195">
        <v>0.04</v>
      </c>
      <c r="AL195">
        <v>0.02</v>
      </c>
      <c r="AM195">
        <v>11.5</v>
      </c>
      <c r="AN195">
        <v>0.04</v>
      </c>
      <c r="AO195">
        <v>0.02</v>
      </c>
      <c r="AQ195" s="13" t="s">
        <v>1079</v>
      </c>
      <c r="AR195">
        <v>0.22</v>
      </c>
      <c r="AS195">
        <v>0.3</v>
      </c>
      <c r="AT195">
        <v>66.5</v>
      </c>
      <c r="AU195">
        <v>0.22</v>
      </c>
      <c r="AV195">
        <v>0.3</v>
      </c>
    </row>
    <row r="196" spans="15:48" x14ac:dyDescent="0.25">
      <c r="O196" s="3" t="s">
        <v>894</v>
      </c>
      <c r="P196">
        <v>0.02</v>
      </c>
      <c r="Q196">
        <v>0.06</v>
      </c>
      <c r="R196">
        <v>5.9</v>
      </c>
      <c r="S196">
        <v>0</v>
      </c>
      <c r="T196">
        <v>0</v>
      </c>
      <c r="V196" s="3" t="s">
        <v>895</v>
      </c>
      <c r="W196" s="2">
        <v>0.02</v>
      </c>
      <c r="X196" s="2">
        <v>0.03</v>
      </c>
      <c r="Y196" s="2">
        <v>3</v>
      </c>
      <c r="Z196" s="2">
        <v>0.02</v>
      </c>
      <c r="AA196">
        <v>0.03</v>
      </c>
      <c r="AC196" s="5" t="s">
        <v>895</v>
      </c>
      <c r="AD196">
        <v>0.12</v>
      </c>
      <c r="AE196">
        <v>0.04</v>
      </c>
      <c r="AF196">
        <v>7.8</v>
      </c>
      <c r="AG196">
        <v>0.04</v>
      </c>
      <c r="AH196">
        <v>0.01</v>
      </c>
      <c r="AJ196" s="3" t="s">
        <v>883</v>
      </c>
      <c r="AK196">
        <v>0.04</v>
      </c>
      <c r="AL196">
        <v>0.02</v>
      </c>
      <c r="AM196">
        <v>4.9000000000000004</v>
      </c>
      <c r="AN196">
        <v>0.04</v>
      </c>
      <c r="AO196">
        <v>0.02</v>
      </c>
      <c r="AQ196" s="13" t="s">
        <v>869</v>
      </c>
      <c r="AR196">
        <v>0.2</v>
      </c>
      <c r="AS196">
        <v>0.27</v>
      </c>
      <c r="AT196">
        <v>80.7</v>
      </c>
      <c r="AU196">
        <v>0.2</v>
      </c>
      <c r="AV196">
        <v>0.27</v>
      </c>
    </row>
    <row r="197" spans="15:48" x14ac:dyDescent="0.25">
      <c r="O197" s="3" t="s">
        <v>940</v>
      </c>
      <c r="P197">
        <v>0.02</v>
      </c>
      <c r="Q197">
        <v>0.06</v>
      </c>
      <c r="R197">
        <v>0</v>
      </c>
      <c r="S197">
        <v>0</v>
      </c>
      <c r="T197">
        <v>0</v>
      </c>
      <c r="V197" s="3" t="s">
        <v>1017</v>
      </c>
      <c r="W197" s="2">
        <v>0.02</v>
      </c>
      <c r="X197" s="2">
        <v>0.03</v>
      </c>
      <c r="Y197" s="2">
        <v>0</v>
      </c>
      <c r="Z197" s="2">
        <v>0</v>
      </c>
      <c r="AA197">
        <v>0</v>
      </c>
      <c r="AC197" s="5" t="s">
        <v>890</v>
      </c>
      <c r="AD197">
        <v>0.1</v>
      </c>
      <c r="AE197">
        <v>0.03</v>
      </c>
      <c r="AF197">
        <v>7.8</v>
      </c>
      <c r="AG197">
        <v>0.04</v>
      </c>
      <c r="AH197">
        <v>0.01</v>
      </c>
      <c r="AJ197" s="3" t="s">
        <v>898</v>
      </c>
      <c r="AK197">
        <v>0.04</v>
      </c>
      <c r="AL197">
        <v>0.02</v>
      </c>
      <c r="AM197">
        <v>11.3</v>
      </c>
      <c r="AN197">
        <v>0.04</v>
      </c>
      <c r="AO197">
        <v>0.02</v>
      </c>
      <c r="AQ197" s="13" t="s">
        <v>1094</v>
      </c>
      <c r="AR197">
        <v>0.2</v>
      </c>
      <c r="AS197">
        <v>0.27</v>
      </c>
      <c r="AT197">
        <v>55.3</v>
      </c>
      <c r="AU197">
        <v>0</v>
      </c>
      <c r="AV197">
        <v>0</v>
      </c>
    </row>
    <row r="198" spans="15:48" x14ac:dyDescent="0.25">
      <c r="O198" s="3" t="s">
        <v>1042</v>
      </c>
      <c r="P198">
        <v>0.02</v>
      </c>
      <c r="Q198">
        <v>0.06</v>
      </c>
      <c r="R198">
        <v>6.4</v>
      </c>
      <c r="S198">
        <v>0</v>
      </c>
      <c r="T198">
        <v>0</v>
      </c>
      <c r="V198" s="3" t="s">
        <v>1019</v>
      </c>
      <c r="W198" s="2">
        <v>0.02</v>
      </c>
      <c r="X198" s="2">
        <v>0.03</v>
      </c>
      <c r="Y198" s="2">
        <v>0</v>
      </c>
      <c r="Z198" s="2">
        <v>0</v>
      </c>
      <c r="AA198">
        <v>0</v>
      </c>
      <c r="AC198" s="5" t="s">
        <v>958</v>
      </c>
      <c r="AD198">
        <v>0.1</v>
      </c>
      <c r="AE198">
        <v>0.03</v>
      </c>
      <c r="AF198">
        <v>15.4</v>
      </c>
      <c r="AG198">
        <v>0</v>
      </c>
      <c r="AH198">
        <v>0</v>
      </c>
      <c r="AJ198" s="3" t="s">
        <v>915</v>
      </c>
      <c r="AK198">
        <v>0.04</v>
      </c>
      <c r="AL198">
        <v>0.02</v>
      </c>
      <c r="AM198">
        <v>1.4</v>
      </c>
      <c r="AN198">
        <v>0.04</v>
      </c>
      <c r="AO198">
        <v>0.02</v>
      </c>
      <c r="AQ198" s="13" t="s">
        <v>844</v>
      </c>
      <c r="AR198">
        <v>0.18</v>
      </c>
      <c r="AS198">
        <v>0.24</v>
      </c>
      <c r="AT198">
        <v>32.200000000000003</v>
      </c>
      <c r="AU198">
        <v>0.18</v>
      </c>
      <c r="AV198">
        <v>0.24</v>
      </c>
    </row>
    <row r="199" spans="15:48" x14ac:dyDescent="0.25">
      <c r="V199" s="3" t="s">
        <v>1030</v>
      </c>
      <c r="W199" s="2">
        <v>0.02</v>
      </c>
      <c r="X199" s="2">
        <v>0.03</v>
      </c>
      <c r="Y199" s="2">
        <v>4.4000000000000004</v>
      </c>
      <c r="Z199" s="2">
        <v>0</v>
      </c>
      <c r="AA199">
        <v>0</v>
      </c>
      <c r="AC199" s="5" t="s">
        <v>963</v>
      </c>
      <c r="AD199">
        <v>0.1</v>
      </c>
      <c r="AE199">
        <v>0.03</v>
      </c>
      <c r="AF199">
        <v>15.4</v>
      </c>
      <c r="AG199">
        <v>0</v>
      </c>
      <c r="AH199">
        <v>0</v>
      </c>
      <c r="AJ199" s="3" t="s">
        <v>902</v>
      </c>
      <c r="AK199">
        <v>0.04</v>
      </c>
      <c r="AL199">
        <v>0.02</v>
      </c>
      <c r="AM199">
        <v>11.8</v>
      </c>
      <c r="AN199">
        <v>0.04</v>
      </c>
      <c r="AO199">
        <v>0.02</v>
      </c>
      <c r="AQ199" s="13" t="s">
        <v>857</v>
      </c>
      <c r="AR199">
        <v>0.16</v>
      </c>
      <c r="AS199">
        <v>0.22</v>
      </c>
      <c r="AT199">
        <v>80.5</v>
      </c>
      <c r="AU199">
        <v>0.16</v>
      </c>
      <c r="AV199">
        <v>0.22</v>
      </c>
    </row>
    <row r="200" spans="15:48" x14ac:dyDescent="0.25">
      <c r="V200" s="3" t="s">
        <v>995</v>
      </c>
      <c r="W200" s="2">
        <v>0.02</v>
      </c>
      <c r="X200" s="2">
        <v>0.03</v>
      </c>
      <c r="Y200" s="2">
        <v>0</v>
      </c>
      <c r="Z200" s="2">
        <v>0</v>
      </c>
      <c r="AA200">
        <v>0</v>
      </c>
      <c r="AC200" s="5" t="s">
        <v>960</v>
      </c>
      <c r="AD200">
        <v>0.08</v>
      </c>
      <c r="AE200">
        <v>0.03</v>
      </c>
      <c r="AF200">
        <v>4.7</v>
      </c>
      <c r="AG200">
        <v>0.04</v>
      </c>
      <c r="AH200">
        <v>0.01</v>
      </c>
      <c r="AJ200" s="3" t="s">
        <v>891</v>
      </c>
      <c r="AK200">
        <v>0.04</v>
      </c>
      <c r="AL200">
        <v>0.02</v>
      </c>
      <c r="AM200">
        <v>7.2</v>
      </c>
      <c r="AN200">
        <v>0.04</v>
      </c>
      <c r="AO200">
        <v>0.02</v>
      </c>
      <c r="AQ200" s="13" t="s">
        <v>873</v>
      </c>
      <c r="AR200">
        <v>0.16</v>
      </c>
      <c r="AS200">
        <v>0.22</v>
      </c>
      <c r="AT200">
        <v>47.5</v>
      </c>
      <c r="AU200">
        <v>0.16</v>
      </c>
      <c r="AV200">
        <v>0.22</v>
      </c>
    </row>
    <row r="201" spans="15:48" x14ac:dyDescent="0.25">
      <c r="V201" s="3" t="s">
        <v>1031</v>
      </c>
      <c r="W201" s="2">
        <v>0.02</v>
      </c>
      <c r="X201" s="2">
        <v>0.03</v>
      </c>
      <c r="Y201" s="2">
        <v>4.4000000000000004</v>
      </c>
      <c r="Z201" s="2">
        <v>0</v>
      </c>
      <c r="AA201">
        <v>0</v>
      </c>
      <c r="AC201" s="5" t="s">
        <v>905</v>
      </c>
      <c r="AD201">
        <v>0.08</v>
      </c>
      <c r="AE201">
        <v>0.03</v>
      </c>
      <c r="AF201">
        <v>13.4</v>
      </c>
      <c r="AG201">
        <v>0.02</v>
      </c>
      <c r="AH201">
        <v>0.01</v>
      </c>
      <c r="AJ201" s="3" t="s">
        <v>893</v>
      </c>
      <c r="AK201">
        <v>0.04</v>
      </c>
      <c r="AL201">
        <v>0.02</v>
      </c>
      <c r="AM201">
        <v>3.2</v>
      </c>
      <c r="AN201">
        <v>0.04</v>
      </c>
      <c r="AO201">
        <v>0.02</v>
      </c>
      <c r="AQ201" s="13" t="s">
        <v>1084</v>
      </c>
      <c r="AR201">
        <v>0.16</v>
      </c>
      <c r="AS201">
        <v>0.22</v>
      </c>
      <c r="AT201">
        <v>53.5</v>
      </c>
      <c r="AU201">
        <v>0.04</v>
      </c>
      <c r="AV201">
        <v>0.05</v>
      </c>
    </row>
    <row r="202" spans="15:48" x14ac:dyDescent="0.25">
      <c r="V202" s="3" t="s">
        <v>997</v>
      </c>
      <c r="W202" s="2">
        <v>0.02</v>
      </c>
      <c r="X202" s="2">
        <v>0.03</v>
      </c>
      <c r="Y202" s="2">
        <v>0</v>
      </c>
      <c r="Z202" s="2">
        <v>0</v>
      </c>
      <c r="AA202">
        <v>0</v>
      </c>
      <c r="AC202" s="5" t="s">
        <v>954</v>
      </c>
      <c r="AD202">
        <v>0.08</v>
      </c>
      <c r="AE202">
        <v>0.03</v>
      </c>
      <c r="AF202">
        <v>3.9</v>
      </c>
      <c r="AG202">
        <v>0</v>
      </c>
      <c r="AH202">
        <v>0</v>
      </c>
      <c r="AJ202" s="3" t="s">
        <v>904</v>
      </c>
      <c r="AK202">
        <v>0.04</v>
      </c>
      <c r="AL202">
        <v>0.02</v>
      </c>
      <c r="AM202">
        <v>1.6</v>
      </c>
      <c r="AN202">
        <v>0.02</v>
      </c>
      <c r="AO202">
        <v>0.01</v>
      </c>
      <c r="AQ202" s="13" t="s">
        <v>1095</v>
      </c>
      <c r="AR202">
        <v>0.16</v>
      </c>
      <c r="AS202">
        <v>0.22</v>
      </c>
      <c r="AT202">
        <v>47.2</v>
      </c>
      <c r="AU202">
        <v>0</v>
      </c>
      <c r="AV202">
        <v>0</v>
      </c>
    </row>
    <row r="203" spans="15:48" x14ac:dyDescent="0.25">
      <c r="V203" s="3" t="s">
        <v>900</v>
      </c>
      <c r="W203" s="2">
        <v>0.02</v>
      </c>
      <c r="X203" s="2">
        <v>0.03</v>
      </c>
      <c r="Y203" s="2">
        <v>4.5</v>
      </c>
      <c r="Z203" s="2">
        <v>0</v>
      </c>
      <c r="AA203">
        <v>0</v>
      </c>
      <c r="AC203" s="5" t="s">
        <v>964</v>
      </c>
      <c r="AD203">
        <v>0.08</v>
      </c>
      <c r="AE203">
        <v>0.03</v>
      </c>
      <c r="AF203">
        <v>4.7</v>
      </c>
      <c r="AG203">
        <v>0</v>
      </c>
      <c r="AH203">
        <v>0</v>
      </c>
      <c r="AJ203" s="3" t="s">
        <v>917</v>
      </c>
      <c r="AK203">
        <v>0.04</v>
      </c>
      <c r="AL203">
        <v>0.02</v>
      </c>
      <c r="AM203">
        <v>2.9</v>
      </c>
      <c r="AN203">
        <v>0</v>
      </c>
      <c r="AO203">
        <v>0</v>
      </c>
      <c r="AQ203" s="13" t="s">
        <v>960</v>
      </c>
      <c r="AR203">
        <v>0.16</v>
      </c>
      <c r="AS203">
        <v>0.22</v>
      </c>
      <c r="AT203">
        <v>47.2</v>
      </c>
      <c r="AU203">
        <v>0</v>
      </c>
      <c r="AV203">
        <v>0</v>
      </c>
    </row>
    <row r="204" spans="15:48" x14ac:dyDescent="0.25">
      <c r="V204" s="3" t="s">
        <v>987</v>
      </c>
      <c r="W204" s="2">
        <v>0.02</v>
      </c>
      <c r="X204" s="2">
        <v>0.03</v>
      </c>
      <c r="Y204" s="2">
        <v>0</v>
      </c>
      <c r="Z204" s="2">
        <v>0</v>
      </c>
      <c r="AA204">
        <v>0</v>
      </c>
      <c r="AC204" s="5" t="s">
        <v>900</v>
      </c>
      <c r="AD204">
        <v>0.06</v>
      </c>
      <c r="AE204">
        <v>0.02</v>
      </c>
      <c r="AF204">
        <v>2.9</v>
      </c>
      <c r="AG204">
        <v>0</v>
      </c>
      <c r="AH204">
        <v>0</v>
      </c>
      <c r="AJ204" s="3" t="s">
        <v>903</v>
      </c>
      <c r="AK204">
        <v>0.04</v>
      </c>
      <c r="AL204">
        <v>0.02</v>
      </c>
      <c r="AM204">
        <v>2.9</v>
      </c>
      <c r="AN204">
        <v>0</v>
      </c>
      <c r="AO204">
        <v>0</v>
      </c>
      <c r="AQ204" s="13" t="s">
        <v>1096</v>
      </c>
      <c r="AR204">
        <v>0.16</v>
      </c>
      <c r="AS204">
        <v>0.22</v>
      </c>
      <c r="AT204">
        <v>47.2</v>
      </c>
      <c r="AU204">
        <v>0</v>
      </c>
      <c r="AV204">
        <v>0</v>
      </c>
    </row>
    <row r="205" spans="15:48" x14ac:dyDescent="0.25">
      <c r="V205" s="3" t="s">
        <v>998</v>
      </c>
      <c r="W205" s="2">
        <v>0.02</v>
      </c>
      <c r="X205" s="2">
        <v>0.03</v>
      </c>
      <c r="Y205" s="2">
        <v>0</v>
      </c>
      <c r="Z205" s="2">
        <v>0</v>
      </c>
      <c r="AA205">
        <v>0</v>
      </c>
      <c r="AC205" s="5" t="s">
        <v>953</v>
      </c>
      <c r="AD205">
        <v>0.06</v>
      </c>
      <c r="AE205">
        <v>0.02</v>
      </c>
      <c r="AF205">
        <v>9.1999999999999993</v>
      </c>
      <c r="AG205">
        <v>0</v>
      </c>
      <c r="AH205">
        <v>0</v>
      </c>
      <c r="AJ205" s="3" t="s">
        <v>918</v>
      </c>
      <c r="AK205">
        <v>0.04</v>
      </c>
      <c r="AL205">
        <v>0.02</v>
      </c>
      <c r="AM205">
        <v>2.9</v>
      </c>
      <c r="AN205">
        <v>0</v>
      </c>
      <c r="AO205">
        <v>0</v>
      </c>
      <c r="AQ205" s="13" t="s">
        <v>916</v>
      </c>
      <c r="AR205">
        <v>0.16</v>
      </c>
      <c r="AS205">
        <v>0.22</v>
      </c>
      <c r="AT205">
        <v>28.8</v>
      </c>
      <c r="AU205">
        <v>0</v>
      </c>
      <c r="AV205">
        <v>0</v>
      </c>
    </row>
    <row r="206" spans="15:48" x14ac:dyDescent="0.25">
      <c r="V206" s="3" t="s">
        <v>1056</v>
      </c>
      <c r="W206" s="2">
        <v>0.02</v>
      </c>
      <c r="X206" s="2">
        <v>0.03</v>
      </c>
      <c r="Y206" s="2">
        <v>4.4000000000000004</v>
      </c>
      <c r="Z206" s="2">
        <v>0</v>
      </c>
      <c r="AA206">
        <v>0</v>
      </c>
      <c r="AC206" s="5" t="s">
        <v>888</v>
      </c>
      <c r="AD206">
        <v>0.04</v>
      </c>
      <c r="AE206">
        <v>0.01</v>
      </c>
      <c r="AF206">
        <v>2.9</v>
      </c>
      <c r="AG206">
        <v>0.04</v>
      </c>
      <c r="AH206">
        <v>0.01</v>
      </c>
      <c r="AJ206" s="3" t="s">
        <v>954</v>
      </c>
      <c r="AK206">
        <v>0.04</v>
      </c>
      <c r="AL206">
        <v>0.02</v>
      </c>
      <c r="AM206">
        <v>2.9</v>
      </c>
      <c r="AN206">
        <v>0</v>
      </c>
      <c r="AO206">
        <v>0</v>
      </c>
      <c r="AQ206" s="13" t="s">
        <v>1082</v>
      </c>
      <c r="AR206">
        <v>0.14000000000000001</v>
      </c>
      <c r="AS206">
        <v>0.19</v>
      </c>
      <c r="AT206">
        <v>32.9</v>
      </c>
      <c r="AU206">
        <v>0.06</v>
      </c>
      <c r="AV206">
        <v>0.08</v>
      </c>
    </row>
    <row r="207" spans="15:48" x14ac:dyDescent="0.25">
      <c r="V207" s="3" t="s">
        <v>944</v>
      </c>
      <c r="W207" s="2">
        <v>0.02</v>
      </c>
      <c r="X207" s="2">
        <v>0.03</v>
      </c>
      <c r="Y207" s="2">
        <v>4.4000000000000004</v>
      </c>
      <c r="Z207" s="2">
        <v>0</v>
      </c>
      <c r="AA207">
        <v>0</v>
      </c>
      <c r="AC207" s="5" t="s">
        <v>887</v>
      </c>
      <c r="AD207">
        <v>0.04</v>
      </c>
      <c r="AE207">
        <v>0.01</v>
      </c>
      <c r="AF207">
        <v>6</v>
      </c>
      <c r="AG207">
        <v>0.04</v>
      </c>
      <c r="AH207">
        <v>0.01</v>
      </c>
      <c r="AJ207" s="3" t="s">
        <v>979</v>
      </c>
      <c r="AK207">
        <v>0.04</v>
      </c>
      <c r="AL207">
        <v>0.02</v>
      </c>
      <c r="AM207">
        <v>5.6</v>
      </c>
      <c r="AN207">
        <v>0</v>
      </c>
      <c r="AO207">
        <v>0</v>
      </c>
      <c r="AQ207" s="13" t="s">
        <v>868</v>
      </c>
      <c r="AR207">
        <v>0.12</v>
      </c>
      <c r="AS207">
        <v>0.16</v>
      </c>
      <c r="AT207">
        <v>46.9</v>
      </c>
      <c r="AU207">
        <v>0.12</v>
      </c>
      <c r="AV207">
        <v>0.16</v>
      </c>
    </row>
    <row r="208" spans="15:48" x14ac:dyDescent="0.25">
      <c r="V208" s="3" t="s">
        <v>960</v>
      </c>
      <c r="W208" s="2">
        <v>0.02</v>
      </c>
      <c r="X208" s="2">
        <v>0.03</v>
      </c>
      <c r="Y208" s="2">
        <v>0</v>
      </c>
      <c r="Z208" s="2">
        <v>0</v>
      </c>
      <c r="AA208">
        <v>0</v>
      </c>
      <c r="AC208" s="5" t="s">
        <v>915</v>
      </c>
      <c r="AD208">
        <v>0.04</v>
      </c>
      <c r="AE208">
        <v>0.01</v>
      </c>
      <c r="AF208">
        <v>3.3</v>
      </c>
      <c r="AG208">
        <v>0.04</v>
      </c>
      <c r="AH208">
        <v>0.01</v>
      </c>
      <c r="AJ208" s="3" t="s">
        <v>907</v>
      </c>
      <c r="AK208">
        <v>0.04</v>
      </c>
      <c r="AL208">
        <v>0.02</v>
      </c>
      <c r="AM208">
        <v>3.2</v>
      </c>
      <c r="AN208">
        <v>0</v>
      </c>
      <c r="AO208">
        <v>0</v>
      </c>
      <c r="AQ208" s="13" t="s">
        <v>865</v>
      </c>
      <c r="AR208">
        <v>0.12</v>
      </c>
      <c r="AS208">
        <v>0.16</v>
      </c>
      <c r="AT208">
        <v>70.5</v>
      </c>
      <c r="AU208">
        <v>0.12</v>
      </c>
      <c r="AV208">
        <v>0.16</v>
      </c>
    </row>
    <row r="209" spans="22:48" x14ac:dyDescent="0.25">
      <c r="V209" s="3" t="s">
        <v>1025</v>
      </c>
      <c r="W209" s="2">
        <v>0.02</v>
      </c>
      <c r="X209" s="2">
        <v>0.03</v>
      </c>
      <c r="Y209" s="2">
        <v>0</v>
      </c>
      <c r="Z209" s="2">
        <v>0</v>
      </c>
      <c r="AA209">
        <v>0</v>
      </c>
      <c r="AC209" s="5" t="s">
        <v>969</v>
      </c>
      <c r="AD209">
        <v>0.04</v>
      </c>
      <c r="AE209">
        <v>0.01</v>
      </c>
      <c r="AF209">
        <v>5.6</v>
      </c>
      <c r="AG209">
        <v>0</v>
      </c>
      <c r="AH209">
        <v>0</v>
      </c>
      <c r="AJ209" s="3" t="s">
        <v>969</v>
      </c>
      <c r="AK209">
        <v>0.04</v>
      </c>
      <c r="AL209">
        <v>0.02</v>
      </c>
      <c r="AM209">
        <v>5.8</v>
      </c>
      <c r="AN209">
        <v>0</v>
      </c>
      <c r="AO209">
        <v>0</v>
      </c>
      <c r="AQ209" s="13" t="s">
        <v>1080</v>
      </c>
      <c r="AR209">
        <v>0.12</v>
      </c>
      <c r="AS209">
        <v>0.16</v>
      </c>
      <c r="AT209">
        <v>15.5</v>
      </c>
      <c r="AU209">
        <v>0.12</v>
      </c>
      <c r="AV209">
        <v>0.16</v>
      </c>
    </row>
    <row r="210" spans="22:48" x14ac:dyDescent="0.25">
      <c r="V210" s="3" t="s">
        <v>975</v>
      </c>
      <c r="W210" s="2">
        <v>0.02</v>
      </c>
      <c r="X210" s="2">
        <v>0.03</v>
      </c>
      <c r="Y210" s="2">
        <v>0</v>
      </c>
      <c r="Z210" s="2">
        <v>0</v>
      </c>
      <c r="AA210">
        <v>0</v>
      </c>
      <c r="AC210" s="5" t="s">
        <v>1035</v>
      </c>
      <c r="AD210">
        <v>0.04</v>
      </c>
      <c r="AE210">
        <v>0.01</v>
      </c>
      <c r="AF210">
        <v>7.9</v>
      </c>
      <c r="AG210">
        <v>0</v>
      </c>
      <c r="AH210">
        <v>0</v>
      </c>
      <c r="AJ210" s="3" t="s">
        <v>892</v>
      </c>
      <c r="AK210">
        <v>0.02</v>
      </c>
      <c r="AL210">
        <v>0.01</v>
      </c>
      <c r="AM210">
        <v>2</v>
      </c>
      <c r="AN210">
        <v>0.02</v>
      </c>
      <c r="AO210">
        <v>0.01</v>
      </c>
      <c r="AQ210" s="13" t="s">
        <v>884</v>
      </c>
      <c r="AR210">
        <v>0.12</v>
      </c>
      <c r="AS210">
        <v>0.16</v>
      </c>
      <c r="AT210">
        <v>49.5</v>
      </c>
      <c r="AU210">
        <v>0.08</v>
      </c>
      <c r="AV210">
        <v>0.11</v>
      </c>
    </row>
    <row r="211" spans="22:48" x14ac:dyDescent="0.25">
      <c r="V211" s="3" t="s">
        <v>976</v>
      </c>
      <c r="W211" s="2">
        <v>0.02</v>
      </c>
      <c r="X211" s="2">
        <v>0.03</v>
      </c>
      <c r="Y211" s="2">
        <v>0</v>
      </c>
      <c r="Z211" s="2">
        <v>0</v>
      </c>
      <c r="AA211">
        <v>0</v>
      </c>
      <c r="AC211" s="5" t="s">
        <v>904</v>
      </c>
      <c r="AD211">
        <v>0.04</v>
      </c>
      <c r="AE211">
        <v>0.01</v>
      </c>
      <c r="AF211">
        <v>6.3</v>
      </c>
      <c r="AG211">
        <v>0</v>
      </c>
      <c r="AH211">
        <v>0</v>
      </c>
      <c r="AJ211" s="3" t="s">
        <v>900</v>
      </c>
      <c r="AK211">
        <v>0.02</v>
      </c>
      <c r="AL211">
        <v>0.01</v>
      </c>
      <c r="AM211">
        <v>0.9</v>
      </c>
      <c r="AN211">
        <v>0.02</v>
      </c>
      <c r="AO211">
        <v>0.01</v>
      </c>
      <c r="AQ211" s="13" t="s">
        <v>874</v>
      </c>
      <c r="AR211">
        <v>0.12</v>
      </c>
      <c r="AS211">
        <v>0.16</v>
      </c>
      <c r="AT211">
        <v>22</v>
      </c>
      <c r="AU211">
        <v>0.08</v>
      </c>
      <c r="AV211">
        <v>0.11</v>
      </c>
    </row>
    <row r="212" spans="22:48" x14ac:dyDescent="0.25">
      <c r="V212" s="3" t="s">
        <v>890</v>
      </c>
      <c r="W212" s="2">
        <v>0.02</v>
      </c>
      <c r="X212" s="2">
        <v>0.03</v>
      </c>
      <c r="Y212" s="2">
        <v>4.5</v>
      </c>
      <c r="Z212" s="2">
        <v>0</v>
      </c>
      <c r="AA212">
        <v>0</v>
      </c>
      <c r="AC212" s="5" t="s">
        <v>892</v>
      </c>
      <c r="AD212">
        <v>0.02</v>
      </c>
      <c r="AE212">
        <v>0.01</v>
      </c>
      <c r="AF212">
        <v>1.5</v>
      </c>
      <c r="AG212">
        <v>0.02</v>
      </c>
      <c r="AH212">
        <v>0.01</v>
      </c>
      <c r="AJ212" s="3" t="s">
        <v>896</v>
      </c>
      <c r="AK212">
        <v>0.02</v>
      </c>
      <c r="AL212">
        <v>0.01</v>
      </c>
      <c r="AM212">
        <v>6</v>
      </c>
      <c r="AN212">
        <v>0.02</v>
      </c>
      <c r="AO212">
        <v>0.01</v>
      </c>
      <c r="AQ212" s="13" t="s">
        <v>910</v>
      </c>
      <c r="AR212">
        <v>0.12</v>
      </c>
      <c r="AS212">
        <v>0.16</v>
      </c>
      <c r="AT212">
        <v>26.1</v>
      </c>
      <c r="AU212">
        <v>0.04</v>
      </c>
      <c r="AV212">
        <v>0.05</v>
      </c>
    </row>
    <row r="213" spans="22:48" x14ac:dyDescent="0.25">
      <c r="V213" s="3" t="s">
        <v>954</v>
      </c>
      <c r="W213" s="2">
        <v>0.02</v>
      </c>
      <c r="X213" s="2">
        <v>0.03</v>
      </c>
      <c r="Y213" s="2">
        <v>4.5</v>
      </c>
      <c r="Z213" s="2">
        <v>0</v>
      </c>
      <c r="AA213">
        <v>0</v>
      </c>
      <c r="AC213" s="5" t="s">
        <v>1044</v>
      </c>
      <c r="AD213">
        <v>0.02</v>
      </c>
      <c r="AE213">
        <v>0.01</v>
      </c>
      <c r="AF213">
        <v>4.4000000000000004</v>
      </c>
      <c r="AG213">
        <v>0.02</v>
      </c>
      <c r="AH213">
        <v>0.01</v>
      </c>
      <c r="AJ213" s="3" t="s">
        <v>933</v>
      </c>
      <c r="AK213">
        <v>0.02</v>
      </c>
      <c r="AL213">
        <v>0.01</v>
      </c>
      <c r="AM213">
        <v>5.8</v>
      </c>
      <c r="AN213">
        <v>0.02</v>
      </c>
      <c r="AO213">
        <v>0.01</v>
      </c>
      <c r="AQ213" s="13" t="s">
        <v>908</v>
      </c>
      <c r="AR213">
        <v>0.12</v>
      </c>
      <c r="AS213">
        <v>0.16</v>
      </c>
      <c r="AT213">
        <v>33.9</v>
      </c>
      <c r="AU213">
        <v>0.04</v>
      </c>
      <c r="AV213">
        <v>0.05</v>
      </c>
    </row>
    <row r="214" spans="22:48" x14ac:dyDescent="0.25">
      <c r="V214" s="3" t="s">
        <v>979</v>
      </c>
      <c r="W214" s="2">
        <v>0.02</v>
      </c>
      <c r="X214" s="2">
        <v>0.03</v>
      </c>
      <c r="Y214" s="2">
        <v>0</v>
      </c>
      <c r="Z214" s="2">
        <v>0</v>
      </c>
      <c r="AA214">
        <v>0</v>
      </c>
      <c r="AC214" s="5" t="s">
        <v>910</v>
      </c>
      <c r="AD214">
        <v>0.02</v>
      </c>
      <c r="AE214">
        <v>0.01</v>
      </c>
      <c r="AF214">
        <v>1.4</v>
      </c>
      <c r="AG214">
        <v>0.02</v>
      </c>
      <c r="AH214">
        <v>0.01</v>
      </c>
      <c r="AJ214" s="3" t="s">
        <v>914</v>
      </c>
      <c r="AK214">
        <v>0.02</v>
      </c>
      <c r="AL214">
        <v>0.01</v>
      </c>
      <c r="AM214">
        <v>5.8</v>
      </c>
      <c r="AN214">
        <v>0.02</v>
      </c>
      <c r="AO214">
        <v>0.01</v>
      </c>
      <c r="AQ214" s="13" t="s">
        <v>1097</v>
      </c>
      <c r="AR214">
        <v>0.12</v>
      </c>
      <c r="AS214">
        <v>0.16</v>
      </c>
      <c r="AT214">
        <v>35.200000000000003</v>
      </c>
      <c r="AU214">
        <v>0</v>
      </c>
      <c r="AV214">
        <v>0</v>
      </c>
    </row>
    <row r="215" spans="22:48" x14ac:dyDescent="0.25">
      <c r="V215" s="3" t="s">
        <v>907</v>
      </c>
      <c r="W215" s="2">
        <v>0.02</v>
      </c>
      <c r="X215" s="2">
        <v>0.03</v>
      </c>
      <c r="Y215" s="2">
        <v>4.8</v>
      </c>
      <c r="Z215" s="2">
        <v>0</v>
      </c>
      <c r="AA215">
        <v>0</v>
      </c>
      <c r="AC215" s="5" t="s">
        <v>879</v>
      </c>
      <c r="AD215">
        <v>0.02</v>
      </c>
      <c r="AE215">
        <v>0.01</v>
      </c>
      <c r="AF215">
        <v>2.2000000000000002</v>
      </c>
      <c r="AG215">
        <v>0.02</v>
      </c>
      <c r="AH215">
        <v>0.01</v>
      </c>
      <c r="AJ215" s="3" t="s">
        <v>1058</v>
      </c>
      <c r="AK215">
        <v>0.02</v>
      </c>
      <c r="AL215">
        <v>0.01</v>
      </c>
      <c r="AM215">
        <v>5.6</v>
      </c>
      <c r="AN215">
        <v>0.02</v>
      </c>
      <c r="AO215">
        <v>0.01</v>
      </c>
      <c r="AQ215" s="13" t="s">
        <v>870</v>
      </c>
      <c r="AR215">
        <v>0.1</v>
      </c>
      <c r="AS215">
        <v>0.14000000000000001</v>
      </c>
      <c r="AT215">
        <v>37.799999999999997</v>
      </c>
      <c r="AU215">
        <v>0.1</v>
      </c>
      <c r="AV215">
        <v>0.14000000000000001</v>
      </c>
    </row>
    <row r="216" spans="22:48" x14ac:dyDescent="0.25">
      <c r="V216" s="3" t="s">
        <v>991</v>
      </c>
      <c r="W216" s="2">
        <v>0.02</v>
      </c>
      <c r="X216" s="2">
        <v>0.03</v>
      </c>
      <c r="Y216" s="2">
        <v>7.2</v>
      </c>
      <c r="Z216" s="2">
        <v>0</v>
      </c>
      <c r="AA216">
        <v>0</v>
      </c>
      <c r="AC216" s="5" t="s">
        <v>897</v>
      </c>
      <c r="AD216">
        <v>0.02</v>
      </c>
      <c r="AE216">
        <v>0.01</v>
      </c>
      <c r="AF216">
        <v>4</v>
      </c>
      <c r="AG216">
        <v>0.02</v>
      </c>
      <c r="AH216">
        <v>0.01</v>
      </c>
      <c r="AJ216" s="3" t="s">
        <v>1059</v>
      </c>
      <c r="AK216">
        <v>0.02</v>
      </c>
      <c r="AL216">
        <v>0.01</v>
      </c>
      <c r="AM216">
        <v>2.2000000000000002</v>
      </c>
      <c r="AN216">
        <v>0.02</v>
      </c>
      <c r="AO216">
        <v>0.01</v>
      </c>
      <c r="AQ216" s="13" t="s">
        <v>863</v>
      </c>
      <c r="AR216">
        <v>0.1</v>
      </c>
      <c r="AS216">
        <v>0.14000000000000001</v>
      </c>
      <c r="AT216">
        <v>19.100000000000001</v>
      </c>
      <c r="AU216">
        <v>0.1</v>
      </c>
      <c r="AV216">
        <v>0.14000000000000001</v>
      </c>
    </row>
    <row r="217" spans="22:48" x14ac:dyDescent="0.25">
      <c r="V217" s="3" t="s">
        <v>926</v>
      </c>
      <c r="W217" s="2">
        <v>0.02</v>
      </c>
      <c r="X217" s="2">
        <v>0.03</v>
      </c>
      <c r="Y217" s="2">
        <v>7.2</v>
      </c>
      <c r="Z217" s="2">
        <v>0</v>
      </c>
      <c r="AA217">
        <v>0</v>
      </c>
      <c r="AC217" s="5" t="s">
        <v>902</v>
      </c>
      <c r="AD217">
        <v>0.02</v>
      </c>
      <c r="AE217">
        <v>0.01</v>
      </c>
      <c r="AF217">
        <v>3.9</v>
      </c>
      <c r="AG217">
        <v>0.02</v>
      </c>
      <c r="AH217">
        <v>0.01</v>
      </c>
      <c r="AJ217" s="3" t="s">
        <v>992</v>
      </c>
      <c r="AK217">
        <v>0.02</v>
      </c>
      <c r="AL217">
        <v>0.01</v>
      </c>
      <c r="AM217">
        <v>2.2000000000000002</v>
      </c>
      <c r="AN217">
        <v>0.02</v>
      </c>
      <c r="AO217">
        <v>0.01</v>
      </c>
      <c r="AQ217" s="13" t="s">
        <v>893</v>
      </c>
      <c r="AR217">
        <v>0.1</v>
      </c>
      <c r="AS217">
        <v>0.14000000000000001</v>
      </c>
      <c r="AT217">
        <v>33.9</v>
      </c>
      <c r="AU217">
        <v>0.08</v>
      </c>
      <c r="AV217">
        <v>0.11</v>
      </c>
    </row>
    <row r="218" spans="22:48" x14ac:dyDescent="0.25">
      <c r="V218" s="3" t="s">
        <v>1035</v>
      </c>
      <c r="W218" s="2">
        <v>0.02</v>
      </c>
      <c r="X218" s="2">
        <v>0.03</v>
      </c>
      <c r="Y218" s="2">
        <v>4.4000000000000004</v>
      </c>
      <c r="Z218" s="2">
        <v>0</v>
      </c>
      <c r="AA218">
        <v>0</v>
      </c>
      <c r="AC218" s="5" t="s">
        <v>1045</v>
      </c>
      <c r="AD218">
        <v>0.02</v>
      </c>
      <c r="AE218">
        <v>0.01</v>
      </c>
      <c r="AF218">
        <v>0</v>
      </c>
      <c r="AG218">
        <v>0.02</v>
      </c>
      <c r="AH218">
        <v>0.01</v>
      </c>
      <c r="AJ218" s="3" t="s">
        <v>894</v>
      </c>
      <c r="AK218">
        <v>0.02</v>
      </c>
      <c r="AL218">
        <v>0.01</v>
      </c>
      <c r="AM218">
        <v>1.1000000000000001</v>
      </c>
      <c r="AN218">
        <v>0.02</v>
      </c>
      <c r="AO218">
        <v>0.01</v>
      </c>
      <c r="AQ218" s="13" t="s">
        <v>942</v>
      </c>
      <c r="AR218">
        <v>0.1</v>
      </c>
      <c r="AS218">
        <v>0.14000000000000001</v>
      </c>
      <c r="AT218">
        <v>24.5</v>
      </c>
      <c r="AU218">
        <v>0</v>
      </c>
      <c r="AV218">
        <v>0</v>
      </c>
    </row>
    <row r="219" spans="22:48" x14ac:dyDescent="0.25">
      <c r="V219" s="3" t="s">
        <v>1045</v>
      </c>
      <c r="W219" s="2">
        <v>0.02</v>
      </c>
      <c r="X219" s="2">
        <v>0.03</v>
      </c>
      <c r="Y219" s="2">
        <v>0</v>
      </c>
      <c r="Z219" s="2">
        <v>0</v>
      </c>
      <c r="AA219">
        <v>0</v>
      </c>
      <c r="AC219" s="5" t="s">
        <v>894</v>
      </c>
      <c r="AD219">
        <v>0.02</v>
      </c>
      <c r="AE219">
        <v>0.01</v>
      </c>
      <c r="AF219">
        <v>1.4</v>
      </c>
      <c r="AG219">
        <v>0.02</v>
      </c>
      <c r="AH219">
        <v>0.01</v>
      </c>
      <c r="AJ219" s="3" t="s">
        <v>981</v>
      </c>
      <c r="AK219">
        <v>0.02</v>
      </c>
      <c r="AL219">
        <v>0.01</v>
      </c>
      <c r="AM219">
        <v>5.8</v>
      </c>
      <c r="AN219">
        <v>0</v>
      </c>
      <c r="AO219">
        <v>0</v>
      </c>
      <c r="AQ219" s="13" t="s">
        <v>958</v>
      </c>
      <c r="AR219">
        <v>0.1</v>
      </c>
      <c r="AS219">
        <v>0.14000000000000001</v>
      </c>
      <c r="AT219">
        <v>14.4</v>
      </c>
      <c r="AU219">
        <v>0</v>
      </c>
      <c r="AV219">
        <v>0</v>
      </c>
    </row>
    <row r="220" spans="22:48" x14ac:dyDescent="0.25">
      <c r="V220" s="3" t="s">
        <v>1036</v>
      </c>
      <c r="W220" s="2">
        <v>0.02</v>
      </c>
      <c r="X220" s="2">
        <v>0.03</v>
      </c>
      <c r="Y220" s="2">
        <v>4.4000000000000004</v>
      </c>
      <c r="Z220" s="2">
        <v>0</v>
      </c>
      <c r="AA220">
        <v>0</v>
      </c>
      <c r="AC220" s="5" t="s">
        <v>1046</v>
      </c>
      <c r="AD220">
        <v>0.02</v>
      </c>
      <c r="AE220">
        <v>0.01</v>
      </c>
      <c r="AF220">
        <v>5.6</v>
      </c>
      <c r="AG220">
        <v>0.02</v>
      </c>
      <c r="AH220">
        <v>0.01</v>
      </c>
      <c r="AJ220" s="3" t="s">
        <v>995</v>
      </c>
      <c r="AK220">
        <v>0.02</v>
      </c>
      <c r="AL220">
        <v>0.01</v>
      </c>
      <c r="AM220">
        <v>0</v>
      </c>
      <c r="AN220">
        <v>0</v>
      </c>
      <c r="AO220">
        <v>0</v>
      </c>
      <c r="AQ220" s="13" t="s">
        <v>966</v>
      </c>
      <c r="AR220">
        <v>0.1</v>
      </c>
      <c r="AS220">
        <v>0.14000000000000001</v>
      </c>
      <c r="AT220">
        <v>25.2</v>
      </c>
      <c r="AU220">
        <v>0</v>
      </c>
      <c r="AV220">
        <v>0</v>
      </c>
    </row>
    <row r="221" spans="22:48" x14ac:dyDescent="0.25">
      <c r="V221" s="3" t="s">
        <v>1054</v>
      </c>
      <c r="W221" s="2">
        <v>0.02</v>
      </c>
      <c r="X221" s="2">
        <v>0.03</v>
      </c>
      <c r="Y221" s="2">
        <v>0</v>
      </c>
      <c r="Z221" s="2">
        <v>0</v>
      </c>
      <c r="AA221">
        <v>0</v>
      </c>
      <c r="AC221" s="5" t="s">
        <v>941</v>
      </c>
      <c r="AD221">
        <v>0.02</v>
      </c>
      <c r="AE221">
        <v>0.01</v>
      </c>
      <c r="AF221">
        <v>4</v>
      </c>
      <c r="AG221">
        <v>0.02</v>
      </c>
      <c r="AH221">
        <v>0.01</v>
      </c>
      <c r="AJ221" s="3" t="s">
        <v>1060</v>
      </c>
      <c r="AK221">
        <v>0.02</v>
      </c>
      <c r="AL221">
        <v>0.01</v>
      </c>
      <c r="AM221">
        <v>5.9</v>
      </c>
      <c r="AN221">
        <v>0</v>
      </c>
      <c r="AO221">
        <v>0</v>
      </c>
      <c r="AQ221" s="13" t="s">
        <v>921</v>
      </c>
      <c r="AR221">
        <v>0.1</v>
      </c>
      <c r="AS221">
        <v>0.14000000000000001</v>
      </c>
      <c r="AT221">
        <v>10.5</v>
      </c>
      <c r="AU221">
        <v>0</v>
      </c>
      <c r="AV221">
        <v>0</v>
      </c>
    </row>
    <row r="222" spans="22:48" x14ac:dyDescent="0.25">
      <c r="V222" s="3" t="s">
        <v>964</v>
      </c>
      <c r="W222" s="2">
        <v>0.02</v>
      </c>
      <c r="X222" s="2">
        <v>0.03</v>
      </c>
      <c r="Y222" s="2">
        <v>0</v>
      </c>
      <c r="Z222" s="2">
        <v>0</v>
      </c>
      <c r="AA222">
        <v>0</v>
      </c>
      <c r="AC222" s="5" t="s">
        <v>1030</v>
      </c>
      <c r="AD222">
        <v>0.02</v>
      </c>
      <c r="AE222">
        <v>0.01</v>
      </c>
      <c r="AF222">
        <v>3.6</v>
      </c>
      <c r="AG222">
        <v>0</v>
      </c>
      <c r="AH222">
        <v>0</v>
      </c>
      <c r="AJ222" s="3" t="s">
        <v>955</v>
      </c>
      <c r="AK222">
        <v>0.02</v>
      </c>
      <c r="AL222">
        <v>0.01</v>
      </c>
      <c r="AM222">
        <v>1.1000000000000001</v>
      </c>
      <c r="AN222">
        <v>0</v>
      </c>
      <c r="AO222">
        <v>0</v>
      </c>
      <c r="AQ222" s="13" t="s">
        <v>968</v>
      </c>
      <c r="AR222">
        <v>0.1</v>
      </c>
      <c r="AS222">
        <v>0.14000000000000001</v>
      </c>
      <c r="AT222">
        <v>38.5</v>
      </c>
      <c r="AU222">
        <v>0</v>
      </c>
      <c r="AV222">
        <v>0</v>
      </c>
    </row>
    <row r="223" spans="22:48" x14ac:dyDescent="0.25">
      <c r="V223" s="3" t="s">
        <v>986</v>
      </c>
      <c r="W223" s="2">
        <v>0.02</v>
      </c>
      <c r="X223" s="2">
        <v>0.03</v>
      </c>
      <c r="Y223" s="2">
        <v>5.9</v>
      </c>
      <c r="Z223" s="2">
        <v>0</v>
      </c>
      <c r="AA223">
        <v>0</v>
      </c>
      <c r="AC223" s="5" t="s">
        <v>1047</v>
      </c>
      <c r="AD223">
        <v>0.02</v>
      </c>
      <c r="AE223">
        <v>0.01</v>
      </c>
      <c r="AF223">
        <v>4.4000000000000004</v>
      </c>
      <c r="AG223">
        <v>0</v>
      </c>
      <c r="AH223">
        <v>0</v>
      </c>
      <c r="AJ223" s="3" t="s">
        <v>999</v>
      </c>
      <c r="AK223">
        <v>0.02</v>
      </c>
      <c r="AL223">
        <v>0.01</v>
      </c>
      <c r="AM223">
        <v>5.9</v>
      </c>
      <c r="AN223">
        <v>0</v>
      </c>
      <c r="AO223">
        <v>0</v>
      </c>
      <c r="AQ223" s="13" t="s">
        <v>907</v>
      </c>
      <c r="AR223">
        <v>0.1</v>
      </c>
      <c r="AS223">
        <v>0.14000000000000001</v>
      </c>
      <c r="AT223">
        <v>33.9</v>
      </c>
      <c r="AU223">
        <v>0</v>
      </c>
      <c r="AV223">
        <v>0</v>
      </c>
    </row>
    <row r="224" spans="22:48" x14ac:dyDescent="0.25">
      <c r="V224" s="3" t="s">
        <v>1037</v>
      </c>
      <c r="W224" s="2">
        <v>0.02</v>
      </c>
      <c r="X224" s="2">
        <v>0.03</v>
      </c>
      <c r="Y224" s="2">
        <v>4.4000000000000004</v>
      </c>
      <c r="Z224" s="2">
        <v>0</v>
      </c>
      <c r="AA224">
        <v>0</v>
      </c>
      <c r="AC224" s="5" t="s">
        <v>1048</v>
      </c>
      <c r="AD224">
        <v>0.02</v>
      </c>
      <c r="AE224">
        <v>0.01</v>
      </c>
      <c r="AF224">
        <v>1.8</v>
      </c>
      <c r="AG224">
        <v>0</v>
      </c>
      <c r="AH224">
        <v>0</v>
      </c>
      <c r="AJ224" s="3" t="s">
        <v>920</v>
      </c>
      <c r="AK224">
        <v>0.02</v>
      </c>
      <c r="AL224">
        <v>0.01</v>
      </c>
      <c r="AM224">
        <v>1.1000000000000001</v>
      </c>
      <c r="AN224">
        <v>0</v>
      </c>
      <c r="AO224">
        <v>0</v>
      </c>
      <c r="AQ224" s="13" t="s">
        <v>980</v>
      </c>
      <c r="AR224">
        <v>0.1</v>
      </c>
      <c r="AS224">
        <v>0.14000000000000001</v>
      </c>
      <c r="AT224">
        <v>37.1</v>
      </c>
      <c r="AU224">
        <v>0</v>
      </c>
      <c r="AV224">
        <v>0</v>
      </c>
    </row>
    <row r="225" spans="22:48" x14ac:dyDescent="0.25">
      <c r="V225" s="3" t="s">
        <v>945</v>
      </c>
      <c r="W225" s="2">
        <v>0.02</v>
      </c>
      <c r="X225" s="2">
        <v>0.03</v>
      </c>
      <c r="Y225" s="2">
        <v>4.4000000000000004</v>
      </c>
      <c r="Z225" s="2">
        <v>0</v>
      </c>
      <c r="AA225">
        <v>0</v>
      </c>
      <c r="AC225" s="5" t="s">
        <v>981</v>
      </c>
      <c r="AD225">
        <v>0.02</v>
      </c>
      <c r="AE225">
        <v>0.01</v>
      </c>
      <c r="AF225">
        <v>5.6</v>
      </c>
      <c r="AG225">
        <v>0</v>
      </c>
      <c r="AH225">
        <v>0</v>
      </c>
      <c r="AJ225" s="3" t="s">
        <v>982</v>
      </c>
      <c r="AK225">
        <v>0.02</v>
      </c>
      <c r="AL225">
        <v>0.01</v>
      </c>
      <c r="AM225">
        <v>5.3</v>
      </c>
      <c r="AN225">
        <v>0</v>
      </c>
      <c r="AO225">
        <v>0</v>
      </c>
      <c r="AQ225" s="13" t="s">
        <v>841</v>
      </c>
      <c r="AR225">
        <v>0.08</v>
      </c>
      <c r="AS225">
        <v>0.11</v>
      </c>
      <c r="AT225">
        <v>46.6</v>
      </c>
      <c r="AU225">
        <v>0.08</v>
      </c>
      <c r="AV225">
        <v>0.11</v>
      </c>
    </row>
    <row r="226" spans="22:48" x14ac:dyDescent="0.25">
      <c r="V226" s="3" t="s">
        <v>946</v>
      </c>
      <c r="W226" s="2">
        <v>0.02</v>
      </c>
      <c r="X226" s="2">
        <v>0.03</v>
      </c>
      <c r="Y226" s="2">
        <v>4.4000000000000004</v>
      </c>
      <c r="Z226" s="2">
        <v>0</v>
      </c>
      <c r="AA226">
        <v>0</v>
      </c>
      <c r="AC226" s="5" t="s">
        <v>995</v>
      </c>
      <c r="AD226">
        <v>0.02</v>
      </c>
      <c r="AE226">
        <v>0.01</v>
      </c>
      <c r="AF226">
        <v>0</v>
      </c>
      <c r="AG226">
        <v>0</v>
      </c>
      <c r="AH226">
        <v>0</v>
      </c>
      <c r="AJ226" s="3" t="s">
        <v>924</v>
      </c>
      <c r="AK226">
        <v>0.02</v>
      </c>
      <c r="AL226">
        <v>0.01</v>
      </c>
      <c r="AM226">
        <v>5.3</v>
      </c>
      <c r="AN226">
        <v>0</v>
      </c>
      <c r="AO226">
        <v>0</v>
      </c>
      <c r="AQ226" s="13" t="s">
        <v>859</v>
      </c>
      <c r="AR226">
        <v>0.08</v>
      </c>
      <c r="AS226">
        <v>0.11</v>
      </c>
      <c r="AT226">
        <v>35.1</v>
      </c>
      <c r="AU226">
        <v>0.08</v>
      </c>
      <c r="AV226">
        <v>0.11</v>
      </c>
    </row>
    <row r="227" spans="22:48" x14ac:dyDescent="0.25">
      <c r="V227" s="3" t="s">
        <v>947</v>
      </c>
      <c r="W227" s="2">
        <v>0.02</v>
      </c>
      <c r="X227" s="2">
        <v>0.03</v>
      </c>
      <c r="Y227" s="2">
        <v>4.4000000000000004</v>
      </c>
      <c r="Z227" s="2">
        <v>0</v>
      </c>
      <c r="AA227">
        <v>0</v>
      </c>
      <c r="AC227" s="5" t="s">
        <v>1031</v>
      </c>
      <c r="AD227">
        <v>0.02</v>
      </c>
      <c r="AE227">
        <v>0.01</v>
      </c>
      <c r="AF227">
        <v>3.6</v>
      </c>
      <c r="AG227">
        <v>0</v>
      </c>
      <c r="AH227">
        <v>0</v>
      </c>
      <c r="AJ227" s="3" t="s">
        <v>1007</v>
      </c>
      <c r="AK227">
        <v>0.02</v>
      </c>
      <c r="AL227">
        <v>0.01</v>
      </c>
      <c r="AM227">
        <v>5.8</v>
      </c>
      <c r="AN227">
        <v>0</v>
      </c>
      <c r="AO227">
        <v>0</v>
      </c>
      <c r="AQ227" s="13" t="s">
        <v>878</v>
      </c>
      <c r="AR227">
        <v>0.08</v>
      </c>
      <c r="AS227">
        <v>0.11</v>
      </c>
      <c r="AT227">
        <v>20.8</v>
      </c>
      <c r="AU227">
        <v>0.08</v>
      </c>
      <c r="AV227">
        <v>0.11</v>
      </c>
    </row>
    <row r="228" spans="22:48" x14ac:dyDescent="0.25">
      <c r="AC228" s="5" t="s">
        <v>1032</v>
      </c>
      <c r="AD228">
        <v>0.02</v>
      </c>
      <c r="AE228">
        <v>0.01</v>
      </c>
      <c r="AF228">
        <v>3.6</v>
      </c>
      <c r="AG228">
        <v>0</v>
      </c>
      <c r="AH228">
        <v>0</v>
      </c>
      <c r="AJ228" s="3" t="s">
        <v>1012</v>
      </c>
      <c r="AK228">
        <v>0.02</v>
      </c>
      <c r="AL228">
        <v>0.01</v>
      </c>
      <c r="AM228">
        <v>5.8</v>
      </c>
      <c r="AN228">
        <v>0</v>
      </c>
      <c r="AO228">
        <v>0</v>
      </c>
      <c r="AQ228" s="13" t="s">
        <v>880</v>
      </c>
      <c r="AR228">
        <v>0.08</v>
      </c>
      <c r="AS228">
        <v>0.11</v>
      </c>
      <c r="AT228">
        <v>19.899999999999999</v>
      </c>
      <c r="AU228">
        <v>0.06</v>
      </c>
      <c r="AV228">
        <v>0.08</v>
      </c>
    </row>
    <row r="229" spans="22:48" x14ac:dyDescent="0.25">
      <c r="AC229" s="5" t="s">
        <v>997</v>
      </c>
      <c r="AD229">
        <v>0.02</v>
      </c>
      <c r="AE229">
        <v>0.01</v>
      </c>
      <c r="AF229">
        <v>1.8</v>
      </c>
      <c r="AG229">
        <v>0</v>
      </c>
      <c r="AH229">
        <v>0</v>
      </c>
      <c r="AJ229" s="3" t="s">
        <v>1061</v>
      </c>
      <c r="AK229">
        <v>0.02</v>
      </c>
      <c r="AL229">
        <v>0.01</v>
      </c>
      <c r="AM229">
        <v>5.8</v>
      </c>
      <c r="AN229">
        <v>0</v>
      </c>
      <c r="AO229">
        <v>0</v>
      </c>
      <c r="AQ229" s="13" t="s">
        <v>901</v>
      </c>
      <c r="AR229">
        <v>0.08</v>
      </c>
      <c r="AS229">
        <v>0.11</v>
      </c>
      <c r="AT229">
        <v>10.5</v>
      </c>
      <c r="AU229">
        <v>0.04</v>
      </c>
      <c r="AV229">
        <v>0.05</v>
      </c>
    </row>
    <row r="230" spans="22:48" x14ac:dyDescent="0.25">
      <c r="AC230" s="5" t="s">
        <v>955</v>
      </c>
      <c r="AD230">
        <v>0.02</v>
      </c>
      <c r="AE230">
        <v>0.01</v>
      </c>
      <c r="AF230">
        <v>1.4</v>
      </c>
      <c r="AG230">
        <v>0</v>
      </c>
      <c r="AH230">
        <v>0</v>
      </c>
      <c r="AJ230" s="3" t="s">
        <v>1013</v>
      </c>
      <c r="AK230">
        <v>0.02</v>
      </c>
      <c r="AL230">
        <v>0.01</v>
      </c>
      <c r="AM230">
        <v>5.8</v>
      </c>
      <c r="AN230">
        <v>0</v>
      </c>
      <c r="AO230">
        <v>0</v>
      </c>
      <c r="AQ230" s="13" t="s">
        <v>903</v>
      </c>
      <c r="AR230">
        <v>0.08</v>
      </c>
      <c r="AS230">
        <v>0.11</v>
      </c>
      <c r="AT230">
        <v>17.8</v>
      </c>
      <c r="AU230">
        <v>0.02</v>
      </c>
      <c r="AV230">
        <v>0.03</v>
      </c>
    </row>
    <row r="231" spans="22:48" x14ac:dyDescent="0.25">
      <c r="AC231" s="5" t="s">
        <v>1049</v>
      </c>
      <c r="AD231">
        <v>0.02</v>
      </c>
      <c r="AE231">
        <v>0.01</v>
      </c>
      <c r="AF231">
        <v>4.4000000000000004</v>
      </c>
      <c r="AG231">
        <v>0</v>
      </c>
      <c r="AH231">
        <v>0</v>
      </c>
      <c r="AJ231" s="3" t="s">
        <v>944</v>
      </c>
      <c r="AK231">
        <v>0.02</v>
      </c>
      <c r="AL231">
        <v>0.01</v>
      </c>
      <c r="AM231">
        <v>5.6</v>
      </c>
      <c r="AN231">
        <v>0</v>
      </c>
      <c r="AO231">
        <v>0</v>
      </c>
      <c r="AQ231" s="13" t="s">
        <v>1073</v>
      </c>
      <c r="AR231">
        <v>0.08</v>
      </c>
      <c r="AS231">
        <v>0.11</v>
      </c>
      <c r="AT231">
        <v>24.4</v>
      </c>
      <c r="AU231">
        <v>0</v>
      </c>
      <c r="AV231">
        <v>0</v>
      </c>
    </row>
    <row r="232" spans="22:48" x14ac:dyDescent="0.25">
      <c r="AC232" s="5" t="s">
        <v>987</v>
      </c>
      <c r="AD232">
        <v>0.02</v>
      </c>
      <c r="AE232">
        <v>0.01</v>
      </c>
      <c r="AF232">
        <v>0</v>
      </c>
      <c r="AG232">
        <v>0</v>
      </c>
      <c r="AH232">
        <v>0</v>
      </c>
      <c r="AJ232" s="3" t="s">
        <v>906</v>
      </c>
      <c r="AK232">
        <v>0.02</v>
      </c>
      <c r="AL232">
        <v>0.01</v>
      </c>
      <c r="AM232">
        <v>5.8</v>
      </c>
      <c r="AN232">
        <v>0</v>
      </c>
      <c r="AO232">
        <v>0</v>
      </c>
      <c r="AQ232" s="13" t="s">
        <v>957</v>
      </c>
      <c r="AR232">
        <v>0.08</v>
      </c>
      <c r="AS232">
        <v>0.11</v>
      </c>
      <c r="AT232">
        <v>6.7</v>
      </c>
      <c r="AU232">
        <v>0</v>
      </c>
      <c r="AV232">
        <v>0</v>
      </c>
    </row>
    <row r="233" spans="22:48" x14ac:dyDescent="0.25">
      <c r="AC233" s="5" t="s">
        <v>998</v>
      </c>
      <c r="AD233">
        <v>0.02</v>
      </c>
      <c r="AE233">
        <v>0.01</v>
      </c>
      <c r="AF233">
        <v>0</v>
      </c>
      <c r="AG233">
        <v>0</v>
      </c>
      <c r="AH233">
        <v>0</v>
      </c>
      <c r="AJ233" s="3" t="s">
        <v>1062</v>
      </c>
      <c r="AK233">
        <v>0.02</v>
      </c>
      <c r="AL233">
        <v>0.01</v>
      </c>
      <c r="AM233">
        <v>2.2000000000000002</v>
      </c>
      <c r="AN233">
        <v>0</v>
      </c>
      <c r="AO233">
        <v>0</v>
      </c>
      <c r="AQ233" s="13" t="s">
        <v>974</v>
      </c>
      <c r="AR233">
        <v>0.08</v>
      </c>
      <c r="AS233">
        <v>0.11</v>
      </c>
      <c r="AT233">
        <v>22.9</v>
      </c>
      <c r="AU233">
        <v>0</v>
      </c>
      <c r="AV233">
        <v>0</v>
      </c>
    </row>
    <row r="234" spans="22:48" x14ac:dyDescent="0.25">
      <c r="AC234" s="5" t="s">
        <v>920</v>
      </c>
      <c r="AD234">
        <v>0.02</v>
      </c>
      <c r="AE234">
        <v>0.01</v>
      </c>
      <c r="AF234">
        <v>1.4</v>
      </c>
      <c r="AG234">
        <v>0</v>
      </c>
      <c r="AH234">
        <v>0</v>
      </c>
      <c r="AJ234" s="3" t="s">
        <v>976</v>
      </c>
      <c r="AK234">
        <v>0.02</v>
      </c>
      <c r="AL234">
        <v>0.01</v>
      </c>
      <c r="AM234">
        <v>5.8</v>
      </c>
      <c r="AN234">
        <v>0</v>
      </c>
      <c r="AO234">
        <v>0</v>
      </c>
      <c r="AQ234" s="13" t="s">
        <v>967</v>
      </c>
      <c r="AR234">
        <v>0.08</v>
      </c>
      <c r="AS234">
        <v>0.11</v>
      </c>
      <c r="AT234">
        <v>22.9</v>
      </c>
      <c r="AU234">
        <v>0</v>
      </c>
      <c r="AV234">
        <v>0</v>
      </c>
    </row>
    <row r="235" spans="22:48" x14ac:dyDescent="0.25">
      <c r="AC235" s="5" t="s">
        <v>1007</v>
      </c>
      <c r="AD235">
        <v>0.02</v>
      </c>
      <c r="AE235">
        <v>0.01</v>
      </c>
      <c r="AF235">
        <v>5.6</v>
      </c>
      <c r="AG235">
        <v>0</v>
      </c>
      <c r="AH235">
        <v>0</v>
      </c>
      <c r="AJ235" s="3" t="s">
        <v>1063</v>
      </c>
      <c r="AK235">
        <v>0.02</v>
      </c>
      <c r="AL235">
        <v>0.01</v>
      </c>
      <c r="AM235">
        <v>5.8</v>
      </c>
      <c r="AN235">
        <v>0</v>
      </c>
      <c r="AO235">
        <v>0</v>
      </c>
      <c r="AQ235" s="13" t="s">
        <v>963</v>
      </c>
      <c r="AR235">
        <v>0.08</v>
      </c>
      <c r="AS235">
        <v>0.11</v>
      </c>
      <c r="AT235">
        <v>7.8</v>
      </c>
      <c r="AU235">
        <v>0</v>
      </c>
      <c r="AV235">
        <v>0</v>
      </c>
    </row>
    <row r="236" spans="22:48" x14ac:dyDescent="0.25">
      <c r="AC236" s="5" t="s">
        <v>1012</v>
      </c>
      <c r="AD236">
        <v>0.02</v>
      </c>
      <c r="AE236">
        <v>0.01</v>
      </c>
      <c r="AF236">
        <v>5.6</v>
      </c>
      <c r="AG236">
        <v>0</v>
      </c>
      <c r="AH236">
        <v>0</v>
      </c>
      <c r="AJ236" s="3" t="s">
        <v>978</v>
      </c>
      <c r="AK236">
        <v>0.02</v>
      </c>
      <c r="AL236">
        <v>0.01</v>
      </c>
      <c r="AM236">
        <v>5.8</v>
      </c>
      <c r="AN236">
        <v>0</v>
      </c>
      <c r="AO236">
        <v>0</v>
      </c>
      <c r="AQ236" s="13" t="s">
        <v>894</v>
      </c>
      <c r="AR236">
        <v>0.08</v>
      </c>
      <c r="AS236">
        <v>0.11</v>
      </c>
      <c r="AT236">
        <v>22.9</v>
      </c>
      <c r="AU236">
        <v>0</v>
      </c>
      <c r="AV236">
        <v>0</v>
      </c>
    </row>
    <row r="237" spans="22:48" x14ac:dyDescent="0.25">
      <c r="AC237" s="5" t="s">
        <v>1013</v>
      </c>
      <c r="AD237">
        <v>0.02</v>
      </c>
      <c r="AE237">
        <v>0.01</v>
      </c>
      <c r="AF237">
        <v>5.6</v>
      </c>
      <c r="AG237">
        <v>0</v>
      </c>
      <c r="AH237">
        <v>0</v>
      </c>
      <c r="AJ237" s="3" t="s">
        <v>1064</v>
      </c>
      <c r="AK237">
        <v>0.02</v>
      </c>
      <c r="AL237">
        <v>0.01</v>
      </c>
      <c r="AM237">
        <v>5.9</v>
      </c>
      <c r="AN237">
        <v>0</v>
      </c>
      <c r="AO237">
        <v>0</v>
      </c>
      <c r="AQ237" s="13" t="s">
        <v>876</v>
      </c>
      <c r="AR237">
        <v>0.06</v>
      </c>
      <c r="AS237">
        <v>0.08</v>
      </c>
      <c r="AT237">
        <v>40</v>
      </c>
      <c r="AU237">
        <v>0.06</v>
      </c>
      <c r="AV237">
        <v>0.08</v>
      </c>
    </row>
    <row r="238" spans="22:48" x14ac:dyDescent="0.25">
      <c r="AC238" s="5" t="s">
        <v>1050</v>
      </c>
      <c r="AD238">
        <v>0.02</v>
      </c>
      <c r="AE238">
        <v>0.01</v>
      </c>
      <c r="AF238">
        <v>4.4000000000000004</v>
      </c>
      <c r="AG238">
        <v>0</v>
      </c>
      <c r="AH238">
        <v>0</v>
      </c>
      <c r="AJ238" s="3" t="s">
        <v>1065</v>
      </c>
      <c r="AK238">
        <v>0.02</v>
      </c>
      <c r="AL238">
        <v>0.01</v>
      </c>
      <c r="AM238">
        <v>5.9</v>
      </c>
      <c r="AN238">
        <v>0</v>
      </c>
      <c r="AO238">
        <v>0</v>
      </c>
      <c r="AQ238" s="13" t="s">
        <v>883</v>
      </c>
      <c r="AR238">
        <v>0.06</v>
      </c>
      <c r="AS238">
        <v>0.08</v>
      </c>
      <c r="AT238">
        <v>6</v>
      </c>
      <c r="AU238">
        <v>0.06</v>
      </c>
      <c r="AV238">
        <v>0.08</v>
      </c>
    </row>
    <row r="239" spans="22:48" x14ac:dyDescent="0.25">
      <c r="AC239" s="5" t="s">
        <v>1034</v>
      </c>
      <c r="AD239">
        <v>0.02</v>
      </c>
      <c r="AE239">
        <v>0.01</v>
      </c>
      <c r="AF239">
        <v>3.6</v>
      </c>
      <c r="AG239">
        <v>0</v>
      </c>
      <c r="AH239">
        <v>0</v>
      </c>
      <c r="AJ239" s="3" t="s">
        <v>909</v>
      </c>
      <c r="AK239">
        <v>0.02</v>
      </c>
      <c r="AL239">
        <v>0.01</v>
      </c>
      <c r="AM239">
        <v>0</v>
      </c>
      <c r="AN239">
        <v>0</v>
      </c>
      <c r="AO239">
        <v>0</v>
      </c>
      <c r="AQ239" s="13" t="s">
        <v>889</v>
      </c>
      <c r="AR239">
        <v>0.06</v>
      </c>
      <c r="AS239">
        <v>0.08</v>
      </c>
      <c r="AT239">
        <v>15.1</v>
      </c>
      <c r="AU239">
        <v>0.06</v>
      </c>
      <c r="AV239">
        <v>0.08</v>
      </c>
    </row>
    <row r="240" spans="22:48" x14ac:dyDescent="0.25">
      <c r="AC240" s="5" t="s">
        <v>944</v>
      </c>
      <c r="AD240">
        <v>0.02</v>
      </c>
      <c r="AE240">
        <v>0.01</v>
      </c>
      <c r="AF240">
        <v>3.6</v>
      </c>
      <c r="AG240">
        <v>0</v>
      </c>
      <c r="AH240">
        <v>0</v>
      </c>
      <c r="AJ240" s="3" t="s">
        <v>970</v>
      </c>
      <c r="AK240">
        <v>0.02</v>
      </c>
      <c r="AL240">
        <v>0.01</v>
      </c>
      <c r="AM240">
        <v>0</v>
      </c>
      <c r="AN240">
        <v>0</v>
      </c>
      <c r="AO240">
        <v>0</v>
      </c>
      <c r="AQ240" s="13" t="s">
        <v>899</v>
      </c>
      <c r="AR240">
        <v>0.06</v>
      </c>
      <c r="AS240">
        <v>0.08</v>
      </c>
      <c r="AT240">
        <v>16.3</v>
      </c>
      <c r="AU240">
        <v>0</v>
      </c>
      <c r="AV240">
        <v>0</v>
      </c>
    </row>
    <row r="241" spans="29:48" x14ac:dyDescent="0.25">
      <c r="AC241" s="5" t="s">
        <v>1051</v>
      </c>
      <c r="AD241">
        <v>0.02</v>
      </c>
      <c r="AE241">
        <v>0.01</v>
      </c>
      <c r="AF241">
        <v>5.6</v>
      </c>
      <c r="AG241">
        <v>0</v>
      </c>
      <c r="AH241">
        <v>0</v>
      </c>
      <c r="AJ241" s="3" t="s">
        <v>1066</v>
      </c>
      <c r="AK241">
        <v>0.02</v>
      </c>
      <c r="AL241">
        <v>0.01</v>
      </c>
      <c r="AM241">
        <v>5.9</v>
      </c>
      <c r="AN241">
        <v>0</v>
      </c>
      <c r="AO241">
        <v>0</v>
      </c>
      <c r="AQ241" s="13" t="s">
        <v>943</v>
      </c>
      <c r="AR241">
        <v>0.06</v>
      </c>
      <c r="AS241">
        <v>0.08</v>
      </c>
      <c r="AT241">
        <v>16.3</v>
      </c>
      <c r="AU241">
        <v>0</v>
      </c>
      <c r="AV241">
        <v>0</v>
      </c>
    </row>
    <row r="242" spans="29:48" x14ac:dyDescent="0.25">
      <c r="AC242" s="5" t="s">
        <v>966</v>
      </c>
      <c r="AD242">
        <v>0.02</v>
      </c>
      <c r="AE242">
        <v>0.01</v>
      </c>
      <c r="AF242">
        <v>5.6</v>
      </c>
      <c r="AG242">
        <v>0</v>
      </c>
      <c r="AH242">
        <v>0</v>
      </c>
      <c r="AJ242" s="3" t="s">
        <v>986</v>
      </c>
      <c r="AK242">
        <v>0.02</v>
      </c>
      <c r="AL242">
        <v>0.01</v>
      </c>
      <c r="AM242">
        <v>5.3</v>
      </c>
      <c r="AN242">
        <v>0</v>
      </c>
      <c r="AO242">
        <v>0</v>
      </c>
      <c r="AQ242" s="13" t="s">
        <v>988</v>
      </c>
      <c r="AR242">
        <v>0.06</v>
      </c>
      <c r="AS242">
        <v>0.08</v>
      </c>
      <c r="AT242">
        <v>6.6</v>
      </c>
      <c r="AU242">
        <v>0</v>
      </c>
      <c r="AV242">
        <v>0</v>
      </c>
    </row>
    <row r="243" spans="29:48" x14ac:dyDescent="0.25">
      <c r="AC243" s="5" t="s">
        <v>961</v>
      </c>
      <c r="AD243">
        <v>0.02</v>
      </c>
      <c r="AE243">
        <v>0.01</v>
      </c>
      <c r="AF243">
        <v>2.2000000000000002</v>
      </c>
      <c r="AG243">
        <v>0</v>
      </c>
      <c r="AH243">
        <v>0</v>
      </c>
      <c r="AJ243" s="3" t="s">
        <v>1037</v>
      </c>
      <c r="AK243">
        <v>0.02</v>
      </c>
      <c r="AL243">
        <v>0.01</v>
      </c>
      <c r="AM243">
        <v>5.6</v>
      </c>
      <c r="AN243">
        <v>0</v>
      </c>
      <c r="AO243">
        <v>0</v>
      </c>
      <c r="AQ243" s="13" t="s">
        <v>959</v>
      </c>
      <c r="AR243">
        <v>0.06</v>
      </c>
      <c r="AS243">
        <v>0.08</v>
      </c>
      <c r="AT243">
        <v>3.8</v>
      </c>
      <c r="AU243">
        <v>0</v>
      </c>
      <c r="AV243">
        <v>0</v>
      </c>
    </row>
    <row r="244" spans="29:48" x14ac:dyDescent="0.25">
      <c r="AC244" s="5" t="s">
        <v>1025</v>
      </c>
      <c r="AD244">
        <v>0.02</v>
      </c>
      <c r="AE244">
        <v>0.01</v>
      </c>
      <c r="AF244">
        <v>1.8</v>
      </c>
      <c r="AG244">
        <v>0</v>
      </c>
      <c r="AH244">
        <v>0</v>
      </c>
      <c r="AJ244" s="3" t="s">
        <v>945</v>
      </c>
      <c r="AK244">
        <v>0.02</v>
      </c>
      <c r="AL244">
        <v>0.01</v>
      </c>
      <c r="AM244">
        <v>5.6</v>
      </c>
      <c r="AN244">
        <v>0</v>
      </c>
      <c r="AO244">
        <v>0</v>
      </c>
      <c r="AQ244" s="13" t="s">
        <v>975</v>
      </c>
      <c r="AR244">
        <v>0.06</v>
      </c>
      <c r="AS244">
        <v>0.08</v>
      </c>
      <c r="AT244">
        <v>5.5</v>
      </c>
      <c r="AU244">
        <v>0</v>
      </c>
      <c r="AV244">
        <v>0</v>
      </c>
    </row>
    <row r="245" spans="29:48" x14ac:dyDescent="0.25">
      <c r="AC245" s="5" t="s">
        <v>906</v>
      </c>
      <c r="AD245">
        <v>0.02</v>
      </c>
      <c r="AE245">
        <v>0.01</v>
      </c>
      <c r="AF245">
        <v>5.6</v>
      </c>
      <c r="AG245">
        <v>0</v>
      </c>
      <c r="AH245">
        <v>0</v>
      </c>
      <c r="AJ245" s="3" t="s">
        <v>946</v>
      </c>
      <c r="AK245">
        <v>0.02</v>
      </c>
      <c r="AL245">
        <v>0.01</v>
      </c>
      <c r="AM245">
        <v>5.6</v>
      </c>
      <c r="AN245">
        <v>0</v>
      </c>
      <c r="AO245">
        <v>0</v>
      </c>
      <c r="AQ245" s="13" t="s">
        <v>979</v>
      </c>
      <c r="AR245">
        <v>0.06</v>
      </c>
      <c r="AS245">
        <v>0.08</v>
      </c>
      <c r="AT245">
        <v>5.5</v>
      </c>
      <c r="AU245">
        <v>0</v>
      </c>
      <c r="AV245">
        <v>0</v>
      </c>
    </row>
    <row r="246" spans="29:48" x14ac:dyDescent="0.25">
      <c r="AC246" s="5" t="s">
        <v>975</v>
      </c>
      <c r="AD246">
        <v>0.02</v>
      </c>
      <c r="AE246">
        <v>0.01</v>
      </c>
      <c r="AF246">
        <v>0</v>
      </c>
      <c r="AG246">
        <v>0</v>
      </c>
      <c r="AH246">
        <v>0</v>
      </c>
      <c r="AJ246" s="3" t="s">
        <v>947</v>
      </c>
      <c r="AK246">
        <v>0.02</v>
      </c>
      <c r="AL246">
        <v>0.01</v>
      </c>
      <c r="AM246">
        <v>5.6</v>
      </c>
      <c r="AN246">
        <v>0</v>
      </c>
      <c r="AO246">
        <v>0</v>
      </c>
      <c r="AQ246" s="13" t="s">
        <v>1085</v>
      </c>
      <c r="AR246">
        <v>0.04</v>
      </c>
      <c r="AS246">
        <v>0.05</v>
      </c>
      <c r="AT246">
        <v>15.2</v>
      </c>
      <c r="AU246">
        <v>0.04</v>
      </c>
      <c r="AV246">
        <v>0.05</v>
      </c>
    </row>
    <row r="247" spans="29:48" x14ac:dyDescent="0.25">
      <c r="AC247" s="5" t="s">
        <v>976</v>
      </c>
      <c r="AD247">
        <v>0.02</v>
      </c>
      <c r="AE247">
        <v>0.01</v>
      </c>
      <c r="AF247">
        <v>5.6</v>
      </c>
      <c r="AG247">
        <v>0</v>
      </c>
      <c r="AH247">
        <v>0</v>
      </c>
      <c r="AJ247" s="3" t="s">
        <v>940</v>
      </c>
      <c r="AK247">
        <v>0.02</v>
      </c>
      <c r="AL247">
        <v>0.01</v>
      </c>
      <c r="AM247">
        <v>5.6</v>
      </c>
      <c r="AN247">
        <v>0</v>
      </c>
      <c r="AO247">
        <v>0</v>
      </c>
      <c r="AQ247" s="13" t="s">
        <v>842</v>
      </c>
      <c r="AR247">
        <v>0.04</v>
      </c>
      <c r="AS247">
        <v>0.05</v>
      </c>
      <c r="AT247">
        <v>0.8</v>
      </c>
      <c r="AU247">
        <v>0.04</v>
      </c>
      <c r="AV247">
        <v>0.05</v>
      </c>
    </row>
    <row r="248" spans="29:48" x14ac:dyDescent="0.25">
      <c r="AC248" s="5" t="s">
        <v>1052</v>
      </c>
      <c r="AD248">
        <v>0.02</v>
      </c>
      <c r="AE248">
        <v>0.01</v>
      </c>
      <c r="AF248">
        <v>3.6</v>
      </c>
      <c r="AG248">
        <v>0</v>
      </c>
      <c r="AH248">
        <v>0</v>
      </c>
      <c r="AJ248" s="3" t="s">
        <v>1042</v>
      </c>
      <c r="AK248">
        <v>0.02</v>
      </c>
      <c r="AL248">
        <v>0.01</v>
      </c>
      <c r="AM248">
        <v>5.8</v>
      </c>
      <c r="AN248">
        <v>0</v>
      </c>
      <c r="AO248">
        <v>0</v>
      </c>
      <c r="AQ248" s="13" t="s">
        <v>881</v>
      </c>
      <c r="AR248">
        <v>0.04</v>
      </c>
      <c r="AS248">
        <v>0.05</v>
      </c>
      <c r="AT248">
        <v>13.6</v>
      </c>
      <c r="AU248">
        <v>0.04</v>
      </c>
      <c r="AV248">
        <v>0.05</v>
      </c>
    </row>
    <row r="249" spans="29:48" x14ac:dyDescent="0.25">
      <c r="AC249" s="5" t="s">
        <v>1053</v>
      </c>
      <c r="AD249">
        <v>0.02</v>
      </c>
      <c r="AE249">
        <v>0.01</v>
      </c>
      <c r="AF249">
        <v>3.6</v>
      </c>
      <c r="AG249">
        <v>0</v>
      </c>
      <c r="AH249">
        <v>0</v>
      </c>
      <c r="AJ249" s="3" t="s">
        <v>1067</v>
      </c>
      <c r="AK249">
        <v>0.02</v>
      </c>
      <c r="AL249">
        <v>0.01</v>
      </c>
      <c r="AM249">
        <v>5.8</v>
      </c>
      <c r="AN249">
        <v>0</v>
      </c>
      <c r="AO249">
        <v>0</v>
      </c>
      <c r="AQ249" s="13" t="s">
        <v>925</v>
      </c>
      <c r="AR249">
        <v>0.04</v>
      </c>
      <c r="AS249">
        <v>0.05</v>
      </c>
      <c r="AT249">
        <v>0</v>
      </c>
      <c r="AU249">
        <v>0.02</v>
      </c>
      <c r="AV249">
        <v>0.03</v>
      </c>
    </row>
    <row r="250" spans="29:48" x14ac:dyDescent="0.25">
      <c r="AC250" s="5" t="s">
        <v>978</v>
      </c>
      <c r="AD250">
        <v>0.02</v>
      </c>
      <c r="AE250">
        <v>0.01</v>
      </c>
      <c r="AF250">
        <v>5.6</v>
      </c>
      <c r="AG250">
        <v>0</v>
      </c>
      <c r="AH250">
        <v>0</v>
      </c>
      <c r="AJ250" s="3" t="s">
        <v>1015</v>
      </c>
      <c r="AK250">
        <v>0.02</v>
      </c>
      <c r="AL250">
        <v>0.01</v>
      </c>
      <c r="AM250">
        <v>5.8</v>
      </c>
      <c r="AN250">
        <v>0</v>
      </c>
      <c r="AO250">
        <v>0</v>
      </c>
      <c r="AQ250" s="13" t="s">
        <v>1086</v>
      </c>
      <c r="AR250">
        <v>0.04</v>
      </c>
      <c r="AS250">
        <v>0.05</v>
      </c>
      <c r="AT250">
        <v>18.7</v>
      </c>
      <c r="AU250">
        <v>0.02</v>
      </c>
      <c r="AV250">
        <v>0.03</v>
      </c>
    </row>
    <row r="251" spans="29:48" x14ac:dyDescent="0.25">
      <c r="AC251" s="5" t="s">
        <v>979</v>
      </c>
      <c r="AD251">
        <v>0.02</v>
      </c>
      <c r="AE251">
        <v>0.01</v>
      </c>
      <c r="AF251">
        <v>0</v>
      </c>
      <c r="AG251">
        <v>0</v>
      </c>
      <c r="AH251">
        <v>0</v>
      </c>
      <c r="AQ251" s="13" t="s">
        <v>917</v>
      </c>
      <c r="AR251">
        <v>0.04</v>
      </c>
      <c r="AS251">
        <v>0.05</v>
      </c>
      <c r="AT251">
        <v>12.5</v>
      </c>
      <c r="AU251">
        <v>0</v>
      </c>
      <c r="AV251">
        <v>0</v>
      </c>
    </row>
    <row r="252" spans="29:48" x14ac:dyDescent="0.25">
      <c r="AC252" s="5" t="s">
        <v>962</v>
      </c>
      <c r="AD252">
        <v>0.02</v>
      </c>
      <c r="AE252">
        <v>0.01</v>
      </c>
      <c r="AF252">
        <v>4</v>
      </c>
      <c r="AG252">
        <v>0</v>
      </c>
      <c r="AH252">
        <v>0</v>
      </c>
      <c r="AQ252" s="13" t="s">
        <v>918</v>
      </c>
      <c r="AR252">
        <v>0.04</v>
      </c>
      <c r="AS252">
        <v>0.05</v>
      </c>
      <c r="AT252">
        <v>12.5</v>
      </c>
      <c r="AU252">
        <v>0</v>
      </c>
      <c r="AV252">
        <v>0</v>
      </c>
    </row>
    <row r="253" spans="29:48" x14ac:dyDescent="0.25">
      <c r="AC253" s="5" t="s">
        <v>923</v>
      </c>
      <c r="AD253">
        <v>0.02</v>
      </c>
      <c r="AE253">
        <v>0.01</v>
      </c>
      <c r="AF253">
        <v>4</v>
      </c>
      <c r="AG253">
        <v>0</v>
      </c>
      <c r="AH253">
        <v>0</v>
      </c>
      <c r="AQ253" s="13" t="s">
        <v>1000</v>
      </c>
      <c r="AR253">
        <v>0.04</v>
      </c>
      <c r="AS253">
        <v>0.05</v>
      </c>
      <c r="AT253">
        <v>6.6</v>
      </c>
      <c r="AU253">
        <v>0</v>
      </c>
      <c r="AV253">
        <v>0</v>
      </c>
    </row>
    <row r="254" spans="29:48" x14ac:dyDescent="0.25">
      <c r="AC254" s="5" t="s">
        <v>991</v>
      </c>
      <c r="AD254">
        <v>0.02</v>
      </c>
      <c r="AE254">
        <v>0.01</v>
      </c>
      <c r="AF254">
        <v>2.2000000000000002</v>
      </c>
      <c r="AG254">
        <v>0</v>
      </c>
      <c r="AH254">
        <v>0</v>
      </c>
      <c r="AQ254" s="13" t="s">
        <v>1098</v>
      </c>
      <c r="AR254">
        <v>0.04</v>
      </c>
      <c r="AS254">
        <v>0.05</v>
      </c>
      <c r="AT254">
        <v>15.2</v>
      </c>
      <c r="AU254">
        <v>0</v>
      </c>
      <c r="AV254">
        <v>0</v>
      </c>
    </row>
    <row r="255" spans="29:48" x14ac:dyDescent="0.25">
      <c r="AC255" s="5" t="s">
        <v>926</v>
      </c>
      <c r="AD255">
        <v>0.02</v>
      </c>
      <c r="AE255">
        <v>0.01</v>
      </c>
      <c r="AF255">
        <v>2.2000000000000002</v>
      </c>
      <c r="AG255">
        <v>0</v>
      </c>
      <c r="AH255">
        <v>0</v>
      </c>
      <c r="AQ255" s="13" t="s">
        <v>983</v>
      </c>
      <c r="AR255">
        <v>0.04</v>
      </c>
      <c r="AS255">
        <v>0.05</v>
      </c>
      <c r="AT255">
        <v>0</v>
      </c>
      <c r="AU255">
        <v>0</v>
      </c>
      <c r="AV255">
        <v>0</v>
      </c>
    </row>
    <row r="256" spans="29:48" x14ac:dyDescent="0.25">
      <c r="AC256" s="5" t="s">
        <v>956</v>
      </c>
      <c r="AD256">
        <v>0.02</v>
      </c>
      <c r="AE256">
        <v>0.01</v>
      </c>
      <c r="AF256">
        <v>1.4</v>
      </c>
      <c r="AG256">
        <v>0</v>
      </c>
      <c r="AH256">
        <v>0</v>
      </c>
      <c r="AQ256" s="13" t="s">
        <v>965</v>
      </c>
      <c r="AR256">
        <v>0.04</v>
      </c>
      <c r="AS256">
        <v>0.05</v>
      </c>
      <c r="AT256">
        <v>0</v>
      </c>
      <c r="AU256">
        <v>0</v>
      </c>
      <c r="AV256">
        <v>0</v>
      </c>
    </row>
    <row r="257" spans="29:48" x14ac:dyDescent="0.25">
      <c r="AC257" s="5" t="s">
        <v>1036</v>
      </c>
      <c r="AD257">
        <v>0.02</v>
      </c>
      <c r="AE257">
        <v>0.01</v>
      </c>
      <c r="AF257">
        <v>3.6</v>
      </c>
      <c r="AG257">
        <v>0</v>
      </c>
      <c r="AH257">
        <v>0</v>
      </c>
      <c r="AQ257" s="13" t="s">
        <v>971</v>
      </c>
      <c r="AR257">
        <v>0.04</v>
      </c>
      <c r="AS257">
        <v>0.05</v>
      </c>
      <c r="AT257">
        <v>0</v>
      </c>
      <c r="AU257">
        <v>0</v>
      </c>
      <c r="AV257">
        <v>0</v>
      </c>
    </row>
    <row r="258" spans="29:48" x14ac:dyDescent="0.25">
      <c r="AC258" s="5" t="s">
        <v>922</v>
      </c>
      <c r="AD258">
        <v>0.02</v>
      </c>
      <c r="AE258">
        <v>0.01</v>
      </c>
      <c r="AF258">
        <v>1.4</v>
      </c>
      <c r="AG258">
        <v>0</v>
      </c>
      <c r="AH258">
        <v>0</v>
      </c>
      <c r="AQ258" s="13" t="s">
        <v>1099</v>
      </c>
      <c r="AR258">
        <v>0.04</v>
      </c>
      <c r="AS258">
        <v>0.05</v>
      </c>
      <c r="AT258">
        <v>8.1</v>
      </c>
      <c r="AU258">
        <v>0</v>
      </c>
      <c r="AV258">
        <v>0</v>
      </c>
    </row>
    <row r="259" spans="29:48" x14ac:dyDescent="0.25">
      <c r="AC259" s="5" t="s">
        <v>1054</v>
      </c>
      <c r="AD259">
        <v>0.02</v>
      </c>
      <c r="AE259">
        <v>0.01</v>
      </c>
      <c r="AF259">
        <v>0</v>
      </c>
      <c r="AG259">
        <v>0</v>
      </c>
      <c r="AH259">
        <v>0</v>
      </c>
      <c r="AQ259" s="13" t="s">
        <v>953</v>
      </c>
      <c r="AR259">
        <v>0.04</v>
      </c>
      <c r="AS259">
        <v>0.05</v>
      </c>
      <c r="AT259">
        <v>15.4</v>
      </c>
      <c r="AU259">
        <v>0</v>
      </c>
      <c r="AV259">
        <v>0</v>
      </c>
    </row>
    <row r="260" spans="29:48" x14ac:dyDescent="0.25">
      <c r="AC260" s="5" t="s">
        <v>992</v>
      </c>
      <c r="AD260">
        <v>0.02</v>
      </c>
      <c r="AE260">
        <v>0.01</v>
      </c>
      <c r="AF260">
        <v>2.2000000000000002</v>
      </c>
      <c r="AG260">
        <v>0</v>
      </c>
      <c r="AH260">
        <v>0</v>
      </c>
      <c r="AQ260" s="13" t="s">
        <v>892</v>
      </c>
      <c r="AR260">
        <v>0.02</v>
      </c>
      <c r="AS260">
        <v>0.03</v>
      </c>
      <c r="AT260">
        <v>11.6</v>
      </c>
      <c r="AU260">
        <v>0.02</v>
      </c>
      <c r="AV260">
        <v>0.03</v>
      </c>
    </row>
    <row r="261" spans="29:48" x14ac:dyDescent="0.25">
      <c r="AC261" s="5" t="s">
        <v>1037</v>
      </c>
      <c r="AD261">
        <v>0.02</v>
      </c>
      <c r="AE261">
        <v>0.01</v>
      </c>
      <c r="AF261">
        <v>3.6</v>
      </c>
      <c r="AG261">
        <v>0</v>
      </c>
      <c r="AH261">
        <v>0</v>
      </c>
      <c r="AQ261" s="13" t="s">
        <v>885</v>
      </c>
      <c r="AR261">
        <v>0.02</v>
      </c>
      <c r="AS261">
        <v>0.03</v>
      </c>
      <c r="AT261">
        <v>0</v>
      </c>
      <c r="AU261">
        <v>0.02</v>
      </c>
      <c r="AV261">
        <v>0.03</v>
      </c>
    </row>
    <row r="262" spans="29:48" x14ac:dyDescent="0.25">
      <c r="AC262" s="5" t="s">
        <v>945</v>
      </c>
      <c r="AD262">
        <v>0.02</v>
      </c>
      <c r="AE262">
        <v>0.01</v>
      </c>
      <c r="AF262">
        <v>3.6</v>
      </c>
      <c r="AG262">
        <v>0</v>
      </c>
      <c r="AH262">
        <v>0</v>
      </c>
      <c r="AQ262" s="13" t="s">
        <v>900</v>
      </c>
      <c r="AR262">
        <v>0.02</v>
      </c>
      <c r="AS262">
        <v>0.03</v>
      </c>
      <c r="AT262">
        <v>6.2</v>
      </c>
      <c r="AU262">
        <v>0.02</v>
      </c>
      <c r="AV262">
        <v>0.03</v>
      </c>
    </row>
    <row r="263" spans="29:48" x14ac:dyDescent="0.25">
      <c r="AC263" s="5" t="s">
        <v>946</v>
      </c>
      <c r="AD263">
        <v>0.02</v>
      </c>
      <c r="AE263">
        <v>0.01</v>
      </c>
      <c r="AF263">
        <v>3.6</v>
      </c>
      <c r="AG263">
        <v>0</v>
      </c>
      <c r="AH263">
        <v>0</v>
      </c>
      <c r="AQ263" s="13" t="s">
        <v>912</v>
      </c>
      <c r="AR263">
        <v>0.02</v>
      </c>
      <c r="AS263">
        <v>0.03</v>
      </c>
      <c r="AT263">
        <v>0</v>
      </c>
      <c r="AU263">
        <v>0.02</v>
      </c>
      <c r="AV263">
        <v>0.03</v>
      </c>
    </row>
    <row r="264" spans="29:48" x14ac:dyDescent="0.25">
      <c r="AC264" s="5" t="s">
        <v>947</v>
      </c>
      <c r="AD264">
        <v>0.02</v>
      </c>
      <c r="AE264">
        <v>0.01</v>
      </c>
      <c r="AF264">
        <v>3.6</v>
      </c>
      <c r="AG264">
        <v>0</v>
      </c>
      <c r="AH264">
        <v>0</v>
      </c>
      <c r="AQ264" s="13" t="s">
        <v>1008</v>
      </c>
      <c r="AR264">
        <v>0.02</v>
      </c>
      <c r="AS264">
        <v>0.03</v>
      </c>
      <c r="AT264">
        <v>2.2999999999999998</v>
      </c>
      <c r="AU264">
        <v>0.02</v>
      </c>
      <c r="AV264">
        <v>0.03</v>
      </c>
    </row>
    <row r="265" spans="29:48" x14ac:dyDescent="0.25">
      <c r="AC265" s="5" t="s">
        <v>1042</v>
      </c>
      <c r="AD265">
        <v>0.02</v>
      </c>
      <c r="AE265">
        <v>0.01</v>
      </c>
      <c r="AF265">
        <v>5.6</v>
      </c>
      <c r="AG265">
        <v>0</v>
      </c>
      <c r="AH265">
        <v>0</v>
      </c>
      <c r="AQ265" s="13" t="s">
        <v>1087</v>
      </c>
      <c r="AR265">
        <v>0.02</v>
      </c>
      <c r="AS265">
        <v>0.03</v>
      </c>
      <c r="AT265">
        <v>15.6</v>
      </c>
      <c r="AU265">
        <v>0.02</v>
      </c>
      <c r="AV265">
        <v>0.03</v>
      </c>
    </row>
    <row r="266" spans="29:48" x14ac:dyDescent="0.25">
      <c r="AC266" s="5" t="s">
        <v>1015</v>
      </c>
      <c r="AD266">
        <v>0.02</v>
      </c>
      <c r="AE266">
        <v>0.01</v>
      </c>
      <c r="AF266">
        <v>5.6</v>
      </c>
      <c r="AG266">
        <v>0</v>
      </c>
      <c r="AH266">
        <v>0</v>
      </c>
      <c r="AQ266" s="13" t="s">
        <v>1025</v>
      </c>
      <c r="AR266">
        <v>0.02</v>
      </c>
      <c r="AS266">
        <v>0.03</v>
      </c>
      <c r="AT266">
        <v>7.1</v>
      </c>
      <c r="AU266">
        <v>0.02</v>
      </c>
      <c r="AV266">
        <v>0.03</v>
      </c>
    </row>
    <row r="267" spans="29:48" x14ac:dyDescent="0.25">
      <c r="AQ267" s="13" t="s">
        <v>1088</v>
      </c>
      <c r="AR267">
        <v>0.02</v>
      </c>
      <c r="AS267">
        <v>0.03</v>
      </c>
      <c r="AT267">
        <v>0</v>
      </c>
      <c r="AU267">
        <v>0.02</v>
      </c>
      <c r="AV267">
        <v>0.03</v>
      </c>
    </row>
    <row r="268" spans="29:48" x14ac:dyDescent="0.25">
      <c r="AQ268" s="13" t="s">
        <v>897</v>
      </c>
      <c r="AR268">
        <v>0.02</v>
      </c>
      <c r="AS268">
        <v>0.03</v>
      </c>
      <c r="AT268">
        <v>0</v>
      </c>
      <c r="AU268">
        <v>0.02</v>
      </c>
      <c r="AV268">
        <v>0.03</v>
      </c>
    </row>
    <row r="269" spans="29:48" x14ac:dyDescent="0.25">
      <c r="AQ269" s="13" t="s">
        <v>914</v>
      </c>
      <c r="AR269">
        <v>0.02</v>
      </c>
      <c r="AS269">
        <v>0.03</v>
      </c>
      <c r="AT269">
        <v>6.7</v>
      </c>
      <c r="AU269">
        <v>0.02</v>
      </c>
      <c r="AV269">
        <v>0.03</v>
      </c>
    </row>
    <row r="270" spans="29:48" x14ac:dyDescent="0.25">
      <c r="AQ270" s="13" t="s">
        <v>1089</v>
      </c>
      <c r="AR270">
        <v>0.02</v>
      </c>
      <c r="AS270">
        <v>0.03</v>
      </c>
      <c r="AT270">
        <v>5.5</v>
      </c>
      <c r="AU270">
        <v>0.02</v>
      </c>
      <c r="AV270">
        <v>0.03</v>
      </c>
    </row>
    <row r="271" spans="29:48" x14ac:dyDescent="0.25">
      <c r="AQ271" s="13" t="s">
        <v>902</v>
      </c>
      <c r="AR271">
        <v>0.02</v>
      </c>
      <c r="AS271">
        <v>0.03</v>
      </c>
      <c r="AT271">
        <v>11.9</v>
      </c>
      <c r="AU271">
        <v>0.02</v>
      </c>
      <c r="AV271">
        <v>0.03</v>
      </c>
    </row>
    <row r="272" spans="29:48" x14ac:dyDescent="0.25">
      <c r="AQ272" s="13" t="s">
        <v>891</v>
      </c>
      <c r="AR272">
        <v>0.02</v>
      </c>
      <c r="AS272">
        <v>0.03</v>
      </c>
      <c r="AT272">
        <v>13.2</v>
      </c>
      <c r="AU272">
        <v>0.02</v>
      </c>
      <c r="AV272">
        <v>0.03</v>
      </c>
    </row>
    <row r="273" spans="2:48" x14ac:dyDescent="0.25">
      <c r="AQ273" s="13" t="s">
        <v>938</v>
      </c>
      <c r="AR273">
        <v>0.02</v>
      </c>
      <c r="AS273">
        <v>0.03</v>
      </c>
      <c r="AT273">
        <v>0</v>
      </c>
      <c r="AU273">
        <v>0.02</v>
      </c>
      <c r="AV273">
        <v>0.03</v>
      </c>
    </row>
    <row r="274" spans="2:48" x14ac:dyDescent="0.25">
      <c r="AQ274" s="13" t="s">
        <v>1090</v>
      </c>
      <c r="AR274">
        <v>0.02</v>
      </c>
      <c r="AS274">
        <v>0.03</v>
      </c>
      <c r="AT274">
        <v>10.9</v>
      </c>
      <c r="AU274">
        <v>0.02</v>
      </c>
      <c r="AV274">
        <v>0.03</v>
      </c>
    </row>
    <row r="275" spans="2:48" x14ac:dyDescent="0.25">
      <c r="AQ275" s="13" t="s">
        <v>1091</v>
      </c>
      <c r="AR275">
        <v>0.02</v>
      </c>
      <c r="AS275">
        <v>0.03</v>
      </c>
      <c r="AT275">
        <v>14.2</v>
      </c>
      <c r="AU275">
        <v>0.02</v>
      </c>
      <c r="AV275">
        <v>0.03</v>
      </c>
    </row>
    <row r="276" spans="2:48" x14ac:dyDescent="0.25">
      <c r="AQ276" s="13" t="s">
        <v>1009</v>
      </c>
      <c r="AR276">
        <v>0.02</v>
      </c>
      <c r="AS276">
        <v>0.03</v>
      </c>
      <c r="AT276">
        <v>13.2</v>
      </c>
      <c r="AU276">
        <v>0.02</v>
      </c>
      <c r="AV276">
        <v>0.03</v>
      </c>
    </row>
    <row r="277" spans="2:48" x14ac:dyDescent="0.25">
      <c r="AQ277" s="13" t="s">
        <v>940</v>
      </c>
      <c r="AR277">
        <v>0.02</v>
      </c>
      <c r="AS277">
        <v>0.03</v>
      </c>
      <c r="AT277">
        <v>0</v>
      </c>
      <c r="AU277">
        <v>0.02</v>
      </c>
      <c r="AV277">
        <v>0.03</v>
      </c>
    </row>
    <row r="278" spans="2:48" x14ac:dyDescent="0.25">
      <c r="B278">
        <f>VLOOKUP("as.environment",A2:F6,3)</f>
        <v>12.02</v>
      </c>
      <c r="AQ278" s="13" t="s">
        <v>1092</v>
      </c>
      <c r="AR278">
        <v>0.02</v>
      </c>
      <c r="AS278">
        <v>0.03</v>
      </c>
      <c r="AT278">
        <v>7</v>
      </c>
      <c r="AU278">
        <v>0.02</v>
      </c>
      <c r="AV278">
        <v>0.03</v>
      </c>
    </row>
    <row r="279" spans="2:48" x14ac:dyDescent="0.25">
      <c r="AQ279" s="13" t="s">
        <v>877</v>
      </c>
      <c r="AR279">
        <v>0.02</v>
      </c>
      <c r="AS279">
        <v>0.03</v>
      </c>
      <c r="AT279">
        <v>2</v>
      </c>
      <c r="AU279">
        <v>0</v>
      </c>
      <c r="AV279">
        <v>0</v>
      </c>
    </row>
    <row r="280" spans="2:48" x14ac:dyDescent="0.25">
      <c r="AQ280" s="13" t="s">
        <v>981</v>
      </c>
      <c r="AR280">
        <v>0.02</v>
      </c>
      <c r="AS280">
        <v>0.03</v>
      </c>
      <c r="AT280">
        <v>2.2999999999999998</v>
      </c>
      <c r="AU280">
        <v>0</v>
      </c>
      <c r="AV280">
        <v>0</v>
      </c>
    </row>
    <row r="281" spans="2:48" x14ac:dyDescent="0.25">
      <c r="AQ281" s="13" t="s">
        <v>997</v>
      </c>
      <c r="AR281">
        <v>0.02</v>
      </c>
      <c r="AS281">
        <v>0.03</v>
      </c>
      <c r="AT281">
        <v>7.1</v>
      </c>
      <c r="AU281">
        <v>0</v>
      </c>
      <c r="AV281">
        <v>0</v>
      </c>
    </row>
    <row r="282" spans="2:48" x14ac:dyDescent="0.25">
      <c r="AQ282" s="13" t="s">
        <v>955</v>
      </c>
      <c r="AR282">
        <v>0.02</v>
      </c>
      <c r="AS282">
        <v>0.03</v>
      </c>
      <c r="AT282">
        <v>3.9</v>
      </c>
      <c r="AU282">
        <v>0</v>
      </c>
      <c r="AV282">
        <v>0</v>
      </c>
    </row>
    <row r="283" spans="2:48" x14ac:dyDescent="0.25">
      <c r="AQ283" s="13" t="s">
        <v>987</v>
      </c>
      <c r="AR283">
        <v>0.02</v>
      </c>
      <c r="AS283">
        <v>0.03</v>
      </c>
      <c r="AT283">
        <v>0</v>
      </c>
      <c r="AU283">
        <v>0</v>
      </c>
      <c r="AV283">
        <v>0</v>
      </c>
    </row>
    <row r="284" spans="2:48" x14ac:dyDescent="0.25">
      <c r="AQ284" s="13" t="s">
        <v>998</v>
      </c>
      <c r="AR284">
        <v>0.02</v>
      </c>
      <c r="AS284">
        <v>0.03</v>
      </c>
      <c r="AT284">
        <v>0</v>
      </c>
      <c r="AU284">
        <v>0</v>
      </c>
      <c r="AV284">
        <v>0</v>
      </c>
    </row>
    <row r="285" spans="2:48" x14ac:dyDescent="0.25">
      <c r="AQ285" s="13" t="s">
        <v>1002</v>
      </c>
      <c r="AR285">
        <v>0.02</v>
      </c>
      <c r="AS285">
        <v>0.03</v>
      </c>
      <c r="AT285">
        <v>0.1</v>
      </c>
      <c r="AU285">
        <v>0</v>
      </c>
      <c r="AV285">
        <v>0</v>
      </c>
    </row>
    <row r="286" spans="2:48" x14ac:dyDescent="0.25">
      <c r="AQ286" s="13" t="s">
        <v>1003</v>
      </c>
      <c r="AR286">
        <v>0.02</v>
      </c>
      <c r="AS286">
        <v>0.03</v>
      </c>
      <c r="AT286">
        <v>0.1</v>
      </c>
      <c r="AU286">
        <v>0</v>
      </c>
      <c r="AV286">
        <v>0</v>
      </c>
    </row>
    <row r="287" spans="2:48" x14ac:dyDescent="0.25">
      <c r="AQ287" s="13" t="s">
        <v>1004</v>
      </c>
      <c r="AR287">
        <v>0.02</v>
      </c>
      <c r="AS287">
        <v>0.03</v>
      </c>
      <c r="AT287">
        <v>0</v>
      </c>
      <c r="AU287">
        <v>0</v>
      </c>
      <c r="AV287">
        <v>0</v>
      </c>
    </row>
    <row r="288" spans="2:48" x14ac:dyDescent="0.25">
      <c r="AQ288" s="13" t="s">
        <v>1100</v>
      </c>
      <c r="AR288">
        <v>0.02</v>
      </c>
      <c r="AS288">
        <v>0.03</v>
      </c>
      <c r="AT288">
        <v>6.6</v>
      </c>
      <c r="AU288">
        <v>0</v>
      </c>
      <c r="AV288">
        <v>0</v>
      </c>
    </row>
    <row r="289" spans="43:48" x14ac:dyDescent="0.25">
      <c r="AQ289" s="13" t="s">
        <v>989</v>
      </c>
      <c r="AR289">
        <v>0.02</v>
      </c>
      <c r="AS289">
        <v>0.03</v>
      </c>
      <c r="AT289">
        <v>0</v>
      </c>
      <c r="AU289">
        <v>0</v>
      </c>
      <c r="AV289">
        <v>0</v>
      </c>
    </row>
    <row r="290" spans="43:48" x14ac:dyDescent="0.25">
      <c r="AQ290" s="13" t="s">
        <v>1007</v>
      </c>
      <c r="AR290">
        <v>0.02</v>
      </c>
      <c r="AS290">
        <v>0.03</v>
      </c>
      <c r="AT290">
        <v>2.2999999999999998</v>
      </c>
      <c r="AU290">
        <v>0</v>
      </c>
      <c r="AV290">
        <v>0</v>
      </c>
    </row>
    <row r="291" spans="43:48" x14ac:dyDescent="0.25">
      <c r="AQ291" s="13" t="s">
        <v>1012</v>
      </c>
      <c r="AR291">
        <v>0.02</v>
      </c>
      <c r="AS291">
        <v>0.03</v>
      </c>
      <c r="AT291">
        <v>2.2999999999999998</v>
      </c>
      <c r="AU291">
        <v>0</v>
      </c>
      <c r="AV291">
        <v>0</v>
      </c>
    </row>
    <row r="292" spans="43:48" x14ac:dyDescent="0.25">
      <c r="AQ292" s="13" t="s">
        <v>1013</v>
      </c>
      <c r="AR292">
        <v>0.02</v>
      </c>
      <c r="AS292">
        <v>0.03</v>
      </c>
      <c r="AT292">
        <v>2.2999999999999998</v>
      </c>
      <c r="AU292">
        <v>0</v>
      </c>
      <c r="AV292">
        <v>0</v>
      </c>
    </row>
    <row r="293" spans="43:48" x14ac:dyDescent="0.25">
      <c r="AQ293" s="13" t="s">
        <v>972</v>
      </c>
      <c r="AR293">
        <v>0.02</v>
      </c>
      <c r="AS293">
        <v>0.03</v>
      </c>
      <c r="AT293">
        <v>0</v>
      </c>
      <c r="AU293">
        <v>0</v>
      </c>
      <c r="AV293">
        <v>0</v>
      </c>
    </row>
    <row r="294" spans="43:48" x14ac:dyDescent="0.25">
      <c r="AQ294" s="13" t="s">
        <v>973</v>
      </c>
      <c r="AR294">
        <v>0.02</v>
      </c>
      <c r="AS294">
        <v>0.03</v>
      </c>
      <c r="AT294">
        <v>0</v>
      </c>
      <c r="AU294">
        <v>0</v>
      </c>
      <c r="AV294">
        <v>0</v>
      </c>
    </row>
    <row r="295" spans="43:48" x14ac:dyDescent="0.25">
      <c r="AQ295" s="13" t="s">
        <v>1101</v>
      </c>
      <c r="AR295">
        <v>0.02</v>
      </c>
      <c r="AS295">
        <v>0.03</v>
      </c>
      <c r="AT295">
        <v>13.2</v>
      </c>
      <c r="AU295">
        <v>0</v>
      </c>
      <c r="AV295">
        <v>0</v>
      </c>
    </row>
    <row r="296" spans="43:48" x14ac:dyDescent="0.25">
      <c r="AQ296" s="13" t="s">
        <v>1051</v>
      </c>
      <c r="AR296">
        <v>0.02</v>
      </c>
      <c r="AS296">
        <v>0.03</v>
      </c>
      <c r="AT296">
        <v>2.2999999999999998</v>
      </c>
      <c r="AU296">
        <v>0</v>
      </c>
      <c r="AV296">
        <v>0</v>
      </c>
    </row>
    <row r="297" spans="43:48" x14ac:dyDescent="0.25">
      <c r="AQ297" s="13" t="s">
        <v>1102</v>
      </c>
      <c r="AR297">
        <v>0.02</v>
      </c>
      <c r="AS297">
        <v>0.03</v>
      </c>
      <c r="AT297">
        <v>5.7</v>
      </c>
      <c r="AU297">
        <v>0</v>
      </c>
      <c r="AV297">
        <v>0</v>
      </c>
    </row>
    <row r="298" spans="43:48" x14ac:dyDescent="0.25">
      <c r="AQ298" s="13" t="s">
        <v>911</v>
      </c>
      <c r="AR298">
        <v>0.02</v>
      </c>
      <c r="AS298">
        <v>0.03</v>
      </c>
      <c r="AT298">
        <v>0</v>
      </c>
      <c r="AU298">
        <v>0</v>
      </c>
      <c r="AV298">
        <v>0</v>
      </c>
    </row>
    <row r="299" spans="43:48" x14ac:dyDescent="0.25">
      <c r="AQ299" s="13" t="s">
        <v>976</v>
      </c>
      <c r="AR299">
        <v>0.02</v>
      </c>
      <c r="AS299">
        <v>0.03</v>
      </c>
      <c r="AT299">
        <v>2.2999999999999998</v>
      </c>
      <c r="AU299">
        <v>0</v>
      </c>
      <c r="AV299">
        <v>0</v>
      </c>
    </row>
    <row r="300" spans="43:48" x14ac:dyDescent="0.25">
      <c r="AQ300" s="13" t="s">
        <v>890</v>
      </c>
      <c r="AR300">
        <v>0.02</v>
      </c>
      <c r="AS300">
        <v>0.03</v>
      </c>
      <c r="AT300">
        <v>6.2</v>
      </c>
      <c r="AU300">
        <v>0</v>
      </c>
      <c r="AV300">
        <v>0</v>
      </c>
    </row>
    <row r="301" spans="43:48" x14ac:dyDescent="0.25">
      <c r="AQ301" s="13" t="s">
        <v>954</v>
      </c>
      <c r="AR301">
        <v>0.02</v>
      </c>
      <c r="AS301">
        <v>0.03</v>
      </c>
      <c r="AT301">
        <v>6.2</v>
      </c>
      <c r="AU301">
        <v>0</v>
      </c>
      <c r="AV301">
        <v>0</v>
      </c>
    </row>
    <row r="302" spans="43:48" x14ac:dyDescent="0.25">
      <c r="AQ302" s="13" t="s">
        <v>977</v>
      </c>
      <c r="AR302">
        <v>0.02</v>
      </c>
      <c r="AS302">
        <v>0.03</v>
      </c>
      <c r="AT302">
        <v>0.1</v>
      </c>
      <c r="AU302">
        <v>0</v>
      </c>
      <c r="AV302">
        <v>0</v>
      </c>
    </row>
    <row r="303" spans="43:48" x14ac:dyDescent="0.25">
      <c r="AQ303" s="13" t="s">
        <v>1103</v>
      </c>
      <c r="AR303">
        <v>0.02</v>
      </c>
      <c r="AS303">
        <v>0.03</v>
      </c>
      <c r="AT303">
        <v>0.1</v>
      </c>
      <c r="AU303">
        <v>0</v>
      </c>
      <c r="AV303">
        <v>0</v>
      </c>
    </row>
    <row r="304" spans="43:48" x14ac:dyDescent="0.25">
      <c r="AQ304" s="13" t="s">
        <v>1104</v>
      </c>
      <c r="AR304">
        <v>0.02</v>
      </c>
      <c r="AS304">
        <v>0.03</v>
      </c>
      <c r="AT304">
        <v>0</v>
      </c>
      <c r="AU304">
        <v>0</v>
      </c>
      <c r="AV304">
        <v>0</v>
      </c>
    </row>
    <row r="305" spans="43:48" x14ac:dyDescent="0.25">
      <c r="AQ305" s="13" t="s">
        <v>1105</v>
      </c>
      <c r="AR305">
        <v>0.02</v>
      </c>
      <c r="AS305">
        <v>0.03</v>
      </c>
      <c r="AT305">
        <v>15.6</v>
      </c>
      <c r="AU305">
        <v>0</v>
      </c>
      <c r="AV305">
        <v>0</v>
      </c>
    </row>
    <row r="306" spans="43:48" x14ac:dyDescent="0.25">
      <c r="AQ306" s="13" t="s">
        <v>978</v>
      </c>
      <c r="AR306">
        <v>0.02</v>
      </c>
      <c r="AS306">
        <v>0.03</v>
      </c>
      <c r="AT306">
        <v>2.2999999999999998</v>
      </c>
      <c r="AU306">
        <v>0</v>
      </c>
      <c r="AV306">
        <v>0</v>
      </c>
    </row>
    <row r="307" spans="43:48" x14ac:dyDescent="0.25">
      <c r="AQ307" s="13" t="s">
        <v>1106</v>
      </c>
      <c r="AR307">
        <v>0.02</v>
      </c>
      <c r="AS307">
        <v>0.03</v>
      </c>
      <c r="AT307">
        <v>1.3</v>
      </c>
      <c r="AU307">
        <v>0</v>
      </c>
      <c r="AV307">
        <v>0</v>
      </c>
    </row>
    <row r="308" spans="43:48" x14ac:dyDescent="0.25">
      <c r="AQ308" s="13" t="s">
        <v>1107</v>
      </c>
      <c r="AR308">
        <v>0.02</v>
      </c>
      <c r="AS308">
        <v>0.03</v>
      </c>
      <c r="AT308">
        <v>1.3</v>
      </c>
      <c r="AU308">
        <v>0</v>
      </c>
      <c r="AV308">
        <v>0</v>
      </c>
    </row>
    <row r="309" spans="43:48" x14ac:dyDescent="0.25">
      <c r="AQ309" s="13" t="s">
        <v>1108</v>
      </c>
      <c r="AR309">
        <v>0.02</v>
      </c>
      <c r="AS309">
        <v>0.03</v>
      </c>
      <c r="AT309">
        <v>0</v>
      </c>
      <c r="AU309">
        <v>0</v>
      </c>
      <c r="AV309">
        <v>0</v>
      </c>
    </row>
    <row r="310" spans="43:48" x14ac:dyDescent="0.25">
      <c r="AQ310" s="13" t="s">
        <v>969</v>
      </c>
      <c r="AR310">
        <v>0.02</v>
      </c>
      <c r="AS310">
        <v>0.03</v>
      </c>
      <c r="AT310">
        <v>2.2999999999999998</v>
      </c>
      <c r="AU310">
        <v>0</v>
      </c>
      <c r="AV310">
        <v>0</v>
      </c>
    </row>
    <row r="311" spans="43:48" x14ac:dyDescent="0.25">
      <c r="AQ311" s="13" t="s">
        <v>956</v>
      </c>
      <c r="AR311">
        <v>0.02</v>
      </c>
      <c r="AS311">
        <v>0.03</v>
      </c>
      <c r="AT311">
        <v>2.2999999999999998</v>
      </c>
      <c r="AU311">
        <v>0</v>
      </c>
      <c r="AV311">
        <v>0</v>
      </c>
    </row>
    <row r="312" spans="43:48" x14ac:dyDescent="0.25">
      <c r="AQ312" s="13" t="s">
        <v>895</v>
      </c>
      <c r="AR312">
        <v>0.02</v>
      </c>
      <c r="AS312">
        <v>0.03</v>
      </c>
      <c r="AT312">
        <v>6.3</v>
      </c>
      <c r="AU312">
        <v>0</v>
      </c>
      <c r="AV312">
        <v>0</v>
      </c>
    </row>
    <row r="313" spans="43:48" x14ac:dyDescent="0.25">
      <c r="AQ313" s="13" t="s">
        <v>904</v>
      </c>
      <c r="AR313">
        <v>0.02</v>
      </c>
      <c r="AS313">
        <v>0.03</v>
      </c>
      <c r="AT313">
        <v>0</v>
      </c>
      <c r="AU313">
        <v>0</v>
      </c>
      <c r="AV313">
        <v>0</v>
      </c>
    </row>
    <row r="314" spans="43:48" x14ac:dyDescent="0.25">
      <c r="AQ314" s="13" t="s">
        <v>1109</v>
      </c>
      <c r="AR314">
        <v>0.02</v>
      </c>
      <c r="AS314">
        <v>0.03</v>
      </c>
      <c r="AT314">
        <v>13.2</v>
      </c>
      <c r="AU314">
        <v>0</v>
      </c>
      <c r="AV314">
        <v>0</v>
      </c>
    </row>
    <row r="315" spans="43:48" x14ac:dyDescent="0.25">
      <c r="AQ315" s="19" t="s">
        <v>1110</v>
      </c>
      <c r="AR315">
        <v>0.02</v>
      </c>
      <c r="AS315">
        <v>0.03</v>
      </c>
      <c r="AT315">
        <v>13.2</v>
      </c>
      <c r="AU315">
        <v>0</v>
      </c>
      <c r="AV315">
        <v>0</v>
      </c>
    </row>
  </sheetData>
  <mergeCells count="5">
    <mergeCell ref="A1:F1"/>
    <mergeCell ref="H1:M1"/>
    <mergeCell ref="O1:T1"/>
    <mergeCell ref="V1:AA1"/>
    <mergeCell ref="AC1:AO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5"/>
  <sheetViews>
    <sheetView workbookViewId="0">
      <selection activeCell="A2" sqref="A2:A10"/>
    </sheetView>
  </sheetViews>
  <sheetFormatPr defaultRowHeight="15" x14ac:dyDescent="0.25"/>
  <cols>
    <col min="1" max="1" width="28.140625" style="5" bestFit="1" customWidth="1"/>
    <col min="2" max="2" width="9.140625" bestFit="1" customWidth="1"/>
    <col min="3" max="3" width="8" bestFit="1" customWidth="1"/>
    <col min="4" max="4" width="9.5703125" bestFit="1" customWidth="1"/>
    <col min="5" max="5" width="8.140625" bestFit="1" customWidth="1"/>
    <col min="6" max="6" width="9.5703125" bestFit="1" customWidth="1"/>
    <col min="9" max="9" width="13.7109375" bestFit="1" customWidth="1"/>
  </cols>
  <sheetData>
    <row r="1" spans="1:13" x14ac:dyDescent="0.25">
      <c r="A1" s="13"/>
      <c r="B1" s="14" t="s">
        <v>3</v>
      </c>
      <c r="C1" s="14" t="s">
        <v>4</v>
      </c>
      <c r="D1" s="14" t="s">
        <v>5</v>
      </c>
      <c r="E1" s="14" t="s">
        <v>6</v>
      </c>
      <c r="F1" s="14" t="s">
        <v>7</v>
      </c>
      <c r="H1" s="13" t="s">
        <v>1</v>
      </c>
    </row>
    <row r="2" spans="1:13" x14ac:dyDescent="0.25">
      <c r="A2" s="13" t="s">
        <v>808</v>
      </c>
      <c r="B2">
        <v>707.64</v>
      </c>
      <c r="C2">
        <v>46.7</v>
      </c>
      <c r="D2">
        <v>711.78</v>
      </c>
      <c r="E2">
        <v>46.97</v>
      </c>
      <c r="F2">
        <v>112218.1</v>
      </c>
      <c r="H2" s="13"/>
      <c r="I2" t="s">
        <v>5</v>
      </c>
      <c r="J2" t="s">
        <v>6</v>
      </c>
      <c r="K2" t="s">
        <v>7</v>
      </c>
      <c r="L2" t="s">
        <v>3</v>
      </c>
      <c r="M2" t="s">
        <v>4</v>
      </c>
    </row>
    <row r="3" spans="1:13" x14ac:dyDescent="0.25">
      <c r="A3" s="13" t="s">
        <v>809</v>
      </c>
      <c r="B3">
        <v>192.3</v>
      </c>
      <c r="C3">
        <v>12.69</v>
      </c>
      <c r="D3">
        <v>192.3</v>
      </c>
      <c r="E3">
        <v>12.69</v>
      </c>
      <c r="F3">
        <v>41877.300000000003</v>
      </c>
      <c r="H3" s="13" t="s">
        <v>827</v>
      </c>
      <c r="I3">
        <v>1515.28</v>
      </c>
      <c r="J3">
        <v>100</v>
      </c>
      <c r="K3">
        <v>294914.7</v>
      </c>
      <c r="L3">
        <v>7.8</v>
      </c>
      <c r="M3">
        <v>0.51</v>
      </c>
    </row>
    <row r="4" spans="1:13" x14ac:dyDescent="0.25">
      <c r="A4" s="13" t="s">
        <v>810</v>
      </c>
      <c r="B4">
        <v>104.24</v>
      </c>
      <c r="C4">
        <v>6.88</v>
      </c>
      <c r="D4">
        <v>126.36</v>
      </c>
      <c r="E4">
        <v>8.34</v>
      </c>
      <c r="F4">
        <v>30233.5</v>
      </c>
      <c r="H4" s="13" t="s">
        <v>808</v>
      </c>
      <c r="I4">
        <v>711.78</v>
      </c>
      <c r="J4">
        <v>46.97</v>
      </c>
      <c r="K4">
        <v>112218.1</v>
      </c>
      <c r="L4">
        <v>707.64</v>
      </c>
      <c r="M4">
        <v>46.7</v>
      </c>
    </row>
    <row r="5" spans="1:13" x14ac:dyDescent="0.25">
      <c r="A5" s="13" t="s">
        <v>812</v>
      </c>
      <c r="B5">
        <v>51.74</v>
      </c>
      <c r="C5">
        <v>3.41</v>
      </c>
      <c r="D5">
        <v>51.74</v>
      </c>
      <c r="E5">
        <v>3.41</v>
      </c>
      <c r="F5">
        <v>11584.7</v>
      </c>
      <c r="H5" s="13" t="s">
        <v>848</v>
      </c>
      <c r="I5">
        <v>561.36</v>
      </c>
      <c r="J5">
        <v>37.049999999999997</v>
      </c>
      <c r="K5">
        <v>143768</v>
      </c>
      <c r="L5">
        <v>2.38</v>
      </c>
      <c r="M5">
        <v>0.16</v>
      </c>
    </row>
    <row r="6" spans="1:13" x14ac:dyDescent="0.25">
      <c r="A6" s="13" t="s">
        <v>811</v>
      </c>
      <c r="B6">
        <v>44.42</v>
      </c>
      <c r="C6">
        <v>2.93</v>
      </c>
      <c r="D6">
        <v>58.66</v>
      </c>
      <c r="E6">
        <v>3.87</v>
      </c>
      <c r="F6">
        <v>15910.1</v>
      </c>
      <c r="H6" s="13" t="s">
        <v>826</v>
      </c>
      <c r="I6">
        <v>505.2</v>
      </c>
      <c r="J6">
        <v>33.340000000000003</v>
      </c>
      <c r="K6">
        <v>130870.5</v>
      </c>
      <c r="L6">
        <v>7.64</v>
      </c>
      <c r="M6">
        <v>0.5</v>
      </c>
    </row>
    <row r="7" spans="1:13" x14ac:dyDescent="0.25">
      <c r="A7" s="13" t="s">
        <v>813</v>
      </c>
      <c r="B7">
        <v>44.18</v>
      </c>
      <c r="C7">
        <v>2.92</v>
      </c>
      <c r="D7">
        <v>416.02</v>
      </c>
      <c r="E7">
        <v>27.45</v>
      </c>
      <c r="F7">
        <v>99496.1</v>
      </c>
      <c r="H7" s="13" t="s">
        <v>823</v>
      </c>
      <c r="I7">
        <v>422.74</v>
      </c>
      <c r="J7">
        <v>27.9</v>
      </c>
      <c r="K7">
        <v>101116.5</v>
      </c>
      <c r="L7">
        <v>9.6199999999999992</v>
      </c>
      <c r="M7">
        <v>0.63</v>
      </c>
    </row>
    <row r="8" spans="1:13" x14ac:dyDescent="0.25">
      <c r="A8" s="13" t="s">
        <v>814</v>
      </c>
      <c r="B8">
        <v>42.84</v>
      </c>
      <c r="C8">
        <v>2.83</v>
      </c>
      <c r="D8">
        <v>259.18</v>
      </c>
      <c r="E8">
        <v>17.100000000000001</v>
      </c>
      <c r="F8">
        <v>58318</v>
      </c>
      <c r="H8" s="13" t="s">
        <v>813</v>
      </c>
      <c r="I8">
        <v>416.02</v>
      </c>
      <c r="J8">
        <v>27.45</v>
      </c>
      <c r="K8">
        <v>99496.1</v>
      </c>
      <c r="L8">
        <v>44.18</v>
      </c>
      <c r="M8">
        <v>2.92</v>
      </c>
    </row>
    <row r="9" spans="1:13" x14ac:dyDescent="0.25">
      <c r="A9" s="13" t="s">
        <v>815</v>
      </c>
      <c r="B9">
        <v>30.42</v>
      </c>
      <c r="C9">
        <v>2.0099999999999998</v>
      </c>
      <c r="D9">
        <v>137.80000000000001</v>
      </c>
      <c r="E9">
        <v>9.09</v>
      </c>
      <c r="F9">
        <v>32496.6</v>
      </c>
      <c r="H9" s="13" t="s">
        <v>839</v>
      </c>
      <c r="I9">
        <v>269.8</v>
      </c>
      <c r="J9">
        <v>17.809999999999999</v>
      </c>
      <c r="K9">
        <v>72107.600000000006</v>
      </c>
      <c r="L9">
        <v>3.94</v>
      </c>
      <c r="M9">
        <v>0.26</v>
      </c>
    </row>
    <row r="10" spans="1:13" x14ac:dyDescent="0.25">
      <c r="A10" s="13" t="s">
        <v>816</v>
      </c>
      <c r="B10">
        <v>20.5</v>
      </c>
      <c r="C10">
        <v>1.35</v>
      </c>
      <c r="D10">
        <v>26.78</v>
      </c>
      <c r="E10">
        <v>1.77</v>
      </c>
      <c r="F10">
        <v>6590.7</v>
      </c>
      <c r="H10" s="13" t="s">
        <v>814</v>
      </c>
      <c r="I10">
        <v>259.18</v>
      </c>
      <c r="J10">
        <v>17.100000000000001</v>
      </c>
      <c r="K10">
        <v>58318</v>
      </c>
      <c r="L10">
        <v>42.84</v>
      </c>
      <c r="M10">
        <v>2.83</v>
      </c>
    </row>
    <row r="11" spans="1:13" x14ac:dyDescent="0.25">
      <c r="A11" s="13" t="s">
        <v>817</v>
      </c>
      <c r="B11">
        <v>16.12</v>
      </c>
      <c r="C11">
        <v>1.06</v>
      </c>
      <c r="D11">
        <v>18.16</v>
      </c>
      <c r="E11">
        <v>1.2</v>
      </c>
      <c r="F11">
        <v>4694.1000000000004</v>
      </c>
      <c r="H11" s="13" t="s">
        <v>809</v>
      </c>
      <c r="I11">
        <v>192.3</v>
      </c>
      <c r="J11">
        <v>12.69</v>
      </c>
      <c r="K11">
        <v>41877.300000000003</v>
      </c>
      <c r="L11">
        <v>192.3</v>
      </c>
      <c r="M11">
        <v>12.69</v>
      </c>
    </row>
    <row r="12" spans="1:13" x14ac:dyDescent="0.25">
      <c r="A12" s="13" t="s">
        <v>818</v>
      </c>
      <c r="B12">
        <v>15.58</v>
      </c>
      <c r="C12">
        <v>1.03</v>
      </c>
      <c r="D12">
        <v>24.06</v>
      </c>
      <c r="E12">
        <v>1.59</v>
      </c>
      <c r="F12">
        <v>4711.3999999999996</v>
      </c>
      <c r="H12" s="13" t="s">
        <v>825</v>
      </c>
      <c r="I12">
        <v>180.22</v>
      </c>
      <c r="J12">
        <v>11.89</v>
      </c>
      <c r="K12">
        <v>48231.4</v>
      </c>
      <c r="L12">
        <v>7.36</v>
      </c>
      <c r="M12">
        <v>0.49</v>
      </c>
    </row>
    <row r="13" spans="1:13" x14ac:dyDescent="0.25">
      <c r="A13" s="13" t="s">
        <v>819</v>
      </c>
      <c r="B13">
        <v>11.42</v>
      </c>
      <c r="C13">
        <v>0.75</v>
      </c>
      <c r="D13">
        <v>22.9</v>
      </c>
      <c r="E13">
        <v>1.51</v>
      </c>
      <c r="F13">
        <v>5630.3</v>
      </c>
      <c r="H13" s="13" t="s">
        <v>821</v>
      </c>
      <c r="I13">
        <v>152.30000000000001</v>
      </c>
      <c r="J13">
        <v>10.050000000000001</v>
      </c>
      <c r="K13">
        <v>24063</v>
      </c>
      <c r="L13">
        <v>11.16</v>
      </c>
      <c r="M13">
        <v>0.74</v>
      </c>
    </row>
    <row r="14" spans="1:13" x14ac:dyDescent="0.25">
      <c r="A14" s="13" t="s">
        <v>821</v>
      </c>
      <c r="B14">
        <v>11.16</v>
      </c>
      <c r="C14">
        <v>0.74</v>
      </c>
      <c r="D14">
        <v>152.30000000000001</v>
      </c>
      <c r="E14">
        <v>10.050000000000001</v>
      </c>
      <c r="F14">
        <v>24063</v>
      </c>
      <c r="H14" s="13" t="s">
        <v>815</v>
      </c>
      <c r="I14">
        <v>137.80000000000001</v>
      </c>
      <c r="J14">
        <v>9.09</v>
      </c>
      <c r="K14">
        <v>32496.6</v>
      </c>
      <c r="L14">
        <v>30.42</v>
      </c>
      <c r="M14">
        <v>2.0099999999999998</v>
      </c>
    </row>
    <row r="15" spans="1:13" x14ac:dyDescent="0.25">
      <c r="A15" s="13" t="s">
        <v>822</v>
      </c>
      <c r="B15">
        <v>11.16</v>
      </c>
      <c r="C15">
        <v>0.74</v>
      </c>
      <c r="D15">
        <v>11.16</v>
      </c>
      <c r="E15">
        <v>0.74</v>
      </c>
      <c r="F15">
        <v>1737.1</v>
      </c>
      <c r="H15" s="13" t="s">
        <v>810</v>
      </c>
      <c r="I15">
        <v>126.36</v>
      </c>
      <c r="J15">
        <v>8.34</v>
      </c>
      <c r="K15">
        <v>30233.5</v>
      </c>
      <c r="L15">
        <v>104.24</v>
      </c>
      <c r="M15">
        <v>6.88</v>
      </c>
    </row>
    <row r="16" spans="1:13" x14ac:dyDescent="0.25">
      <c r="A16" s="13" t="s">
        <v>820</v>
      </c>
      <c r="B16">
        <v>10.88</v>
      </c>
      <c r="C16">
        <v>0.72</v>
      </c>
      <c r="D16">
        <v>15.84</v>
      </c>
      <c r="E16">
        <v>1.05</v>
      </c>
      <c r="F16">
        <v>3924.9</v>
      </c>
      <c r="H16" s="13" t="s">
        <v>835</v>
      </c>
      <c r="I16">
        <v>115.3</v>
      </c>
      <c r="J16">
        <v>7.61</v>
      </c>
      <c r="K16">
        <v>28543.3</v>
      </c>
      <c r="L16">
        <v>4.68</v>
      </c>
      <c r="M16">
        <v>0.31</v>
      </c>
    </row>
    <row r="17" spans="1:13" x14ac:dyDescent="0.25">
      <c r="A17" s="13" t="s">
        <v>824</v>
      </c>
      <c r="B17">
        <v>10.06</v>
      </c>
      <c r="C17">
        <v>0.66</v>
      </c>
      <c r="D17">
        <v>56.4</v>
      </c>
      <c r="E17">
        <v>3.72</v>
      </c>
      <c r="F17">
        <v>9639.7000000000007</v>
      </c>
      <c r="H17" s="13" t="s">
        <v>852</v>
      </c>
      <c r="I17">
        <v>80.099999999999994</v>
      </c>
      <c r="J17">
        <v>5.29</v>
      </c>
      <c r="K17">
        <v>12965.1</v>
      </c>
      <c r="L17">
        <v>3.34</v>
      </c>
      <c r="M17">
        <v>0.22</v>
      </c>
    </row>
    <row r="18" spans="1:13" x14ac:dyDescent="0.25">
      <c r="A18" s="13" t="s">
        <v>823</v>
      </c>
      <c r="B18">
        <v>9.6199999999999992</v>
      </c>
      <c r="C18">
        <v>0.63</v>
      </c>
      <c r="D18">
        <v>422.74</v>
      </c>
      <c r="E18">
        <v>27.9</v>
      </c>
      <c r="F18">
        <v>101116.5</v>
      </c>
      <c r="H18" s="13" t="s">
        <v>849</v>
      </c>
      <c r="I18">
        <v>66.680000000000007</v>
      </c>
      <c r="J18">
        <v>4.4000000000000004</v>
      </c>
      <c r="K18">
        <v>10828.7</v>
      </c>
      <c r="L18">
        <v>3.02</v>
      </c>
      <c r="M18">
        <v>0.2</v>
      </c>
    </row>
    <row r="19" spans="1:13" x14ac:dyDescent="0.25">
      <c r="A19" s="13" t="s">
        <v>827</v>
      </c>
      <c r="B19">
        <v>7.8</v>
      </c>
      <c r="C19">
        <v>0.51</v>
      </c>
      <c r="D19">
        <v>1515.28</v>
      </c>
      <c r="E19">
        <v>100</v>
      </c>
      <c r="F19">
        <v>294914.7</v>
      </c>
      <c r="H19" s="13" t="s">
        <v>811</v>
      </c>
      <c r="I19">
        <v>58.66</v>
      </c>
      <c r="J19">
        <v>3.87</v>
      </c>
      <c r="K19">
        <v>15910.1</v>
      </c>
      <c r="L19">
        <v>44.42</v>
      </c>
      <c r="M19">
        <v>2.93</v>
      </c>
    </row>
    <row r="20" spans="1:13" x14ac:dyDescent="0.25">
      <c r="A20" s="13" t="s">
        <v>826</v>
      </c>
      <c r="B20">
        <v>7.64</v>
      </c>
      <c r="C20">
        <v>0.5</v>
      </c>
      <c r="D20">
        <v>505.2</v>
      </c>
      <c r="E20">
        <v>33.340000000000003</v>
      </c>
      <c r="F20">
        <v>130870.5</v>
      </c>
      <c r="H20" s="13" t="s">
        <v>824</v>
      </c>
      <c r="I20">
        <v>56.4</v>
      </c>
      <c r="J20">
        <v>3.72</v>
      </c>
      <c r="K20">
        <v>9639.7000000000007</v>
      </c>
      <c r="L20">
        <v>10.06</v>
      </c>
      <c r="M20">
        <v>0.66</v>
      </c>
    </row>
    <row r="21" spans="1:13" x14ac:dyDescent="0.25">
      <c r="A21" s="13" t="s">
        <v>825</v>
      </c>
      <c r="B21">
        <v>7.36</v>
      </c>
      <c r="C21">
        <v>0.49</v>
      </c>
      <c r="D21">
        <v>180.22</v>
      </c>
      <c r="E21">
        <v>11.89</v>
      </c>
      <c r="F21">
        <v>48231.4</v>
      </c>
      <c r="H21" s="13" t="s">
        <v>812</v>
      </c>
      <c r="I21">
        <v>51.74</v>
      </c>
      <c r="J21">
        <v>3.41</v>
      </c>
      <c r="K21">
        <v>11584.7</v>
      </c>
      <c r="L21">
        <v>51.74</v>
      </c>
      <c r="M21">
        <v>3.41</v>
      </c>
    </row>
    <row r="22" spans="1:13" x14ac:dyDescent="0.25">
      <c r="A22" s="13" t="s">
        <v>828</v>
      </c>
      <c r="B22">
        <v>6.52</v>
      </c>
      <c r="C22">
        <v>0.43</v>
      </c>
      <c r="D22">
        <v>25.6</v>
      </c>
      <c r="E22">
        <v>1.69</v>
      </c>
      <c r="F22">
        <v>6614.7</v>
      </c>
      <c r="H22" s="13" t="s">
        <v>831</v>
      </c>
      <c r="I22">
        <v>49.78</v>
      </c>
      <c r="J22">
        <v>3.29</v>
      </c>
      <c r="K22">
        <v>8093.4</v>
      </c>
      <c r="L22">
        <v>6.46</v>
      </c>
      <c r="M22">
        <v>0.43</v>
      </c>
    </row>
    <row r="23" spans="1:13" x14ac:dyDescent="0.25">
      <c r="A23" s="13" t="s">
        <v>831</v>
      </c>
      <c r="B23">
        <v>6.46</v>
      </c>
      <c r="C23">
        <v>0.43</v>
      </c>
      <c r="D23">
        <v>49.78</v>
      </c>
      <c r="E23">
        <v>3.29</v>
      </c>
      <c r="F23">
        <v>8093.4</v>
      </c>
      <c r="H23" s="13" t="s">
        <v>854</v>
      </c>
      <c r="I23">
        <v>46.78</v>
      </c>
      <c r="J23">
        <v>3.09</v>
      </c>
      <c r="K23">
        <v>12461.5</v>
      </c>
      <c r="L23">
        <v>1.96</v>
      </c>
      <c r="M23">
        <v>0.13</v>
      </c>
    </row>
    <row r="24" spans="1:13" x14ac:dyDescent="0.25">
      <c r="A24" s="13" t="s">
        <v>833</v>
      </c>
      <c r="B24">
        <v>6.24</v>
      </c>
      <c r="C24">
        <v>0.41</v>
      </c>
      <c r="D24">
        <v>6.24</v>
      </c>
      <c r="E24">
        <v>0.41</v>
      </c>
      <c r="F24">
        <v>1511.5</v>
      </c>
      <c r="H24" s="13" t="s">
        <v>845</v>
      </c>
      <c r="I24">
        <v>45.82</v>
      </c>
      <c r="J24">
        <v>3.02</v>
      </c>
      <c r="K24">
        <v>7154.9</v>
      </c>
      <c r="L24">
        <v>3.44</v>
      </c>
      <c r="M24">
        <v>0.23</v>
      </c>
    </row>
    <row r="25" spans="1:13" x14ac:dyDescent="0.25">
      <c r="A25" s="13" t="s">
        <v>829</v>
      </c>
      <c r="B25">
        <v>6.08</v>
      </c>
      <c r="C25">
        <v>0.4</v>
      </c>
      <c r="D25">
        <v>9.1199999999999992</v>
      </c>
      <c r="E25">
        <v>0.6</v>
      </c>
      <c r="F25">
        <v>2528.6</v>
      </c>
      <c r="H25" s="13" t="s">
        <v>886</v>
      </c>
      <c r="I25">
        <v>38.54</v>
      </c>
      <c r="J25">
        <v>2.54</v>
      </c>
      <c r="K25">
        <v>9495</v>
      </c>
      <c r="L25">
        <v>0.48</v>
      </c>
      <c r="M25">
        <v>0.03</v>
      </c>
    </row>
    <row r="26" spans="1:13" x14ac:dyDescent="0.25">
      <c r="A26" s="13" t="s">
        <v>838</v>
      </c>
      <c r="B26">
        <v>5.94</v>
      </c>
      <c r="C26">
        <v>0.39</v>
      </c>
      <c r="D26">
        <v>12.22</v>
      </c>
      <c r="E26">
        <v>0.81</v>
      </c>
      <c r="F26">
        <v>2511.9</v>
      </c>
      <c r="H26" s="13" t="s">
        <v>860</v>
      </c>
      <c r="I26">
        <v>38.26</v>
      </c>
      <c r="J26">
        <v>2.52</v>
      </c>
      <c r="K26">
        <v>9442.1</v>
      </c>
      <c r="L26">
        <v>1.94</v>
      </c>
      <c r="M26">
        <v>0.13</v>
      </c>
    </row>
    <row r="27" spans="1:13" x14ac:dyDescent="0.25">
      <c r="A27" s="13" t="s">
        <v>893</v>
      </c>
      <c r="B27">
        <v>5.94</v>
      </c>
      <c r="C27">
        <v>0.39</v>
      </c>
      <c r="D27">
        <v>7.16</v>
      </c>
      <c r="E27">
        <v>0.47</v>
      </c>
      <c r="F27">
        <v>1139.2</v>
      </c>
      <c r="H27" s="13" t="s">
        <v>843</v>
      </c>
      <c r="I27">
        <v>32.44</v>
      </c>
      <c r="J27">
        <v>2.14</v>
      </c>
      <c r="K27">
        <v>5206.5</v>
      </c>
      <c r="L27">
        <v>3.36</v>
      </c>
      <c r="M27">
        <v>0.22</v>
      </c>
    </row>
    <row r="28" spans="1:13" x14ac:dyDescent="0.25">
      <c r="A28" s="13" t="s">
        <v>834</v>
      </c>
      <c r="B28">
        <v>5.68</v>
      </c>
      <c r="C28">
        <v>0.37</v>
      </c>
      <c r="D28">
        <v>18</v>
      </c>
      <c r="E28">
        <v>1.19</v>
      </c>
      <c r="F28">
        <v>2880.4</v>
      </c>
      <c r="H28" s="13" t="s">
        <v>861</v>
      </c>
      <c r="I28">
        <v>28.76</v>
      </c>
      <c r="J28">
        <v>1.9</v>
      </c>
      <c r="K28">
        <v>4519.6000000000004</v>
      </c>
      <c r="L28">
        <v>2.1</v>
      </c>
      <c r="M28">
        <v>0.14000000000000001</v>
      </c>
    </row>
    <row r="29" spans="1:13" x14ac:dyDescent="0.25">
      <c r="A29" s="13" t="s">
        <v>836</v>
      </c>
      <c r="B29">
        <v>5.24</v>
      </c>
      <c r="C29">
        <v>0.35</v>
      </c>
      <c r="D29">
        <v>7.38</v>
      </c>
      <c r="E29">
        <v>0.49</v>
      </c>
      <c r="F29">
        <v>1760.9</v>
      </c>
      <c r="H29" s="13" t="s">
        <v>871</v>
      </c>
      <c r="I29">
        <v>28.38</v>
      </c>
      <c r="J29">
        <v>1.87</v>
      </c>
      <c r="K29">
        <v>6956.2</v>
      </c>
      <c r="L29">
        <v>0.88</v>
      </c>
      <c r="M29">
        <v>0.06</v>
      </c>
    </row>
    <row r="30" spans="1:13" x14ac:dyDescent="0.25">
      <c r="A30" s="13" t="s">
        <v>832</v>
      </c>
      <c r="B30">
        <v>5.0199999999999996</v>
      </c>
      <c r="C30">
        <v>0.33</v>
      </c>
      <c r="D30">
        <v>5.0199999999999996</v>
      </c>
      <c r="E30">
        <v>0.33</v>
      </c>
      <c r="F30">
        <v>1291.8</v>
      </c>
      <c r="H30" s="13" t="s">
        <v>840</v>
      </c>
      <c r="I30">
        <v>27.04</v>
      </c>
      <c r="J30">
        <v>1.78</v>
      </c>
      <c r="K30">
        <v>7159</v>
      </c>
      <c r="L30">
        <v>4.72</v>
      </c>
      <c r="M30">
        <v>0.31</v>
      </c>
    </row>
    <row r="31" spans="1:13" x14ac:dyDescent="0.25">
      <c r="A31" s="13" t="s">
        <v>830</v>
      </c>
      <c r="B31">
        <v>4.8600000000000003</v>
      </c>
      <c r="C31">
        <v>0.32</v>
      </c>
      <c r="D31">
        <v>5.12</v>
      </c>
      <c r="E31">
        <v>0.34</v>
      </c>
      <c r="F31">
        <v>1432.3</v>
      </c>
      <c r="H31" s="13" t="s">
        <v>816</v>
      </c>
      <c r="I31">
        <v>26.78</v>
      </c>
      <c r="J31">
        <v>1.77</v>
      </c>
      <c r="K31">
        <v>6590.7</v>
      </c>
      <c r="L31">
        <v>20.5</v>
      </c>
      <c r="M31">
        <v>1.35</v>
      </c>
    </row>
    <row r="32" spans="1:13" x14ac:dyDescent="0.25">
      <c r="A32" s="13" t="s">
        <v>840</v>
      </c>
      <c r="B32">
        <v>4.72</v>
      </c>
      <c r="C32">
        <v>0.31</v>
      </c>
      <c r="D32">
        <v>27.04</v>
      </c>
      <c r="E32">
        <v>1.78</v>
      </c>
      <c r="F32">
        <v>7159</v>
      </c>
      <c r="H32" s="13" t="s">
        <v>875</v>
      </c>
      <c r="I32">
        <v>25.92</v>
      </c>
      <c r="J32">
        <v>1.71</v>
      </c>
      <c r="K32">
        <v>6243</v>
      </c>
      <c r="L32">
        <v>0.76</v>
      </c>
      <c r="M32">
        <v>0.05</v>
      </c>
    </row>
    <row r="33" spans="1:13" x14ac:dyDescent="0.25">
      <c r="A33" s="13" t="s">
        <v>835</v>
      </c>
      <c r="B33">
        <v>4.68</v>
      </c>
      <c r="C33">
        <v>0.31</v>
      </c>
      <c r="D33">
        <v>115.3</v>
      </c>
      <c r="E33">
        <v>7.61</v>
      </c>
      <c r="F33">
        <v>28543.3</v>
      </c>
      <c r="H33" s="13" t="s">
        <v>828</v>
      </c>
      <c r="I33">
        <v>25.6</v>
      </c>
      <c r="J33">
        <v>1.69</v>
      </c>
      <c r="K33">
        <v>6614.7</v>
      </c>
      <c r="L33">
        <v>6.52</v>
      </c>
      <c r="M33">
        <v>0.43</v>
      </c>
    </row>
    <row r="34" spans="1:13" x14ac:dyDescent="0.25">
      <c r="A34" s="13" t="s">
        <v>841</v>
      </c>
      <c r="B34">
        <v>4.4400000000000004</v>
      </c>
      <c r="C34">
        <v>0.28999999999999998</v>
      </c>
      <c r="D34">
        <v>4.4400000000000004</v>
      </c>
      <c r="E34">
        <v>0.28999999999999998</v>
      </c>
      <c r="F34">
        <v>1062.7</v>
      </c>
      <c r="H34" s="13" t="s">
        <v>858</v>
      </c>
      <c r="I34">
        <v>25.52</v>
      </c>
      <c r="J34">
        <v>1.68</v>
      </c>
      <c r="K34">
        <v>6254.2</v>
      </c>
      <c r="L34">
        <v>1.92</v>
      </c>
      <c r="M34">
        <v>0.13</v>
      </c>
    </row>
    <row r="35" spans="1:13" x14ac:dyDescent="0.25">
      <c r="A35" s="13" t="s">
        <v>837</v>
      </c>
      <c r="B35">
        <v>3.96</v>
      </c>
      <c r="C35">
        <v>0.26</v>
      </c>
      <c r="D35">
        <v>3.96</v>
      </c>
      <c r="E35">
        <v>0.26</v>
      </c>
      <c r="F35">
        <v>1117.7</v>
      </c>
      <c r="H35" s="13" t="s">
        <v>818</v>
      </c>
      <c r="I35">
        <v>24.06</v>
      </c>
      <c r="J35">
        <v>1.59</v>
      </c>
      <c r="K35">
        <v>4711.3999999999996</v>
      </c>
      <c r="L35">
        <v>15.58</v>
      </c>
      <c r="M35">
        <v>1.03</v>
      </c>
    </row>
    <row r="36" spans="1:13" x14ac:dyDescent="0.25">
      <c r="A36" s="13" t="s">
        <v>839</v>
      </c>
      <c r="B36">
        <v>3.94</v>
      </c>
      <c r="C36">
        <v>0.26</v>
      </c>
      <c r="D36">
        <v>269.8</v>
      </c>
      <c r="E36">
        <v>17.809999999999999</v>
      </c>
      <c r="F36">
        <v>72107.600000000006</v>
      </c>
      <c r="H36" s="13" t="s">
        <v>819</v>
      </c>
      <c r="I36">
        <v>22.9</v>
      </c>
      <c r="J36">
        <v>1.51</v>
      </c>
      <c r="K36">
        <v>5630.3</v>
      </c>
      <c r="L36">
        <v>11.42</v>
      </c>
      <c r="M36">
        <v>0.75</v>
      </c>
    </row>
    <row r="37" spans="1:13" x14ac:dyDescent="0.25">
      <c r="A37" s="13" t="s">
        <v>842</v>
      </c>
      <c r="B37">
        <v>3.62</v>
      </c>
      <c r="C37">
        <v>0.24</v>
      </c>
      <c r="D37">
        <v>3.62</v>
      </c>
      <c r="E37">
        <v>0.24</v>
      </c>
      <c r="F37">
        <v>611.70000000000005</v>
      </c>
      <c r="H37" s="13" t="s">
        <v>817</v>
      </c>
      <c r="I37">
        <v>18.16</v>
      </c>
      <c r="J37">
        <v>1.2</v>
      </c>
      <c r="K37">
        <v>4694.1000000000004</v>
      </c>
      <c r="L37">
        <v>16.12</v>
      </c>
      <c r="M37">
        <v>1.06</v>
      </c>
    </row>
    <row r="38" spans="1:13" x14ac:dyDescent="0.25">
      <c r="A38" s="13" t="s">
        <v>845</v>
      </c>
      <c r="B38">
        <v>3.44</v>
      </c>
      <c r="C38">
        <v>0.23</v>
      </c>
      <c r="D38">
        <v>45.82</v>
      </c>
      <c r="E38">
        <v>3.02</v>
      </c>
      <c r="F38">
        <v>7154.9</v>
      </c>
      <c r="H38" s="13" t="s">
        <v>834</v>
      </c>
      <c r="I38">
        <v>18</v>
      </c>
      <c r="J38">
        <v>1.19</v>
      </c>
      <c r="K38">
        <v>2880.4</v>
      </c>
      <c r="L38">
        <v>5.68</v>
      </c>
      <c r="M38">
        <v>0.37</v>
      </c>
    </row>
    <row r="39" spans="1:13" x14ac:dyDescent="0.25">
      <c r="A39" s="13" t="s">
        <v>843</v>
      </c>
      <c r="B39">
        <v>3.36</v>
      </c>
      <c r="C39">
        <v>0.22</v>
      </c>
      <c r="D39">
        <v>32.44</v>
      </c>
      <c r="E39">
        <v>2.14</v>
      </c>
      <c r="F39">
        <v>5206.5</v>
      </c>
      <c r="H39" s="13" t="s">
        <v>820</v>
      </c>
      <c r="I39">
        <v>15.84</v>
      </c>
      <c r="J39">
        <v>1.05</v>
      </c>
      <c r="K39">
        <v>3924.9</v>
      </c>
      <c r="L39">
        <v>10.88</v>
      </c>
      <c r="M39">
        <v>0.72</v>
      </c>
    </row>
    <row r="40" spans="1:13" x14ac:dyDescent="0.25">
      <c r="A40" s="13" t="s">
        <v>852</v>
      </c>
      <c r="B40">
        <v>3.34</v>
      </c>
      <c r="C40">
        <v>0.22</v>
      </c>
      <c r="D40">
        <v>80.099999999999994</v>
      </c>
      <c r="E40">
        <v>5.29</v>
      </c>
      <c r="F40">
        <v>12965.1</v>
      </c>
      <c r="H40" s="13" t="s">
        <v>846</v>
      </c>
      <c r="I40">
        <v>14.3</v>
      </c>
      <c r="J40">
        <v>0.94</v>
      </c>
      <c r="K40">
        <v>2273.1999999999998</v>
      </c>
      <c r="L40">
        <v>2.74</v>
      </c>
      <c r="M40">
        <v>0.18</v>
      </c>
    </row>
    <row r="41" spans="1:13" x14ac:dyDescent="0.25">
      <c r="A41" s="13" t="s">
        <v>849</v>
      </c>
      <c r="B41">
        <v>3.02</v>
      </c>
      <c r="C41">
        <v>0.2</v>
      </c>
      <c r="D41">
        <v>66.680000000000007</v>
      </c>
      <c r="E41">
        <v>4.4000000000000004</v>
      </c>
      <c r="F41">
        <v>10828.7</v>
      </c>
      <c r="H41" s="13" t="s">
        <v>855</v>
      </c>
      <c r="I41">
        <v>13.88</v>
      </c>
      <c r="J41">
        <v>0.92</v>
      </c>
      <c r="K41">
        <v>2242.5</v>
      </c>
      <c r="L41">
        <v>1.58</v>
      </c>
      <c r="M41">
        <v>0.1</v>
      </c>
    </row>
    <row r="42" spans="1:13" x14ac:dyDescent="0.25">
      <c r="A42" s="13" t="s">
        <v>865</v>
      </c>
      <c r="B42">
        <v>2.98</v>
      </c>
      <c r="C42">
        <v>0.2</v>
      </c>
      <c r="D42">
        <v>2.98</v>
      </c>
      <c r="E42">
        <v>0.2</v>
      </c>
      <c r="F42">
        <v>297.60000000000002</v>
      </c>
      <c r="H42" s="13" t="s">
        <v>866</v>
      </c>
      <c r="I42">
        <v>12.38</v>
      </c>
      <c r="J42">
        <v>0.82</v>
      </c>
      <c r="K42">
        <v>2062.9</v>
      </c>
      <c r="L42">
        <v>1.4</v>
      </c>
      <c r="M42">
        <v>0.09</v>
      </c>
    </row>
    <row r="43" spans="1:13" x14ac:dyDescent="0.25">
      <c r="A43" s="13" t="s">
        <v>846</v>
      </c>
      <c r="B43">
        <v>2.74</v>
      </c>
      <c r="C43">
        <v>0.18</v>
      </c>
      <c r="D43">
        <v>14.3</v>
      </c>
      <c r="E43">
        <v>0.94</v>
      </c>
      <c r="F43">
        <v>2273.1999999999998</v>
      </c>
      <c r="H43" s="13" t="s">
        <v>838</v>
      </c>
      <c r="I43">
        <v>12.22</v>
      </c>
      <c r="J43">
        <v>0.81</v>
      </c>
      <c r="K43">
        <v>2511.9</v>
      </c>
      <c r="L43">
        <v>5.94</v>
      </c>
      <c r="M43">
        <v>0.39</v>
      </c>
    </row>
    <row r="44" spans="1:13" x14ac:dyDescent="0.25">
      <c r="A44" s="13" t="s">
        <v>844</v>
      </c>
      <c r="B44">
        <v>2.66</v>
      </c>
      <c r="C44">
        <v>0.18</v>
      </c>
      <c r="D44">
        <v>2.66</v>
      </c>
      <c r="E44">
        <v>0.18</v>
      </c>
      <c r="F44">
        <v>420.1</v>
      </c>
      <c r="H44" s="13" t="s">
        <v>916</v>
      </c>
      <c r="I44">
        <v>11.8</v>
      </c>
      <c r="J44">
        <v>0.78</v>
      </c>
      <c r="K44">
        <v>1798.6</v>
      </c>
      <c r="L44">
        <v>0.2</v>
      </c>
      <c r="M44">
        <v>0.01</v>
      </c>
    </row>
    <row r="45" spans="1:13" x14ac:dyDescent="0.25">
      <c r="A45" s="13" t="s">
        <v>850</v>
      </c>
      <c r="B45">
        <v>2.5</v>
      </c>
      <c r="C45">
        <v>0.16</v>
      </c>
      <c r="D45">
        <v>11.48</v>
      </c>
      <c r="E45">
        <v>0.76</v>
      </c>
      <c r="F45">
        <v>2822.9</v>
      </c>
      <c r="H45" s="13" t="s">
        <v>850</v>
      </c>
      <c r="I45">
        <v>11.48</v>
      </c>
      <c r="J45">
        <v>0.76</v>
      </c>
      <c r="K45">
        <v>2822.9</v>
      </c>
      <c r="L45">
        <v>2.5</v>
      </c>
      <c r="M45">
        <v>0.16</v>
      </c>
    </row>
    <row r="46" spans="1:13" x14ac:dyDescent="0.25">
      <c r="A46" s="13" t="s">
        <v>848</v>
      </c>
      <c r="B46">
        <v>2.38</v>
      </c>
      <c r="C46">
        <v>0.16</v>
      </c>
      <c r="D46">
        <v>561.36</v>
      </c>
      <c r="E46">
        <v>37.049999999999997</v>
      </c>
      <c r="F46">
        <v>143768</v>
      </c>
      <c r="H46" s="13" t="s">
        <v>822</v>
      </c>
      <c r="I46">
        <v>11.16</v>
      </c>
      <c r="J46">
        <v>0.74</v>
      </c>
      <c r="K46">
        <v>1737.1</v>
      </c>
      <c r="L46">
        <v>11.16</v>
      </c>
      <c r="M46">
        <v>0.74</v>
      </c>
    </row>
    <row r="47" spans="1:13" x14ac:dyDescent="0.25">
      <c r="A47" s="13" t="s">
        <v>856</v>
      </c>
      <c r="B47">
        <v>2.34</v>
      </c>
      <c r="C47">
        <v>0.15</v>
      </c>
      <c r="D47">
        <v>3.96</v>
      </c>
      <c r="E47">
        <v>0.26</v>
      </c>
      <c r="F47">
        <v>961.1</v>
      </c>
      <c r="H47" s="13" t="s">
        <v>829</v>
      </c>
      <c r="I47">
        <v>9.1199999999999992</v>
      </c>
      <c r="J47">
        <v>0.6</v>
      </c>
      <c r="K47">
        <v>2528.6</v>
      </c>
      <c r="L47">
        <v>6.08</v>
      </c>
      <c r="M47">
        <v>0.4</v>
      </c>
    </row>
    <row r="48" spans="1:13" x14ac:dyDescent="0.25">
      <c r="A48" s="13" t="s">
        <v>861</v>
      </c>
      <c r="B48">
        <v>2.1</v>
      </c>
      <c r="C48">
        <v>0.14000000000000001</v>
      </c>
      <c r="D48">
        <v>28.76</v>
      </c>
      <c r="E48">
        <v>1.9</v>
      </c>
      <c r="F48">
        <v>4519.6000000000004</v>
      </c>
      <c r="H48" s="13" t="s">
        <v>867</v>
      </c>
      <c r="I48">
        <v>7.48</v>
      </c>
      <c r="J48">
        <v>0.49</v>
      </c>
      <c r="K48">
        <v>1221.9000000000001</v>
      </c>
      <c r="L48">
        <v>1.2</v>
      </c>
      <c r="M48">
        <v>0.08</v>
      </c>
    </row>
    <row r="49" spans="1:13" x14ac:dyDescent="0.25">
      <c r="A49" s="13" t="s">
        <v>851</v>
      </c>
      <c r="B49">
        <v>2.04</v>
      </c>
      <c r="C49">
        <v>0.13</v>
      </c>
      <c r="D49">
        <v>2.04</v>
      </c>
      <c r="E49">
        <v>0.13</v>
      </c>
      <c r="F49">
        <v>502.9</v>
      </c>
      <c r="H49" s="13" t="s">
        <v>836</v>
      </c>
      <c r="I49">
        <v>7.38</v>
      </c>
      <c r="J49">
        <v>0.49</v>
      </c>
      <c r="K49">
        <v>1760.9</v>
      </c>
      <c r="L49">
        <v>5.24</v>
      </c>
      <c r="M49">
        <v>0.35</v>
      </c>
    </row>
    <row r="50" spans="1:13" x14ac:dyDescent="0.25">
      <c r="A50" s="13" t="s">
        <v>857</v>
      </c>
      <c r="B50">
        <v>1.98</v>
      </c>
      <c r="C50">
        <v>0.13</v>
      </c>
      <c r="D50">
        <v>1.98</v>
      </c>
      <c r="E50">
        <v>0.13</v>
      </c>
      <c r="F50">
        <v>484.8</v>
      </c>
      <c r="H50" s="13" t="s">
        <v>907</v>
      </c>
      <c r="I50">
        <v>7.26</v>
      </c>
      <c r="J50">
        <v>0.48</v>
      </c>
      <c r="K50">
        <v>1154.4000000000001</v>
      </c>
      <c r="L50">
        <v>0.1</v>
      </c>
      <c r="M50">
        <v>0.01</v>
      </c>
    </row>
    <row r="51" spans="1:13" x14ac:dyDescent="0.25">
      <c r="A51" s="13" t="s">
        <v>854</v>
      </c>
      <c r="B51">
        <v>1.96</v>
      </c>
      <c r="C51">
        <v>0.13</v>
      </c>
      <c r="D51">
        <v>46.78</v>
      </c>
      <c r="E51">
        <v>3.09</v>
      </c>
      <c r="F51">
        <v>12461.5</v>
      </c>
      <c r="H51" s="13" t="s">
        <v>893</v>
      </c>
      <c r="I51">
        <v>7.16</v>
      </c>
      <c r="J51">
        <v>0.47</v>
      </c>
      <c r="K51">
        <v>1139.2</v>
      </c>
      <c r="L51">
        <v>5.94</v>
      </c>
      <c r="M51">
        <v>0.39</v>
      </c>
    </row>
    <row r="52" spans="1:13" x14ac:dyDescent="0.25">
      <c r="A52" s="13" t="s">
        <v>860</v>
      </c>
      <c r="B52">
        <v>1.94</v>
      </c>
      <c r="C52">
        <v>0.13</v>
      </c>
      <c r="D52">
        <v>38.26</v>
      </c>
      <c r="E52">
        <v>2.52</v>
      </c>
      <c r="F52">
        <v>9442.1</v>
      </c>
      <c r="H52" s="13" t="s">
        <v>833</v>
      </c>
      <c r="I52">
        <v>6.24</v>
      </c>
      <c r="J52">
        <v>0.41</v>
      </c>
      <c r="K52">
        <v>1511.5</v>
      </c>
      <c r="L52">
        <v>6.24</v>
      </c>
      <c r="M52">
        <v>0.41</v>
      </c>
    </row>
    <row r="53" spans="1:13" x14ac:dyDescent="0.25">
      <c r="A53" s="13" t="s">
        <v>858</v>
      </c>
      <c r="B53">
        <v>1.92</v>
      </c>
      <c r="C53">
        <v>0.13</v>
      </c>
      <c r="D53">
        <v>25.52</v>
      </c>
      <c r="E53">
        <v>1.68</v>
      </c>
      <c r="F53">
        <v>6254.2</v>
      </c>
      <c r="H53" s="13" t="s">
        <v>899</v>
      </c>
      <c r="I53">
        <v>5.78</v>
      </c>
      <c r="J53">
        <v>0.38</v>
      </c>
      <c r="K53">
        <v>845.1</v>
      </c>
      <c r="L53">
        <v>0.57999999999999996</v>
      </c>
      <c r="M53">
        <v>0.04</v>
      </c>
    </row>
    <row r="54" spans="1:13" x14ac:dyDescent="0.25">
      <c r="A54" s="13" t="s">
        <v>847</v>
      </c>
      <c r="B54">
        <v>1.74</v>
      </c>
      <c r="C54">
        <v>0.11</v>
      </c>
      <c r="D54">
        <v>1.74</v>
      </c>
      <c r="E54">
        <v>0.11</v>
      </c>
      <c r="F54">
        <v>408.6</v>
      </c>
      <c r="H54" s="13" t="s">
        <v>943</v>
      </c>
      <c r="I54">
        <v>5.42</v>
      </c>
      <c r="J54">
        <v>0.36</v>
      </c>
      <c r="K54">
        <v>796.9</v>
      </c>
      <c r="L54">
        <v>0.02</v>
      </c>
      <c r="M54">
        <v>0</v>
      </c>
    </row>
    <row r="55" spans="1:13" x14ac:dyDescent="0.25">
      <c r="A55" s="13" t="s">
        <v>859</v>
      </c>
      <c r="B55">
        <v>1.66</v>
      </c>
      <c r="C55">
        <v>0.11</v>
      </c>
      <c r="D55">
        <v>1.66</v>
      </c>
      <c r="E55">
        <v>0.11</v>
      </c>
      <c r="F55">
        <v>450.7</v>
      </c>
      <c r="H55" s="13" t="s">
        <v>942</v>
      </c>
      <c r="I55">
        <v>5.4</v>
      </c>
      <c r="J55">
        <v>0.36</v>
      </c>
      <c r="K55">
        <v>795.3</v>
      </c>
      <c r="L55">
        <v>0.06</v>
      </c>
      <c r="M55">
        <v>0</v>
      </c>
    </row>
    <row r="56" spans="1:13" x14ac:dyDescent="0.25">
      <c r="A56" s="13" t="s">
        <v>855</v>
      </c>
      <c r="B56">
        <v>1.58</v>
      </c>
      <c r="C56">
        <v>0.1</v>
      </c>
      <c r="D56">
        <v>13.88</v>
      </c>
      <c r="E56">
        <v>0.92</v>
      </c>
      <c r="F56">
        <v>2242.5</v>
      </c>
      <c r="H56" s="13" t="s">
        <v>830</v>
      </c>
      <c r="I56">
        <v>5.12</v>
      </c>
      <c r="J56">
        <v>0.34</v>
      </c>
      <c r="K56">
        <v>1432.3</v>
      </c>
      <c r="L56">
        <v>4.8600000000000003</v>
      </c>
      <c r="M56">
        <v>0.32</v>
      </c>
    </row>
    <row r="57" spans="1:13" x14ac:dyDescent="0.25">
      <c r="A57" s="13" t="s">
        <v>862</v>
      </c>
      <c r="B57">
        <v>1.58</v>
      </c>
      <c r="C57">
        <v>0.1</v>
      </c>
      <c r="D57">
        <v>1.58</v>
      </c>
      <c r="E57">
        <v>0.1</v>
      </c>
      <c r="F57">
        <v>279.10000000000002</v>
      </c>
      <c r="H57" s="13" t="s">
        <v>832</v>
      </c>
      <c r="I57">
        <v>5.0199999999999996</v>
      </c>
      <c r="J57">
        <v>0.33</v>
      </c>
      <c r="K57">
        <v>1291.8</v>
      </c>
      <c r="L57">
        <v>5.0199999999999996</v>
      </c>
      <c r="M57">
        <v>0.33</v>
      </c>
    </row>
    <row r="58" spans="1:13" x14ac:dyDescent="0.25">
      <c r="A58" s="13" t="s">
        <v>853</v>
      </c>
      <c r="B58">
        <v>1.5</v>
      </c>
      <c r="C58">
        <v>0.1</v>
      </c>
      <c r="D58">
        <v>1.5</v>
      </c>
      <c r="E58">
        <v>0.1</v>
      </c>
      <c r="F58">
        <v>372.6</v>
      </c>
      <c r="H58" s="13" t="s">
        <v>841</v>
      </c>
      <c r="I58">
        <v>4.4400000000000004</v>
      </c>
      <c r="J58">
        <v>0.28999999999999998</v>
      </c>
      <c r="K58">
        <v>1062.7</v>
      </c>
      <c r="L58">
        <v>4.4400000000000004</v>
      </c>
      <c r="M58">
        <v>0.28999999999999998</v>
      </c>
    </row>
    <row r="59" spans="1:13" x14ac:dyDescent="0.25">
      <c r="A59" s="13" t="s">
        <v>866</v>
      </c>
      <c r="B59">
        <v>1.4</v>
      </c>
      <c r="C59">
        <v>0.09</v>
      </c>
      <c r="D59">
        <v>12.38</v>
      </c>
      <c r="E59">
        <v>0.82</v>
      </c>
      <c r="F59">
        <v>2062.9</v>
      </c>
      <c r="H59" s="13" t="s">
        <v>903</v>
      </c>
      <c r="I59">
        <v>4.3600000000000003</v>
      </c>
      <c r="J59">
        <v>0.28999999999999998</v>
      </c>
      <c r="K59">
        <v>636.29999999999995</v>
      </c>
      <c r="L59">
        <v>0.2</v>
      </c>
      <c r="M59">
        <v>0.01</v>
      </c>
    </row>
    <row r="60" spans="1:13" x14ac:dyDescent="0.25">
      <c r="A60" s="13" t="s">
        <v>864</v>
      </c>
      <c r="B60">
        <v>1.38</v>
      </c>
      <c r="C60">
        <v>0.09</v>
      </c>
      <c r="D60">
        <v>3.18</v>
      </c>
      <c r="E60">
        <v>0.21</v>
      </c>
      <c r="F60">
        <v>554.9</v>
      </c>
      <c r="H60" s="13" t="s">
        <v>917</v>
      </c>
      <c r="I60">
        <v>4.32</v>
      </c>
      <c r="J60">
        <v>0.28999999999999998</v>
      </c>
      <c r="K60">
        <v>621.5</v>
      </c>
      <c r="L60">
        <v>0.02</v>
      </c>
      <c r="M60">
        <v>0</v>
      </c>
    </row>
    <row r="61" spans="1:13" x14ac:dyDescent="0.25">
      <c r="A61" s="13" t="s">
        <v>873</v>
      </c>
      <c r="B61">
        <v>1.28</v>
      </c>
      <c r="C61">
        <v>0.08</v>
      </c>
      <c r="D61">
        <v>1.28</v>
      </c>
      <c r="E61">
        <v>0.08</v>
      </c>
      <c r="F61">
        <v>281.5</v>
      </c>
      <c r="H61" s="13" t="s">
        <v>918</v>
      </c>
      <c r="I61">
        <v>4.12</v>
      </c>
      <c r="J61">
        <v>0.27</v>
      </c>
      <c r="K61">
        <v>587.29999999999995</v>
      </c>
      <c r="L61">
        <v>0.14000000000000001</v>
      </c>
      <c r="M61">
        <v>0.01</v>
      </c>
    </row>
    <row r="62" spans="1:13" x14ac:dyDescent="0.25">
      <c r="A62" s="13" t="s">
        <v>863</v>
      </c>
      <c r="B62">
        <v>1.26</v>
      </c>
      <c r="C62">
        <v>0.08</v>
      </c>
      <c r="D62">
        <v>1.26</v>
      </c>
      <c r="E62">
        <v>0.08</v>
      </c>
      <c r="F62">
        <v>315.7</v>
      </c>
      <c r="H62" s="13" t="s">
        <v>837</v>
      </c>
      <c r="I62">
        <v>3.96</v>
      </c>
      <c r="J62">
        <v>0.26</v>
      </c>
      <c r="K62">
        <v>1117.7</v>
      </c>
      <c r="L62">
        <v>3.96</v>
      </c>
      <c r="M62">
        <v>0.26</v>
      </c>
    </row>
    <row r="63" spans="1:13" x14ac:dyDescent="0.25">
      <c r="A63" s="13" t="s">
        <v>879</v>
      </c>
      <c r="B63">
        <v>1.22</v>
      </c>
      <c r="C63">
        <v>0.08</v>
      </c>
      <c r="D63">
        <v>1.22</v>
      </c>
      <c r="E63">
        <v>0.08</v>
      </c>
      <c r="F63">
        <v>127.6</v>
      </c>
      <c r="H63" s="13" t="s">
        <v>856</v>
      </c>
      <c r="I63">
        <v>3.96</v>
      </c>
      <c r="J63">
        <v>0.26</v>
      </c>
      <c r="K63">
        <v>961.1</v>
      </c>
      <c r="L63">
        <v>2.34</v>
      </c>
      <c r="M63">
        <v>0.15</v>
      </c>
    </row>
    <row r="64" spans="1:13" x14ac:dyDescent="0.25">
      <c r="A64" s="13" t="s">
        <v>867</v>
      </c>
      <c r="B64">
        <v>1.2</v>
      </c>
      <c r="C64">
        <v>0.08</v>
      </c>
      <c r="D64">
        <v>7.48</v>
      </c>
      <c r="E64">
        <v>0.49</v>
      </c>
      <c r="F64">
        <v>1221.9000000000001</v>
      </c>
      <c r="H64" s="13" t="s">
        <v>842</v>
      </c>
      <c r="I64">
        <v>3.62</v>
      </c>
      <c r="J64">
        <v>0.24</v>
      </c>
      <c r="K64">
        <v>611.70000000000005</v>
      </c>
      <c r="L64">
        <v>3.62</v>
      </c>
      <c r="M64">
        <v>0.24</v>
      </c>
    </row>
    <row r="65" spans="1:13" x14ac:dyDescent="0.25">
      <c r="A65" s="13" t="s">
        <v>870</v>
      </c>
      <c r="B65">
        <v>0.94</v>
      </c>
      <c r="C65">
        <v>0.06</v>
      </c>
      <c r="D65">
        <v>0.94</v>
      </c>
      <c r="E65">
        <v>0.06</v>
      </c>
      <c r="F65">
        <v>236</v>
      </c>
      <c r="H65" s="13" t="s">
        <v>864</v>
      </c>
      <c r="I65">
        <v>3.18</v>
      </c>
      <c r="J65">
        <v>0.21</v>
      </c>
      <c r="K65">
        <v>554.9</v>
      </c>
      <c r="L65">
        <v>1.38</v>
      </c>
      <c r="M65">
        <v>0.09</v>
      </c>
    </row>
    <row r="66" spans="1:13" x14ac:dyDescent="0.25">
      <c r="A66" s="13" t="s">
        <v>871</v>
      </c>
      <c r="B66">
        <v>0.88</v>
      </c>
      <c r="C66">
        <v>0.06</v>
      </c>
      <c r="D66">
        <v>28.38</v>
      </c>
      <c r="E66">
        <v>1.87</v>
      </c>
      <c r="F66">
        <v>6956.2</v>
      </c>
      <c r="H66" s="13" t="s">
        <v>865</v>
      </c>
      <c r="I66">
        <v>2.98</v>
      </c>
      <c r="J66">
        <v>0.2</v>
      </c>
      <c r="K66">
        <v>297.60000000000002</v>
      </c>
      <c r="L66">
        <v>2.98</v>
      </c>
      <c r="M66">
        <v>0.2</v>
      </c>
    </row>
    <row r="67" spans="1:13" x14ac:dyDescent="0.25">
      <c r="A67" s="13" t="s">
        <v>890</v>
      </c>
      <c r="B67">
        <v>0.86</v>
      </c>
      <c r="C67">
        <v>0.06</v>
      </c>
      <c r="D67">
        <v>2.42</v>
      </c>
      <c r="E67">
        <v>0.16</v>
      </c>
      <c r="F67">
        <v>348.2</v>
      </c>
      <c r="H67" s="13" t="s">
        <v>905</v>
      </c>
      <c r="I67">
        <v>2.94</v>
      </c>
      <c r="J67">
        <v>0.19</v>
      </c>
      <c r="K67">
        <v>745.9</v>
      </c>
      <c r="L67">
        <v>0</v>
      </c>
      <c r="M67">
        <v>0</v>
      </c>
    </row>
    <row r="68" spans="1:13" x14ac:dyDescent="0.25">
      <c r="A68" s="13" t="s">
        <v>877</v>
      </c>
      <c r="B68">
        <v>0.86</v>
      </c>
      <c r="C68">
        <v>0.06</v>
      </c>
      <c r="D68">
        <v>0.98</v>
      </c>
      <c r="E68">
        <v>0.06</v>
      </c>
      <c r="F68">
        <v>170</v>
      </c>
      <c r="H68" s="13" t="s">
        <v>844</v>
      </c>
      <c r="I68">
        <v>2.66</v>
      </c>
      <c r="J68">
        <v>0.18</v>
      </c>
      <c r="K68">
        <v>420.1</v>
      </c>
      <c r="L68">
        <v>2.66</v>
      </c>
      <c r="M68">
        <v>0.18</v>
      </c>
    </row>
    <row r="69" spans="1:13" x14ac:dyDescent="0.25">
      <c r="A69" s="13" t="s">
        <v>869</v>
      </c>
      <c r="B69">
        <v>0.86</v>
      </c>
      <c r="C69">
        <v>0.06</v>
      </c>
      <c r="D69">
        <v>0.86</v>
      </c>
      <c r="E69">
        <v>0.06</v>
      </c>
      <c r="F69">
        <v>201.4</v>
      </c>
      <c r="H69" s="13" t="s">
        <v>890</v>
      </c>
      <c r="I69">
        <v>2.42</v>
      </c>
      <c r="J69">
        <v>0.16</v>
      </c>
      <c r="K69">
        <v>348.2</v>
      </c>
      <c r="L69">
        <v>0.86</v>
      </c>
      <c r="M69">
        <v>0.06</v>
      </c>
    </row>
    <row r="70" spans="1:13" x14ac:dyDescent="0.25">
      <c r="A70" s="13" t="s">
        <v>875</v>
      </c>
      <c r="B70">
        <v>0.76</v>
      </c>
      <c r="C70">
        <v>0.05</v>
      </c>
      <c r="D70">
        <v>25.92</v>
      </c>
      <c r="E70">
        <v>1.71</v>
      </c>
      <c r="F70">
        <v>6243</v>
      </c>
      <c r="H70" s="13" t="s">
        <v>851</v>
      </c>
      <c r="I70">
        <v>2.04</v>
      </c>
      <c r="J70">
        <v>0.13</v>
      </c>
      <c r="K70">
        <v>502.9</v>
      </c>
      <c r="L70">
        <v>2.04</v>
      </c>
      <c r="M70">
        <v>0.13</v>
      </c>
    </row>
    <row r="71" spans="1:13" x14ac:dyDescent="0.25">
      <c r="A71" s="13" t="s">
        <v>872</v>
      </c>
      <c r="B71">
        <v>0.74</v>
      </c>
      <c r="C71">
        <v>0.05</v>
      </c>
      <c r="D71">
        <v>0.74</v>
      </c>
      <c r="E71">
        <v>0.05</v>
      </c>
      <c r="F71">
        <v>187.7</v>
      </c>
      <c r="H71" s="13" t="s">
        <v>953</v>
      </c>
      <c r="I71">
        <v>2.02</v>
      </c>
      <c r="J71">
        <v>0.13</v>
      </c>
      <c r="K71">
        <v>561.4</v>
      </c>
      <c r="L71">
        <v>0.22</v>
      </c>
      <c r="M71">
        <v>0.01</v>
      </c>
    </row>
    <row r="72" spans="1:13" x14ac:dyDescent="0.25">
      <c r="A72" s="13" t="s">
        <v>868</v>
      </c>
      <c r="B72">
        <v>0.74</v>
      </c>
      <c r="C72">
        <v>0.05</v>
      </c>
      <c r="D72">
        <v>0.74</v>
      </c>
      <c r="E72">
        <v>0.05</v>
      </c>
      <c r="F72">
        <v>187.8</v>
      </c>
      <c r="H72" s="13" t="s">
        <v>954</v>
      </c>
      <c r="I72">
        <v>2</v>
      </c>
      <c r="J72">
        <v>0.13</v>
      </c>
      <c r="K72">
        <v>278.60000000000002</v>
      </c>
      <c r="L72">
        <v>0.04</v>
      </c>
      <c r="M72">
        <v>0</v>
      </c>
    </row>
    <row r="73" spans="1:13" x14ac:dyDescent="0.25">
      <c r="A73" s="13" t="s">
        <v>895</v>
      </c>
      <c r="B73">
        <v>0.68</v>
      </c>
      <c r="C73">
        <v>0.04</v>
      </c>
      <c r="D73">
        <v>1.7</v>
      </c>
      <c r="E73">
        <v>0.11</v>
      </c>
      <c r="F73">
        <v>249</v>
      </c>
      <c r="H73" s="13" t="s">
        <v>857</v>
      </c>
      <c r="I73">
        <v>1.98</v>
      </c>
      <c r="J73">
        <v>0.13</v>
      </c>
      <c r="K73">
        <v>484.8</v>
      </c>
      <c r="L73">
        <v>1.98</v>
      </c>
      <c r="M73">
        <v>0.13</v>
      </c>
    </row>
    <row r="74" spans="1:13" x14ac:dyDescent="0.25">
      <c r="A74" s="13" t="s">
        <v>876</v>
      </c>
      <c r="B74">
        <v>0.64</v>
      </c>
      <c r="C74">
        <v>0.04</v>
      </c>
      <c r="D74">
        <v>0.64</v>
      </c>
      <c r="E74">
        <v>0.04</v>
      </c>
      <c r="F74">
        <v>116.6</v>
      </c>
      <c r="H74" s="13" t="s">
        <v>847</v>
      </c>
      <c r="I74">
        <v>1.74</v>
      </c>
      <c r="J74">
        <v>0.11</v>
      </c>
      <c r="K74">
        <v>408.6</v>
      </c>
      <c r="L74">
        <v>1.74</v>
      </c>
      <c r="M74">
        <v>0.11</v>
      </c>
    </row>
    <row r="75" spans="1:13" x14ac:dyDescent="0.25">
      <c r="A75" s="13" t="s">
        <v>899</v>
      </c>
      <c r="B75">
        <v>0.57999999999999996</v>
      </c>
      <c r="C75">
        <v>0.04</v>
      </c>
      <c r="D75">
        <v>5.78</v>
      </c>
      <c r="E75">
        <v>0.38</v>
      </c>
      <c r="F75">
        <v>845.1</v>
      </c>
      <c r="H75" s="13" t="s">
        <v>895</v>
      </c>
      <c r="I75">
        <v>1.7</v>
      </c>
      <c r="J75">
        <v>0.11</v>
      </c>
      <c r="K75">
        <v>249</v>
      </c>
      <c r="L75">
        <v>0.68</v>
      </c>
      <c r="M75">
        <v>0.04</v>
      </c>
    </row>
    <row r="76" spans="1:13" x14ac:dyDescent="0.25">
      <c r="A76" s="13" t="s">
        <v>883</v>
      </c>
      <c r="B76">
        <v>0.52</v>
      </c>
      <c r="C76">
        <v>0.03</v>
      </c>
      <c r="D76">
        <v>0.52</v>
      </c>
      <c r="E76">
        <v>0.03</v>
      </c>
      <c r="F76">
        <v>84.6</v>
      </c>
      <c r="H76" s="13" t="s">
        <v>859</v>
      </c>
      <c r="I76">
        <v>1.66</v>
      </c>
      <c r="J76">
        <v>0.11</v>
      </c>
      <c r="K76">
        <v>450.7</v>
      </c>
      <c r="L76">
        <v>1.66</v>
      </c>
      <c r="M76">
        <v>0.11</v>
      </c>
    </row>
    <row r="77" spans="1:13" x14ac:dyDescent="0.25">
      <c r="A77" s="13" t="s">
        <v>878</v>
      </c>
      <c r="B77">
        <v>0.52</v>
      </c>
      <c r="C77">
        <v>0.03</v>
      </c>
      <c r="D77">
        <v>0.52</v>
      </c>
      <c r="E77">
        <v>0.03</v>
      </c>
      <c r="F77">
        <v>159</v>
      </c>
      <c r="H77" s="13" t="s">
        <v>862</v>
      </c>
      <c r="I77">
        <v>1.58</v>
      </c>
      <c r="J77">
        <v>0.1</v>
      </c>
      <c r="K77">
        <v>279.10000000000002</v>
      </c>
      <c r="L77">
        <v>1.58</v>
      </c>
      <c r="M77">
        <v>0.1</v>
      </c>
    </row>
    <row r="78" spans="1:13" x14ac:dyDescent="0.25">
      <c r="A78" s="13" t="s">
        <v>886</v>
      </c>
      <c r="B78">
        <v>0.48</v>
      </c>
      <c r="C78">
        <v>0.03</v>
      </c>
      <c r="D78">
        <v>38.54</v>
      </c>
      <c r="E78">
        <v>2.54</v>
      </c>
      <c r="F78">
        <v>9495</v>
      </c>
      <c r="H78" s="13" t="s">
        <v>853</v>
      </c>
      <c r="I78">
        <v>1.5</v>
      </c>
      <c r="J78">
        <v>0.1</v>
      </c>
      <c r="K78">
        <v>372.6</v>
      </c>
      <c r="L78">
        <v>1.5</v>
      </c>
      <c r="M78">
        <v>0.1</v>
      </c>
    </row>
    <row r="79" spans="1:13" x14ac:dyDescent="0.25">
      <c r="A79" s="13" t="s">
        <v>874</v>
      </c>
      <c r="B79">
        <v>0.42</v>
      </c>
      <c r="C79">
        <v>0.03</v>
      </c>
      <c r="D79">
        <v>0.74</v>
      </c>
      <c r="E79">
        <v>0.05</v>
      </c>
      <c r="F79">
        <v>223.3</v>
      </c>
      <c r="H79" s="13" t="s">
        <v>904</v>
      </c>
      <c r="I79">
        <v>1.5</v>
      </c>
      <c r="J79">
        <v>0.1</v>
      </c>
      <c r="K79">
        <v>430.4</v>
      </c>
      <c r="L79">
        <v>0.22</v>
      </c>
      <c r="M79">
        <v>0.01</v>
      </c>
    </row>
    <row r="80" spans="1:13" x14ac:dyDescent="0.25">
      <c r="A80" s="13" t="s">
        <v>884</v>
      </c>
      <c r="B80">
        <v>0.42</v>
      </c>
      <c r="C80">
        <v>0.03</v>
      </c>
      <c r="D80">
        <v>0.62</v>
      </c>
      <c r="E80">
        <v>0.04</v>
      </c>
      <c r="F80">
        <v>149</v>
      </c>
      <c r="H80" s="13" t="s">
        <v>900</v>
      </c>
      <c r="I80">
        <v>1.36</v>
      </c>
      <c r="J80">
        <v>0.09</v>
      </c>
      <c r="K80">
        <v>186</v>
      </c>
      <c r="L80">
        <v>0.28000000000000003</v>
      </c>
      <c r="M80">
        <v>0.02</v>
      </c>
    </row>
    <row r="81" spans="1:13" x14ac:dyDescent="0.25">
      <c r="A81" s="13" t="s">
        <v>894</v>
      </c>
      <c r="B81">
        <v>0.42</v>
      </c>
      <c r="C81">
        <v>0.03</v>
      </c>
      <c r="D81">
        <v>0.54</v>
      </c>
      <c r="E81">
        <v>0.04</v>
      </c>
      <c r="F81">
        <v>95.4</v>
      </c>
      <c r="H81" s="13" t="s">
        <v>873</v>
      </c>
      <c r="I81">
        <v>1.28</v>
      </c>
      <c r="J81">
        <v>0.08</v>
      </c>
      <c r="K81">
        <v>281.5</v>
      </c>
      <c r="L81">
        <v>1.28</v>
      </c>
      <c r="M81">
        <v>0.08</v>
      </c>
    </row>
    <row r="82" spans="1:13" x14ac:dyDescent="0.25">
      <c r="A82" s="13" t="s">
        <v>889</v>
      </c>
      <c r="B82">
        <v>0.4</v>
      </c>
      <c r="C82">
        <v>0.03</v>
      </c>
      <c r="D82">
        <v>0.4</v>
      </c>
      <c r="E82">
        <v>0.03</v>
      </c>
      <c r="F82">
        <v>69.2</v>
      </c>
      <c r="H82" s="13" t="s">
        <v>863</v>
      </c>
      <c r="I82">
        <v>1.26</v>
      </c>
      <c r="J82">
        <v>0.08</v>
      </c>
      <c r="K82">
        <v>315.7</v>
      </c>
      <c r="L82">
        <v>1.26</v>
      </c>
      <c r="M82">
        <v>0.08</v>
      </c>
    </row>
    <row r="83" spans="1:13" x14ac:dyDescent="0.25">
      <c r="A83" s="13" t="s">
        <v>881</v>
      </c>
      <c r="B83">
        <v>0.4</v>
      </c>
      <c r="C83">
        <v>0.03</v>
      </c>
      <c r="D83">
        <v>0.4</v>
      </c>
      <c r="E83">
        <v>0.03</v>
      </c>
      <c r="F83">
        <v>110.1</v>
      </c>
      <c r="H83" s="13" t="s">
        <v>879</v>
      </c>
      <c r="I83">
        <v>1.22</v>
      </c>
      <c r="J83">
        <v>0.08</v>
      </c>
      <c r="K83">
        <v>127.6</v>
      </c>
      <c r="L83">
        <v>1.22</v>
      </c>
      <c r="M83">
        <v>0.08</v>
      </c>
    </row>
    <row r="84" spans="1:13" x14ac:dyDescent="0.25">
      <c r="A84" s="13" t="s">
        <v>885</v>
      </c>
      <c r="B84">
        <v>0.36</v>
      </c>
      <c r="C84">
        <v>0.02</v>
      </c>
      <c r="D84">
        <v>0.36</v>
      </c>
      <c r="E84">
        <v>0.02</v>
      </c>
      <c r="F84">
        <v>77.5</v>
      </c>
      <c r="H84" s="13" t="s">
        <v>877</v>
      </c>
      <c r="I84">
        <v>0.98</v>
      </c>
      <c r="J84">
        <v>0.06</v>
      </c>
      <c r="K84">
        <v>170</v>
      </c>
      <c r="L84">
        <v>0.86</v>
      </c>
      <c r="M84">
        <v>0.06</v>
      </c>
    </row>
    <row r="85" spans="1:13" x14ac:dyDescent="0.25">
      <c r="A85" s="13" t="s">
        <v>887</v>
      </c>
      <c r="B85">
        <v>0.34</v>
      </c>
      <c r="C85">
        <v>0.02</v>
      </c>
      <c r="D85">
        <v>0.34</v>
      </c>
      <c r="E85">
        <v>0.02</v>
      </c>
      <c r="F85">
        <v>82.9</v>
      </c>
      <c r="H85" s="13" t="s">
        <v>870</v>
      </c>
      <c r="I85">
        <v>0.94</v>
      </c>
      <c r="J85">
        <v>0.06</v>
      </c>
      <c r="K85">
        <v>236</v>
      </c>
      <c r="L85">
        <v>0.94</v>
      </c>
      <c r="M85">
        <v>0.06</v>
      </c>
    </row>
    <row r="86" spans="1:13" x14ac:dyDescent="0.25">
      <c r="A86" s="13" t="s">
        <v>900</v>
      </c>
      <c r="B86">
        <v>0.28000000000000003</v>
      </c>
      <c r="C86">
        <v>0.02</v>
      </c>
      <c r="D86">
        <v>1.36</v>
      </c>
      <c r="E86">
        <v>0.09</v>
      </c>
      <c r="F86">
        <v>186</v>
      </c>
      <c r="H86" s="13" t="s">
        <v>992</v>
      </c>
      <c r="I86">
        <v>0.9</v>
      </c>
      <c r="J86">
        <v>0.06</v>
      </c>
      <c r="K86">
        <v>118</v>
      </c>
      <c r="L86">
        <v>0.1</v>
      </c>
      <c r="M86">
        <v>0.01</v>
      </c>
    </row>
    <row r="87" spans="1:13" x14ac:dyDescent="0.25">
      <c r="A87" s="13" t="s">
        <v>880</v>
      </c>
      <c r="B87">
        <v>0.28000000000000003</v>
      </c>
      <c r="C87">
        <v>0.02</v>
      </c>
      <c r="D87">
        <v>0.38</v>
      </c>
      <c r="E87">
        <v>0.03</v>
      </c>
      <c r="F87">
        <v>120.3</v>
      </c>
      <c r="H87" s="13" t="s">
        <v>869</v>
      </c>
      <c r="I87">
        <v>0.86</v>
      </c>
      <c r="J87">
        <v>0.06</v>
      </c>
      <c r="K87">
        <v>201.4</v>
      </c>
      <c r="L87">
        <v>0.86</v>
      </c>
      <c r="M87">
        <v>0.06</v>
      </c>
    </row>
    <row r="88" spans="1:13" x14ac:dyDescent="0.25">
      <c r="A88" s="13" t="s">
        <v>891</v>
      </c>
      <c r="B88">
        <v>0.26</v>
      </c>
      <c r="C88">
        <v>0.02</v>
      </c>
      <c r="D88">
        <v>0.26</v>
      </c>
      <c r="E88">
        <v>0.02</v>
      </c>
      <c r="F88">
        <v>64.5</v>
      </c>
      <c r="H88" s="13" t="s">
        <v>997</v>
      </c>
      <c r="I88">
        <v>0.78</v>
      </c>
      <c r="J88">
        <v>0.05</v>
      </c>
      <c r="K88">
        <v>107.5</v>
      </c>
      <c r="L88">
        <v>0.12</v>
      </c>
      <c r="M88">
        <v>0.01</v>
      </c>
    </row>
    <row r="89" spans="1:13" x14ac:dyDescent="0.25">
      <c r="A89" s="13" t="s">
        <v>953</v>
      </c>
      <c r="B89">
        <v>0.22</v>
      </c>
      <c r="C89">
        <v>0.01</v>
      </c>
      <c r="D89">
        <v>2.02</v>
      </c>
      <c r="E89">
        <v>0.13</v>
      </c>
      <c r="F89">
        <v>561.4</v>
      </c>
      <c r="H89" s="13" t="s">
        <v>955</v>
      </c>
      <c r="I89">
        <v>0.76</v>
      </c>
      <c r="J89">
        <v>0.05</v>
      </c>
      <c r="K89">
        <v>131.4</v>
      </c>
      <c r="L89">
        <v>0.06</v>
      </c>
      <c r="M89">
        <v>0</v>
      </c>
    </row>
    <row r="90" spans="1:13" x14ac:dyDescent="0.25">
      <c r="A90" s="13" t="s">
        <v>904</v>
      </c>
      <c r="B90">
        <v>0.22</v>
      </c>
      <c r="C90">
        <v>0.01</v>
      </c>
      <c r="D90">
        <v>1.5</v>
      </c>
      <c r="E90">
        <v>0.1</v>
      </c>
      <c r="F90">
        <v>430.4</v>
      </c>
      <c r="H90" s="13" t="s">
        <v>872</v>
      </c>
      <c r="I90">
        <v>0.74</v>
      </c>
      <c r="J90">
        <v>0.05</v>
      </c>
      <c r="K90">
        <v>187.7</v>
      </c>
      <c r="L90">
        <v>0.74</v>
      </c>
      <c r="M90">
        <v>0.05</v>
      </c>
    </row>
    <row r="91" spans="1:13" x14ac:dyDescent="0.25">
      <c r="A91" s="13" t="s">
        <v>910</v>
      </c>
      <c r="B91">
        <v>0.22</v>
      </c>
      <c r="C91">
        <v>0.01</v>
      </c>
      <c r="D91">
        <v>0.28000000000000003</v>
      </c>
      <c r="E91">
        <v>0.02</v>
      </c>
      <c r="F91">
        <v>42.1</v>
      </c>
      <c r="H91" s="13" t="s">
        <v>868</v>
      </c>
      <c r="I91">
        <v>0.74</v>
      </c>
      <c r="J91">
        <v>0.05</v>
      </c>
      <c r="K91">
        <v>187.8</v>
      </c>
      <c r="L91">
        <v>0.74</v>
      </c>
      <c r="M91">
        <v>0.05</v>
      </c>
    </row>
    <row r="92" spans="1:13" x14ac:dyDescent="0.25">
      <c r="A92" s="13" t="s">
        <v>916</v>
      </c>
      <c r="B92">
        <v>0.2</v>
      </c>
      <c r="C92">
        <v>0.01</v>
      </c>
      <c r="D92">
        <v>11.8</v>
      </c>
      <c r="E92">
        <v>0.78</v>
      </c>
      <c r="F92">
        <v>1798.6</v>
      </c>
      <c r="H92" s="13" t="s">
        <v>874</v>
      </c>
      <c r="I92">
        <v>0.74</v>
      </c>
      <c r="J92">
        <v>0.05</v>
      </c>
      <c r="K92">
        <v>223.3</v>
      </c>
      <c r="L92">
        <v>0.42</v>
      </c>
      <c r="M92">
        <v>0.03</v>
      </c>
    </row>
    <row r="93" spans="1:13" x14ac:dyDescent="0.25">
      <c r="A93" s="13" t="s">
        <v>903</v>
      </c>
      <c r="B93">
        <v>0.2</v>
      </c>
      <c r="C93">
        <v>0.01</v>
      </c>
      <c r="D93">
        <v>4.3600000000000003</v>
      </c>
      <c r="E93">
        <v>0.28999999999999998</v>
      </c>
      <c r="F93">
        <v>636.29999999999995</v>
      </c>
      <c r="H93" s="13" t="s">
        <v>1073</v>
      </c>
      <c r="I93">
        <v>0.68</v>
      </c>
      <c r="J93">
        <v>0.04</v>
      </c>
      <c r="K93">
        <v>105.7</v>
      </c>
      <c r="L93">
        <v>0.02</v>
      </c>
      <c r="M93">
        <v>0</v>
      </c>
    </row>
    <row r="94" spans="1:13" x14ac:dyDescent="0.25">
      <c r="A94" s="13" t="s">
        <v>882</v>
      </c>
      <c r="B94">
        <v>0.2</v>
      </c>
      <c r="C94">
        <v>0.01</v>
      </c>
      <c r="D94">
        <v>0.2</v>
      </c>
      <c r="E94">
        <v>0.01</v>
      </c>
      <c r="F94">
        <v>42.2</v>
      </c>
      <c r="H94" s="13" t="s">
        <v>945</v>
      </c>
      <c r="I94">
        <v>0.66</v>
      </c>
      <c r="J94">
        <v>0.04</v>
      </c>
      <c r="K94">
        <v>101.2</v>
      </c>
      <c r="L94">
        <v>0.14000000000000001</v>
      </c>
      <c r="M94">
        <v>0.01</v>
      </c>
    </row>
    <row r="95" spans="1:13" x14ac:dyDescent="0.25">
      <c r="A95" s="13" t="s">
        <v>898</v>
      </c>
      <c r="B95">
        <v>0.18</v>
      </c>
      <c r="C95">
        <v>0.01</v>
      </c>
      <c r="D95">
        <v>0.18</v>
      </c>
      <c r="E95">
        <v>0.01</v>
      </c>
      <c r="F95">
        <v>40.1</v>
      </c>
      <c r="H95" s="13" t="s">
        <v>876</v>
      </c>
      <c r="I95">
        <v>0.64</v>
      </c>
      <c r="J95">
        <v>0.04</v>
      </c>
      <c r="K95">
        <v>116.6</v>
      </c>
      <c r="L95">
        <v>0.64</v>
      </c>
      <c r="M95">
        <v>0.04</v>
      </c>
    </row>
    <row r="96" spans="1:13" x14ac:dyDescent="0.25">
      <c r="A96" s="13" t="s">
        <v>960</v>
      </c>
      <c r="B96">
        <v>0.16</v>
      </c>
      <c r="C96">
        <v>0.01</v>
      </c>
      <c r="D96">
        <v>0.6</v>
      </c>
      <c r="E96">
        <v>0.04</v>
      </c>
      <c r="F96">
        <v>100.2</v>
      </c>
      <c r="H96" s="13" t="s">
        <v>964</v>
      </c>
      <c r="I96">
        <v>0.64</v>
      </c>
      <c r="J96">
        <v>0.04</v>
      </c>
      <c r="K96">
        <v>107.7</v>
      </c>
      <c r="L96">
        <v>0.04</v>
      </c>
      <c r="M96">
        <v>0</v>
      </c>
    </row>
    <row r="97" spans="1:13" x14ac:dyDescent="0.25">
      <c r="A97" s="13" t="s">
        <v>918</v>
      </c>
      <c r="B97">
        <v>0.14000000000000001</v>
      </c>
      <c r="C97">
        <v>0.01</v>
      </c>
      <c r="D97">
        <v>4.12</v>
      </c>
      <c r="E97">
        <v>0.27</v>
      </c>
      <c r="F97">
        <v>587.29999999999995</v>
      </c>
      <c r="H97" s="13" t="s">
        <v>884</v>
      </c>
      <c r="I97">
        <v>0.62</v>
      </c>
      <c r="J97">
        <v>0.04</v>
      </c>
      <c r="K97">
        <v>149</v>
      </c>
      <c r="L97">
        <v>0.42</v>
      </c>
      <c r="M97">
        <v>0.03</v>
      </c>
    </row>
    <row r="98" spans="1:13" x14ac:dyDescent="0.25">
      <c r="A98" s="13" t="s">
        <v>945</v>
      </c>
      <c r="B98">
        <v>0.14000000000000001</v>
      </c>
      <c r="C98">
        <v>0.01</v>
      </c>
      <c r="D98">
        <v>0.66</v>
      </c>
      <c r="E98">
        <v>0.04</v>
      </c>
      <c r="F98">
        <v>101.2</v>
      </c>
      <c r="H98" s="13" t="s">
        <v>1025</v>
      </c>
      <c r="I98">
        <v>0.62</v>
      </c>
      <c r="J98">
        <v>0.04</v>
      </c>
      <c r="K98">
        <v>77</v>
      </c>
      <c r="L98">
        <v>0.12</v>
      </c>
      <c r="M98">
        <v>0.01</v>
      </c>
    </row>
    <row r="99" spans="1:13" x14ac:dyDescent="0.25">
      <c r="A99" s="13" t="s">
        <v>947</v>
      </c>
      <c r="B99">
        <v>0.14000000000000001</v>
      </c>
      <c r="C99">
        <v>0.01</v>
      </c>
      <c r="D99">
        <v>0.5</v>
      </c>
      <c r="E99">
        <v>0.03</v>
      </c>
      <c r="F99">
        <v>71.900000000000006</v>
      </c>
      <c r="H99" s="13" t="s">
        <v>960</v>
      </c>
      <c r="I99">
        <v>0.6</v>
      </c>
      <c r="J99">
        <v>0.04</v>
      </c>
      <c r="K99">
        <v>100.2</v>
      </c>
      <c r="L99">
        <v>0.16</v>
      </c>
      <c r="M99">
        <v>0.01</v>
      </c>
    </row>
    <row r="100" spans="1:13" x14ac:dyDescent="0.25">
      <c r="A100" s="13" t="s">
        <v>997</v>
      </c>
      <c r="B100">
        <v>0.12</v>
      </c>
      <c r="C100">
        <v>0.01</v>
      </c>
      <c r="D100">
        <v>0.78</v>
      </c>
      <c r="E100">
        <v>0.05</v>
      </c>
      <c r="F100">
        <v>107.5</v>
      </c>
      <c r="H100" s="13" t="s">
        <v>920</v>
      </c>
      <c r="I100">
        <v>0.6</v>
      </c>
      <c r="J100">
        <v>0.04</v>
      </c>
      <c r="K100">
        <v>105.8</v>
      </c>
      <c r="L100">
        <v>0.06</v>
      </c>
      <c r="M100">
        <v>0</v>
      </c>
    </row>
    <row r="101" spans="1:13" x14ac:dyDescent="0.25">
      <c r="A101" s="13" t="s">
        <v>1025</v>
      </c>
      <c r="B101">
        <v>0.12</v>
      </c>
      <c r="C101">
        <v>0.01</v>
      </c>
      <c r="D101">
        <v>0.62</v>
      </c>
      <c r="E101">
        <v>0.04</v>
      </c>
      <c r="F101">
        <v>77</v>
      </c>
      <c r="H101" s="13" t="s">
        <v>894</v>
      </c>
      <c r="I101">
        <v>0.54</v>
      </c>
      <c r="J101">
        <v>0.04</v>
      </c>
      <c r="K101">
        <v>95.4</v>
      </c>
      <c r="L101">
        <v>0.42</v>
      </c>
      <c r="M101">
        <v>0.03</v>
      </c>
    </row>
    <row r="102" spans="1:13" x14ac:dyDescent="0.25">
      <c r="A102" s="13" t="s">
        <v>962</v>
      </c>
      <c r="B102">
        <v>0.12</v>
      </c>
      <c r="C102">
        <v>0.01</v>
      </c>
      <c r="D102">
        <v>0.34</v>
      </c>
      <c r="E102">
        <v>0.02</v>
      </c>
      <c r="F102">
        <v>99.4</v>
      </c>
      <c r="H102" s="13" t="s">
        <v>883</v>
      </c>
      <c r="I102">
        <v>0.52</v>
      </c>
      <c r="J102">
        <v>0.03</v>
      </c>
      <c r="K102">
        <v>84.6</v>
      </c>
      <c r="L102">
        <v>0.52</v>
      </c>
      <c r="M102">
        <v>0.03</v>
      </c>
    </row>
    <row r="103" spans="1:13" x14ac:dyDescent="0.25">
      <c r="A103" s="13" t="s">
        <v>888</v>
      </c>
      <c r="B103">
        <v>0.12</v>
      </c>
      <c r="C103">
        <v>0.01</v>
      </c>
      <c r="D103">
        <v>0.12</v>
      </c>
      <c r="E103">
        <v>0.01</v>
      </c>
      <c r="F103">
        <v>18</v>
      </c>
      <c r="H103" s="13" t="s">
        <v>878</v>
      </c>
      <c r="I103">
        <v>0.52</v>
      </c>
      <c r="J103">
        <v>0.03</v>
      </c>
      <c r="K103">
        <v>159</v>
      </c>
      <c r="L103">
        <v>0.52</v>
      </c>
      <c r="M103">
        <v>0.03</v>
      </c>
    </row>
    <row r="104" spans="1:13" x14ac:dyDescent="0.25">
      <c r="A104" s="13" t="s">
        <v>1069</v>
      </c>
      <c r="B104">
        <v>0.12</v>
      </c>
      <c r="C104">
        <v>0.01</v>
      </c>
      <c r="D104">
        <v>0.12</v>
      </c>
      <c r="E104">
        <v>0.01</v>
      </c>
      <c r="F104">
        <v>24</v>
      </c>
      <c r="H104" s="13" t="s">
        <v>947</v>
      </c>
      <c r="I104">
        <v>0.5</v>
      </c>
      <c r="J104">
        <v>0.03</v>
      </c>
      <c r="K104">
        <v>71.900000000000006</v>
      </c>
      <c r="L104">
        <v>0.14000000000000001</v>
      </c>
      <c r="M104">
        <v>0.01</v>
      </c>
    </row>
    <row r="105" spans="1:13" x14ac:dyDescent="0.25">
      <c r="A105" s="13" t="s">
        <v>902</v>
      </c>
      <c r="B105">
        <v>0.12</v>
      </c>
      <c r="C105">
        <v>0.01</v>
      </c>
      <c r="D105">
        <v>0.12</v>
      </c>
      <c r="E105">
        <v>0.01</v>
      </c>
      <c r="F105">
        <v>25.9</v>
      </c>
      <c r="H105" s="13" t="s">
        <v>946</v>
      </c>
      <c r="I105">
        <v>0.5</v>
      </c>
      <c r="J105">
        <v>0.03</v>
      </c>
      <c r="K105">
        <v>71.900000000000006</v>
      </c>
      <c r="L105">
        <v>0</v>
      </c>
      <c r="M105">
        <v>0</v>
      </c>
    </row>
    <row r="106" spans="1:13" x14ac:dyDescent="0.25">
      <c r="A106" s="13" t="s">
        <v>907</v>
      </c>
      <c r="B106">
        <v>0.1</v>
      </c>
      <c r="C106">
        <v>0.01</v>
      </c>
      <c r="D106">
        <v>7.26</v>
      </c>
      <c r="E106">
        <v>0.48</v>
      </c>
      <c r="F106">
        <v>1154.4000000000001</v>
      </c>
      <c r="H106" s="13" t="s">
        <v>991</v>
      </c>
      <c r="I106">
        <v>0.44</v>
      </c>
      <c r="J106">
        <v>0.03</v>
      </c>
      <c r="K106">
        <v>57.8</v>
      </c>
      <c r="L106">
        <v>0.08</v>
      </c>
      <c r="M106">
        <v>0.01</v>
      </c>
    </row>
    <row r="107" spans="1:13" x14ac:dyDescent="0.25">
      <c r="A107" s="13" t="s">
        <v>992</v>
      </c>
      <c r="B107">
        <v>0.1</v>
      </c>
      <c r="C107">
        <v>0.01</v>
      </c>
      <c r="D107">
        <v>0.9</v>
      </c>
      <c r="E107">
        <v>0.06</v>
      </c>
      <c r="F107">
        <v>118</v>
      </c>
      <c r="H107" s="13" t="s">
        <v>961</v>
      </c>
      <c r="I107">
        <v>0.42</v>
      </c>
      <c r="J107">
        <v>0.03</v>
      </c>
      <c r="K107">
        <v>121.7</v>
      </c>
      <c r="L107">
        <v>0.02</v>
      </c>
      <c r="M107">
        <v>0</v>
      </c>
    </row>
    <row r="108" spans="1:13" x14ac:dyDescent="0.25">
      <c r="A108" s="13" t="s">
        <v>926</v>
      </c>
      <c r="B108">
        <v>0.1</v>
      </c>
      <c r="C108">
        <v>0.01</v>
      </c>
      <c r="D108">
        <v>0.36</v>
      </c>
      <c r="E108">
        <v>0.02</v>
      </c>
      <c r="F108">
        <v>46.3</v>
      </c>
      <c r="H108" s="13" t="s">
        <v>889</v>
      </c>
      <c r="I108">
        <v>0.4</v>
      </c>
      <c r="J108">
        <v>0.03</v>
      </c>
      <c r="K108">
        <v>69.2</v>
      </c>
      <c r="L108">
        <v>0.4</v>
      </c>
      <c r="M108">
        <v>0.03</v>
      </c>
    </row>
    <row r="109" spans="1:13" x14ac:dyDescent="0.25">
      <c r="A109" s="13" t="s">
        <v>909</v>
      </c>
      <c r="B109">
        <v>0.1</v>
      </c>
      <c r="C109">
        <v>0.01</v>
      </c>
      <c r="D109">
        <v>0.24</v>
      </c>
      <c r="E109">
        <v>0.02</v>
      </c>
      <c r="F109">
        <v>72.8</v>
      </c>
      <c r="H109" s="13" t="s">
        <v>881</v>
      </c>
      <c r="I109">
        <v>0.4</v>
      </c>
      <c r="J109">
        <v>0.03</v>
      </c>
      <c r="K109">
        <v>110.1</v>
      </c>
      <c r="L109">
        <v>0.4</v>
      </c>
      <c r="M109">
        <v>0.03</v>
      </c>
    </row>
    <row r="110" spans="1:13" x14ac:dyDescent="0.25">
      <c r="A110" s="13" t="s">
        <v>897</v>
      </c>
      <c r="B110">
        <v>0.1</v>
      </c>
      <c r="C110">
        <v>0.01</v>
      </c>
      <c r="D110">
        <v>0.1</v>
      </c>
      <c r="E110">
        <v>0.01</v>
      </c>
      <c r="F110">
        <v>30.4</v>
      </c>
      <c r="H110" s="13" t="s">
        <v>956</v>
      </c>
      <c r="I110">
        <v>0.4</v>
      </c>
      <c r="J110">
        <v>0.03</v>
      </c>
      <c r="K110">
        <v>67.5</v>
      </c>
      <c r="L110">
        <v>0</v>
      </c>
      <c r="M110">
        <v>0</v>
      </c>
    </row>
    <row r="111" spans="1:13" x14ac:dyDescent="0.25">
      <c r="A111" s="13" t="s">
        <v>915</v>
      </c>
      <c r="B111">
        <v>0.1</v>
      </c>
      <c r="C111">
        <v>0.01</v>
      </c>
      <c r="D111">
        <v>0.1</v>
      </c>
      <c r="E111">
        <v>0.01</v>
      </c>
      <c r="F111">
        <v>13.2</v>
      </c>
      <c r="H111" s="13" t="s">
        <v>880</v>
      </c>
      <c r="I111">
        <v>0.38</v>
      </c>
      <c r="J111">
        <v>0.03</v>
      </c>
      <c r="K111">
        <v>120.3</v>
      </c>
      <c r="L111">
        <v>0.28000000000000003</v>
      </c>
      <c r="M111">
        <v>0.02</v>
      </c>
    </row>
    <row r="112" spans="1:13" x14ac:dyDescent="0.25">
      <c r="A112" s="13" t="s">
        <v>991</v>
      </c>
      <c r="B112">
        <v>0.08</v>
      </c>
      <c r="C112">
        <v>0.01</v>
      </c>
      <c r="D112">
        <v>0.44</v>
      </c>
      <c r="E112">
        <v>0.03</v>
      </c>
      <c r="F112">
        <v>57.8</v>
      </c>
      <c r="H112" s="13" t="s">
        <v>885</v>
      </c>
      <c r="I112">
        <v>0.36</v>
      </c>
      <c r="J112">
        <v>0.02</v>
      </c>
      <c r="K112">
        <v>77.5</v>
      </c>
      <c r="L112">
        <v>0.36</v>
      </c>
      <c r="M112">
        <v>0.02</v>
      </c>
    </row>
    <row r="113" spans="1:13" x14ac:dyDescent="0.25">
      <c r="A113" s="13" t="s">
        <v>923</v>
      </c>
      <c r="B113">
        <v>0.08</v>
      </c>
      <c r="C113">
        <v>0.01</v>
      </c>
      <c r="D113">
        <v>0.22</v>
      </c>
      <c r="E113">
        <v>0.01</v>
      </c>
      <c r="F113">
        <v>62.5</v>
      </c>
      <c r="H113" s="13" t="s">
        <v>926</v>
      </c>
      <c r="I113">
        <v>0.36</v>
      </c>
      <c r="J113">
        <v>0.02</v>
      </c>
      <c r="K113">
        <v>46.3</v>
      </c>
      <c r="L113">
        <v>0.1</v>
      </c>
      <c r="M113">
        <v>0.01</v>
      </c>
    </row>
    <row r="114" spans="1:13" x14ac:dyDescent="0.25">
      <c r="A114" s="13" t="s">
        <v>986</v>
      </c>
      <c r="B114">
        <v>0.08</v>
      </c>
      <c r="C114">
        <v>0.01</v>
      </c>
      <c r="D114">
        <v>0.22</v>
      </c>
      <c r="E114">
        <v>0.01</v>
      </c>
      <c r="F114">
        <v>64.099999999999994</v>
      </c>
      <c r="H114" s="13" t="s">
        <v>944</v>
      </c>
      <c r="I114">
        <v>0.36</v>
      </c>
      <c r="J114">
        <v>0.02</v>
      </c>
      <c r="K114">
        <v>47.8</v>
      </c>
      <c r="L114">
        <v>0.04</v>
      </c>
      <c r="M114">
        <v>0</v>
      </c>
    </row>
    <row r="115" spans="1:13" x14ac:dyDescent="0.25">
      <c r="A115" s="13" t="s">
        <v>941</v>
      </c>
      <c r="B115">
        <v>0.08</v>
      </c>
      <c r="C115">
        <v>0.01</v>
      </c>
      <c r="D115">
        <v>0.1</v>
      </c>
      <c r="E115">
        <v>0.01</v>
      </c>
      <c r="F115">
        <v>28</v>
      </c>
      <c r="H115" s="13" t="s">
        <v>922</v>
      </c>
      <c r="I115">
        <v>0.36</v>
      </c>
      <c r="J115">
        <v>0.02</v>
      </c>
      <c r="K115">
        <v>61.1</v>
      </c>
      <c r="L115">
        <v>0</v>
      </c>
      <c r="M115">
        <v>0</v>
      </c>
    </row>
    <row r="116" spans="1:13" x14ac:dyDescent="0.25">
      <c r="A116" s="13" t="s">
        <v>892</v>
      </c>
      <c r="B116">
        <v>0.08</v>
      </c>
      <c r="C116">
        <v>0.01</v>
      </c>
      <c r="D116">
        <v>0.08</v>
      </c>
      <c r="E116">
        <v>0.01</v>
      </c>
      <c r="F116">
        <v>19.3</v>
      </c>
      <c r="H116" s="13" t="s">
        <v>887</v>
      </c>
      <c r="I116">
        <v>0.34</v>
      </c>
      <c r="J116">
        <v>0.02</v>
      </c>
      <c r="K116">
        <v>82.9</v>
      </c>
      <c r="L116">
        <v>0.34</v>
      </c>
      <c r="M116">
        <v>0.02</v>
      </c>
    </row>
    <row r="117" spans="1:13" x14ac:dyDescent="0.25">
      <c r="A117" s="13" t="s">
        <v>937</v>
      </c>
      <c r="B117">
        <v>0.08</v>
      </c>
      <c r="C117">
        <v>0.01</v>
      </c>
      <c r="D117">
        <v>0.08</v>
      </c>
      <c r="E117">
        <v>0.01</v>
      </c>
      <c r="F117">
        <v>21.9</v>
      </c>
      <c r="H117" s="13" t="s">
        <v>962</v>
      </c>
      <c r="I117">
        <v>0.34</v>
      </c>
      <c r="J117">
        <v>0.02</v>
      </c>
      <c r="K117">
        <v>99.4</v>
      </c>
      <c r="L117">
        <v>0.12</v>
      </c>
      <c r="M117">
        <v>0.01</v>
      </c>
    </row>
    <row r="118" spans="1:13" x14ac:dyDescent="0.25">
      <c r="A118" s="13" t="s">
        <v>942</v>
      </c>
      <c r="B118">
        <v>0.06</v>
      </c>
      <c r="C118">
        <v>0</v>
      </c>
      <c r="D118">
        <v>5.4</v>
      </c>
      <c r="E118">
        <v>0.36</v>
      </c>
      <c r="F118">
        <v>795.3</v>
      </c>
      <c r="H118" s="13" t="s">
        <v>910</v>
      </c>
      <c r="I118">
        <v>0.28000000000000003</v>
      </c>
      <c r="J118">
        <v>0.02</v>
      </c>
      <c r="K118">
        <v>42.1</v>
      </c>
      <c r="L118">
        <v>0.22</v>
      </c>
      <c r="M118">
        <v>0.01</v>
      </c>
    </row>
    <row r="119" spans="1:13" x14ac:dyDescent="0.25">
      <c r="A119" s="13" t="s">
        <v>955</v>
      </c>
      <c r="B119">
        <v>0.06</v>
      </c>
      <c r="C119">
        <v>0</v>
      </c>
      <c r="D119">
        <v>0.76</v>
      </c>
      <c r="E119">
        <v>0.05</v>
      </c>
      <c r="F119">
        <v>131.4</v>
      </c>
      <c r="H119" s="13" t="s">
        <v>891</v>
      </c>
      <c r="I119">
        <v>0.26</v>
      </c>
      <c r="J119">
        <v>0.02</v>
      </c>
      <c r="K119">
        <v>64.5</v>
      </c>
      <c r="L119">
        <v>0.26</v>
      </c>
      <c r="M119">
        <v>0.02</v>
      </c>
    </row>
    <row r="120" spans="1:13" x14ac:dyDescent="0.25">
      <c r="A120" s="13" t="s">
        <v>920</v>
      </c>
      <c r="B120">
        <v>0.06</v>
      </c>
      <c r="C120">
        <v>0</v>
      </c>
      <c r="D120">
        <v>0.6</v>
      </c>
      <c r="E120">
        <v>0.04</v>
      </c>
      <c r="F120">
        <v>105.8</v>
      </c>
      <c r="H120" s="13" t="s">
        <v>909</v>
      </c>
      <c r="I120">
        <v>0.24</v>
      </c>
      <c r="J120">
        <v>0.02</v>
      </c>
      <c r="K120">
        <v>72.8</v>
      </c>
      <c r="L120">
        <v>0.1</v>
      </c>
      <c r="M120">
        <v>0.01</v>
      </c>
    </row>
    <row r="121" spans="1:13" x14ac:dyDescent="0.25">
      <c r="A121" s="13" t="s">
        <v>954</v>
      </c>
      <c r="B121">
        <v>0.04</v>
      </c>
      <c r="C121">
        <v>0</v>
      </c>
      <c r="D121">
        <v>2</v>
      </c>
      <c r="E121">
        <v>0.13</v>
      </c>
      <c r="F121">
        <v>278.60000000000002</v>
      </c>
      <c r="H121" s="13" t="s">
        <v>923</v>
      </c>
      <c r="I121">
        <v>0.22</v>
      </c>
      <c r="J121">
        <v>0.01</v>
      </c>
      <c r="K121">
        <v>62.5</v>
      </c>
      <c r="L121">
        <v>0.08</v>
      </c>
      <c r="M121">
        <v>0.01</v>
      </c>
    </row>
    <row r="122" spans="1:13" x14ac:dyDescent="0.25">
      <c r="A122" s="13" t="s">
        <v>964</v>
      </c>
      <c r="B122">
        <v>0.04</v>
      </c>
      <c r="C122">
        <v>0</v>
      </c>
      <c r="D122">
        <v>0.64</v>
      </c>
      <c r="E122">
        <v>0.04</v>
      </c>
      <c r="F122">
        <v>107.7</v>
      </c>
      <c r="H122" s="13" t="s">
        <v>986</v>
      </c>
      <c r="I122">
        <v>0.22</v>
      </c>
      <c r="J122">
        <v>0.01</v>
      </c>
      <c r="K122">
        <v>64.099999999999994</v>
      </c>
      <c r="L122">
        <v>0.08</v>
      </c>
      <c r="M122">
        <v>0.01</v>
      </c>
    </row>
    <row r="123" spans="1:13" x14ac:dyDescent="0.25">
      <c r="A123" s="13" t="s">
        <v>944</v>
      </c>
      <c r="B123">
        <v>0.04</v>
      </c>
      <c r="C123">
        <v>0</v>
      </c>
      <c r="D123">
        <v>0.36</v>
      </c>
      <c r="E123">
        <v>0.02</v>
      </c>
      <c r="F123">
        <v>47.8</v>
      </c>
      <c r="H123" s="13" t="s">
        <v>882</v>
      </c>
      <c r="I123">
        <v>0.2</v>
      </c>
      <c r="J123">
        <v>0.01</v>
      </c>
      <c r="K123">
        <v>42.2</v>
      </c>
      <c r="L123">
        <v>0.2</v>
      </c>
      <c r="M123">
        <v>0.01</v>
      </c>
    </row>
    <row r="124" spans="1:13" x14ac:dyDescent="0.25">
      <c r="A124" s="13" t="s">
        <v>982</v>
      </c>
      <c r="B124">
        <v>0.04</v>
      </c>
      <c r="C124">
        <v>0</v>
      </c>
      <c r="D124">
        <v>0.12</v>
      </c>
      <c r="E124">
        <v>0.01</v>
      </c>
      <c r="F124">
        <v>31.4</v>
      </c>
      <c r="H124" s="13" t="s">
        <v>898</v>
      </c>
      <c r="I124">
        <v>0.18</v>
      </c>
      <c r="J124">
        <v>0.01</v>
      </c>
      <c r="K124">
        <v>40.1</v>
      </c>
      <c r="L124">
        <v>0.18</v>
      </c>
      <c r="M124">
        <v>0.01</v>
      </c>
    </row>
    <row r="125" spans="1:13" x14ac:dyDescent="0.25">
      <c r="A125" s="13" t="s">
        <v>1010</v>
      </c>
      <c r="B125">
        <v>0.04</v>
      </c>
      <c r="C125">
        <v>0</v>
      </c>
      <c r="D125">
        <v>0.06</v>
      </c>
      <c r="E125">
        <v>0</v>
      </c>
      <c r="F125">
        <v>8.1</v>
      </c>
      <c r="H125" s="13" t="s">
        <v>1062</v>
      </c>
      <c r="I125">
        <v>0.16</v>
      </c>
      <c r="J125">
        <v>0.01</v>
      </c>
      <c r="K125">
        <v>18</v>
      </c>
      <c r="L125">
        <v>0.02</v>
      </c>
      <c r="M125">
        <v>0</v>
      </c>
    </row>
    <row r="126" spans="1:13" x14ac:dyDescent="0.25">
      <c r="A126" s="13" t="s">
        <v>912</v>
      </c>
      <c r="B126">
        <v>0.04</v>
      </c>
      <c r="C126">
        <v>0</v>
      </c>
      <c r="D126">
        <v>0.04</v>
      </c>
      <c r="E126">
        <v>0</v>
      </c>
      <c r="F126">
        <v>7.5</v>
      </c>
      <c r="H126" s="13" t="s">
        <v>970</v>
      </c>
      <c r="I126">
        <v>0.14000000000000001</v>
      </c>
      <c r="J126">
        <v>0.01</v>
      </c>
      <c r="K126">
        <v>45.2</v>
      </c>
      <c r="L126">
        <v>0.02</v>
      </c>
      <c r="M126">
        <v>0</v>
      </c>
    </row>
    <row r="127" spans="1:13" x14ac:dyDescent="0.25">
      <c r="A127" s="13" t="s">
        <v>896</v>
      </c>
      <c r="B127">
        <v>0.04</v>
      </c>
      <c r="C127">
        <v>0</v>
      </c>
      <c r="D127">
        <v>0.04</v>
      </c>
      <c r="E127">
        <v>0</v>
      </c>
      <c r="F127">
        <v>8.8000000000000007</v>
      </c>
      <c r="H127" s="13" t="s">
        <v>1059</v>
      </c>
      <c r="I127">
        <v>0.14000000000000001</v>
      </c>
      <c r="J127">
        <v>0.01</v>
      </c>
      <c r="K127">
        <v>16</v>
      </c>
      <c r="L127">
        <v>0</v>
      </c>
      <c r="M127">
        <v>0</v>
      </c>
    </row>
    <row r="128" spans="1:13" x14ac:dyDescent="0.25">
      <c r="A128" s="13" t="s">
        <v>1070</v>
      </c>
      <c r="B128">
        <v>0.04</v>
      </c>
      <c r="C128">
        <v>0</v>
      </c>
      <c r="D128">
        <v>0.04</v>
      </c>
      <c r="E128">
        <v>0</v>
      </c>
      <c r="F128">
        <v>6</v>
      </c>
      <c r="H128" s="13" t="s">
        <v>888</v>
      </c>
      <c r="I128">
        <v>0.12</v>
      </c>
      <c r="J128">
        <v>0.01</v>
      </c>
      <c r="K128">
        <v>18</v>
      </c>
      <c r="L128">
        <v>0.12</v>
      </c>
      <c r="M128">
        <v>0.01</v>
      </c>
    </row>
    <row r="129" spans="1:13" x14ac:dyDescent="0.25">
      <c r="A129" s="13" t="s">
        <v>1071</v>
      </c>
      <c r="B129">
        <v>0.04</v>
      </c>
      <c r="C129">
        <v>0</v>
      </c>
      <c r="D129">
        <v>0.04</v>
      </c>
      <c r="E129">
        <v>0</v>
      </c>
      <c r="F129">
        <v>5</v>
      </c>
      <c r="H129" s="13" t="s">
        <v>1069</v>
      </c>
      <c r="I129">
        <v>0.12</v>
      </c>
      <c r="J129">
        <v>0.01</v>
      </c>
      <c r="K129">
        <v>24</v>
      </c>
      <c r="L129">
        <v>0.12</v>
      </c>
      <c r="M129">
        <v>0.01</v>
      </c>
    </row>
    <row r="130" spans="1:13" x14ac:dyDescent="0.25">
      <c r="A130" s="13" t="s">
        <v>914</v>
      </c>
      <c r="B130">
        <v>0.04</v>
      </c>
      <c r="C130">
        <v>0</v>
      </c>
      <c r="D130">
        <v>0.04</v>
      </c>
      <c r="E130">
        <v>0</v>
      </c>
      <c r="F130">
        <v>4.9000000000000004</v>
      </c>
      <c r="H130" s="13" t="s">
        <v>902</v>
      </c>
      <c r="I130">
        <v>0.12</v>
      </c>
      <c r="J130">
        <v>0.01</v>
      </c>
      <c r="K130">
        <v>25.9</v>
      </c>
      <c r="L130">
        <v>0.12</v>
      </c>
      <c r="M130">
        <v>0.01</v>
      </c>
    </row>
    <row r="131" spans="1:13" x14ac:dyDescent="0.25">
      <c r="A131" s="13" t="s">
        <v>908</v>
      </c>
      <c r="B131">
        <v>0.04</v>
      </c>
      <c r="C131">
        <v>0</v>
      </c>
      <c r="D131">
        <v>0.04</v>
      </c>
      <c r="E131">
        <v>0</v>
      </c>
      <c r="F131">
        <v>6.4</v>
      </c>
      <c r="H131" s="13" t="s">
        <v>982</v>
      </c>
      <c r="I131">
        <v>0.12</v>
      </c>
      <c r="J131">
        <v>0.01</v>
      </c>
      <c r="K131">
        <v>31.4</v>
      </c>
      <c r="L131">
        <v>0.04</v>
      </c>
      <c r="M131">
        <v>0</v>
      </c>
    </row>
    <row r="132" spans="1:13" x14ac:dyDescent="0.25">
      <c r="A132" s="13" t="s">
        <v>1072</v>
      </c>
      <c r="B132">
        <v>0.04</v>
      </c>
      <c r="C132">
        <v>0</v>
      </c>
      <c r="D132">
        <v>0.04</v>
      </c>
      <c r="E132">
        <v>0</v>
      </c>
      <c r="F132">
        <v>5.2</v>
      </c>
      <c r="H132" s="13" t="s">
        <v>897</v>
      </c>
      <c r="I132">
        <v>0.1</v>
      </c>
      <c r="J132">
        <v>0.01</v>
      </c>
      <c r="K132">
        <v>30.4</v>
      </c>
      <c r="L132">
        <v>0.1</v>
      </c>
      <c r="M132">
        <v>0.01</v>
      </c>
    </row>
    <row r="133" spans="1:13" x14ac:dyDescent="0.25">
      <c r="A133" s="13" t="s">
        <v>943</v>
      </c>
      <c r="B133">
        <v>0.02</v>
      </c>
      <c r="C133">
        <v>0</v>
      </c>
      <c r="D133">
        <v>5.42</v>
      </c>
      <c r="E133">
        <v>0.36</v>
      </c>
      <c r="F133">
        <v>796.9</v>
      </c>
      <c r="H133" s="13" t="s">
        <v>915</v>
      </c>
      <c r="I133">
        <v>0.1</v>
      </c>
      <c r="J133">
        <v>0.01</v>
      </c>
      <c r="K133">
        <v>13.2</v>
      </c>
      <c r="L133">
        <v>0.1</v>
      </c>
      <c r="M133">
        <v>0.01</v>
      </c>
    </row>
    <row r="134" spans="1:13" x14ac:dyDescent="0.25">
      <c r="A134" s="13" t="s">
        <v>917</v>
      </c>
      <c r="B134">
        <v>0.02</v>
      </c>
      <c r="C134">
        <v>0</v>
      </c>
      <c r="D134">
        <v>4.32</v>
      </c>
      <c r="E134">
        <v>0.28999999999999998</v>
      </c>
      <c r="F134">
        <v>621.5</v>
      </c>
      <c r="H134" s="13" t="s">
        <v>941</v>
      </c>
      <c r="I134">
        <v>0.1</v>
      </c>
      <c r="J134">
        <v>0.01</v>
      </c>
      <c r="K134">
        <v>28</v>
      </c>
      <c r="L134">
        <v>0.08</v>
      </c>
      <c r="M134">
        <v>0.01</v>
      </c>
    </row>
    <row r="135" spans="1:13" x14ac:dyDescent="0.25">
      <c r="A135" s="13" t="s">
        <v>1073</v>
      </c>
      <c r="B135">
        <v>0.02</v>
      </c>
      <c r="C135">
        <v>0</v>
      </c>
      <c r="D135">
        <v>0.68</v>
      </c>
      <c r="E135">
        <v>0.04</v>
      </c>
      <c r="F135">
        <v>105.7</v>
      </c>
      <c r="H135" s="13" t="s">
        <v>892</v>
      </c>
      <c r="I135">
        <v>0.08</v>
      </c>
      <c r="J135">
        <v>0.01</v>
      </c>
      <c r="K135">
        <v>19.3</v>
      </c>
      <c r="L135">
        <v>0.08</v>
      </c>
      <c r="M135">
        <v>0.01</v>
      </c>
    </row>
    <row r="136" spans="1:13" x14ac:dyDescent="0.25">
      <c r="A136" s="13" t="s">
        <v>961</v>
      </c>
      <c r="B136">
        <v>0.02</v>
      </c>
      <c r="C136">
        <v>0</v>
      </c>
      <c r="D136">
        <v>0.42</v>
      </c>
      <c r="E136">
        <v>0.03</v>
      </c>
      <c r="F136">
        <v>121.7</v>
      </c>
      <c r="H136" s="13" t="s">
        <v>937</v>
      </c>
      <c r="I136">
        <v>0.08</v>
      </c>
      <c r="J136">
        <v>0.01</v>
      </c>
      <c r="K136">
        <v>21.9</v>
      </c>
      <c r="L136">
        <v>0.08</v>
      </c>
      <c r="M136">
        <v>0.01</v>
      </c>
    </row>
    <row r="137" spans="1:13" x14ac:dyDescent="0.25">
      <c r="A137" s="13" t="s">
        <v>1062</v>
      </c>
      <c r="B137">
        <v>0.02</v>
      </c>
      <c r="C137">
        <v>0</v>
      </c>
      <c r="D137">
        <v>0.16</v>
      </c>
      <c r="E137">
        <v>0.01</v>
      </c>
      <c r="F137">
        <v>18</v>
      </c>
      <c r="H137" s="13" t="s">
        <v>924</v>
      </c>
      <c r="I137">
        <v>0.08</v>
      </c>
      <c r="J137">
        <v>0.01</v>
      </c>
      <c r="K137">
        <v>21.3</v>
      </c>
      <c r="L137">
        <v>0.02</v>
      </c>
      <c r="M137">
        <v>0</v>
      </c>
    </row>
    <row r="138" spans="1:13" x14ac:dyDescent="0.25">
      <c r="A138" s="13" t="s">
        <v>970</v>
      </c>
      <c r="B138">
        <v>0.02</v>
      </c>
      <c r="C138">
        <v>0</v>
      </c>
      <c r="D138">
        <v>0.14000000000000001</v>
      </c>
      <c r="E138">
        <v>0.01</v>
      </c>
      <c r="F138">
        <v>45.2</v>
      </c>
      <c r="H138" s="13" t="s">
        <v>1010</v>
      </c>
      <c r="I138">
        <v>0.06</v>
      </c>
      <c r="J138">
        <v>0</v>
      </c>
      <c r="K138">
        <v>8.1</v>
      </c>
      <c r="L138">
        <v>0.04</v>
      </c>
      <c r="M138">
        <v>0</v>
      </c>
    </row>
    <row r="139" spans="1:13" x14ac:dyDescent="0.25">
      <c r="A139" s="13" t="s">
        <v>924</v>
      </c>
      <c r="B139">
        <v>0.02</v>
      </c>
      <c r="C139">
        <v>0</v>
      </c>
      <c r="D139">
        <v>0.08</v>
      </c>
      <c r="E139">
        <v>0.01</v>
      </c>
      <c r="F139">
        <v>21.3</v>
      </c>
      <c r="H139" s="13" t="s">
        <v>912</v>
      </c>
      <c r="I139">
        <v>0.04</v>
      </c>
      <c r="J139">
        <v>0</v>
      </c>
      <c r="K139">
        <v>7.5</v>
      </c>
      <c r="L139">
        <v>0.04</v>
      </c>
      <c r="M139">
        <v>0</v>
      </c>
    </row>
    <row r="140" spans="1:13" x14ac:dyDescent="0.25">
      <c r="A140" s="13" t="s">
        <v>1074</v>
      </c>
      <c r="B140">
        <v>0.02</v>
      </c>
      <c r="C140">
        <v>0</v>
      </c>
      <c r="D140">
        <v>0.02</v>
      </c>
      <c r="E140">
        <v>0</v>
      </c>
      <c r="F140">
        <v>1.4</v>
      </c>
      <c r="H140" s="13" t="s">
        <v>896</v>
      </c>
      <c r="I140">
        <v>0.04</v>
      </c>
      <c r="J140">
        <v>0</v>
      </c>
      <c r="K140">
        <v>8.8000000000000007</v>
      </c>
      <c r="L140">
        <v>0.04</v>
      </c>
      <c r="M140">
        <v>0</v>
      </c>
    </row>
    <row r="141" spans="1:13" x14ac:dyDescent="0.25">
      <c r="A141" s="13" t="s">
        <v>1009</v>
      </c>
      <c r="B141">
        <v>0.02</v>
      </c>
      <c r="C141">
        <v>0</v>
      </c>
      <c r="D141">
        <v>0.02</v>
      </c>
      <c r="E141">
        <v>0</v>
      </c>
      <c r="F141">
        <v>5.2</v>
      </c>
      <c r="H141" s="13" t="s">
        <v>1070</v>
      </c>
      <c r="I141">
        <v>0.04</v>
      </c>
      <c r="J141">
        <v>0</v>
      </c>
      <c r="K141">
        <v>6</v>
      </c>
      <c r="L141">
        <v>0.04</v>
      </c>
      <c r="M141">
        <v>0</v>
      </c>
    </row>
    <row r="142" spans="1:13" x14ac:dyDescent="0.25">
      <c r="A142" s="13" t="s">
        <v>980</v>
      </c>
      <c r="B142">
        <v>0.02</v>
      </c>
      <c r="C142">
        <v>0</v>
      </c>
      <c r="D142">
        <v>0.02</v>
      </c>
      <c r="E142">
        <v>0</v>
      </c>
      <c r="F142">
        <v>1.5</v>
      </c>
      <c r="H142" s="13" t="s">
        <v>1071</v>
      </c>
      <c r="I142">
        <v>0.04</v>
      </c>
      <c r="J142">
        <v>0</v>
      </c>
      <c r="K142">
        <v>5</v>
      </c>
      <c r="L142">
        <v>0.04</v>
      </c>
      <c r="M142">
        <v>0</v>
      </c>
    </row>
    <row r="143" spans="1:13" x14ac:dyDescent="0.25">
      <c r="A143" s="13" t="s">
        <v>1075</v>
      </c>
      <c r="B143">
        <v>0.02</v>
      </c>
      <c r="C143">
        <v>0</v>
      </c>
      <c r="D143">
        <v>0.02</v>
      </c>
      <c r="E143">
        <v>0</v>
      </c>
      <c r="F143">
        <v>6.6</v>
      </c>
      <c r="H143" s="13" t="s">
        <v>914</v>
      </c>
      <c r="I143">
        <v>0.04</v>
      </c>
      <c r="J143">
        <v>0</v>
      </c>
      <c r="K143">
        <v>4.9000000000000004</v>
      </c>
      <c r="L143">
        <v>0.04</v>
      </c>
      <c r="M143">
        <v>0</v>
      </c>
    </row>
    <row r="144" spans="1:13" x14ac:dyDescent="0.25">
      <c r="A144" s="13" t="s">
        <v>1016</v>
      </c>
      <c r="B144">
        <v>0.02</v>
      </c>
      <c r="C144">
        <v>0</v>
      </c>
      <c r="D144">
        <v>0.02</v>
      </c>
      <c r="E144">
        <v>0</v>
      </c>
      <c r="F144">
        <v>6</v>
      </c>
      <c r="H144" s="13" t="s">
        <v>908</v>
      </c>
      <c r="I144">
        <v>0.04</v>
      </c>
      <c r="J144">
        <v>0</v>
      </c>
      <c r="K144">
        <v>6.4</v>
      </c>
      <c r="L144">
        <v>0.04</v>
      </c>
      <c r="M144">
        <v>0</v>
      </c>
    </row>
    <row r="145" spans="1:13" x14ac:dyDescent="0.25">
      <c r="A145" s="4"/>
      <c r="H145" s="13" t="s">
        <v>1072</v>
      </c>
      <c r="I145">
        <v>0.04</v>
      </c>
      <c r="J145">
        <v>0</v>
      </c>
      <c r="K145">
        <v>5.2</v>
      </c>
      <c r="L145">
        <v>0.04</v>
      </c>
      <c r="M145">
        <v>0</v>
      </c>
    </row>
    <row r="146" spans="1:13" x14ac:dyDescent="0.25">
      <c r="H146" s="13" t="s">
        <v>1074</v>
      </c>
      <c r="I146">
        <v>0.02</v>
      </c>
      <c r="J146">
        <v>0</v>
      </c>
      <c r="K146">
        <v>1.4</v>
      </c>
      <c r="L146">
        <v>0.02</v>
      </c>
      <c r="M146">
        <v>0</v>
      </c>
    </row>
    <row r="147" spans="1:13" x14ac:dyDescent="0.25">
      <c r="H147" s="13" t="s">
        <v>1009</v>
      </c>
      <c r="I147">
        <v>0.02</v>
      </c>
      <c r="J147">
        <v>0</v>
      </c>
      <c r="K147">
        <v>5.2</v>
      </c>
      <c r="L147">
        <v>0.02</v>
      </c>
      <c r="M147">
        <v>0</v>
      </c>
    </row>
    <row r="148" spans="1:13" x14ac:dyDescent="0.25">
      <c r="H148" s="13" t="s">
        <v>980</v>
      </c>
      <c r="I148">
        <v>0.02</v>
      </c>
      <c r="J148">
        <v>0</v>
      </c>
      <c r="K148">
        <v>1.5</v>
      </c>
      <c r="L148">
        <v>0.02</v>
      </c>
      <c r="M148">
        <v>0</v>
      </c>
    </row>
    <row r="149" spans="1:13" x14ac:dyDescent="0.25">
      <c r="H149" s="13" t="s">
        <v>1075</v>
      </c>
      <c r="I149">
        <v>0.02</v>
      </c>
      <c r="J149">
        <v>0</v>
      </c>
      <c r="K149">
        <v>6.6</v>
      </c>
      <c r="L149">
        <v>0.02</v>
      </c>
      <c r="M149">
        <v>0</v>
      </c>
    </row>
    <row r="150" spans="1:13" x14ac:dyDescent="0.25">
      <c r="H150" s="13" t="s">
        <v>1016</v>
      </c>
      <c r="I150">
        <v>0.02</v>
      </c>
      <c r="J150">
        <v>0</v>
      </c>
      <c r="K150">
        <v>6</v>
      </c>
      <c r="L150">
        <v>0.02</v>
      </c>
      <c r="M150">
        <v>0</v>
      </c>
    </row>
    <row r="151" spans="1:13" x14ac:dyDescent="0.25">
      <c r="H151" s="13" t="s">
        <v>981</v>
      </c>
      <c r="I151">
        <v>0.02</v>
      </c>
      <c r="J151">
        <v>0</v>
      </c>
      <c r="K151">
        <v>8.4</v>
      </c>
      <c r="L151">
        <v>0</v>
      </c>
      <c r="M151">
        <v>0</v>
      </c>
    </row>
    <row r="152" spans="1:13" x14ac:dyDescent="0.25">
      <c r="H152" s="13" t="s">
        <v>1007</v>
      </c>
      <c r="I152">
        <v>0.02</v>
      </c>
      <c r="J152">
        <v>0</v>
      </c>
      <c r="K152">
        <v>8.4</v>
      </c>
      <c r="L152">
        <v>0</v>
      </c>
      <c r="M152">
        <v>0</v>
      </c>
    </row>
    <row r="153" spans="1:13" x14ac:dyDescent="0.25">
      <c r="H153" s="13" t="s">
        <v>1012</v>
      </c>
      <c r="I153">
        <v>0.02</v>
      </c>
      <c r="J153">
        <v>0</v>
      </c>
      <c r="K153">
        <v>8.4</v>
      </c>
      <c r="L153">
        <v>0</v>
      </c>
      <c r="M153">
        <v>0</v>
      </c>
    </row>
    <row r="154" spans="1:13" x14ac:dyDescent="0.25">
      <c r="H154" s="13" t="s">
        <v>1013</v>
      </c>
      <c r="I154">
        <v>0.02</v>
      </c>
      <c r="J154">
        <v>0</v>
      </c>
      <c r="K154">
        <v>8.4</v>
      </c>
      <c r="L154">
        <v>0</v>
      </c>
      <c r="M154">
        <v>0</v>
      </c>
    </row>
    <row r="155" spans="1:13" x14ac:dyDescent="0.25">
      <c r="H155" s="13" t="s">
        <v>958</v>
      </c>
      <c r="I155">
        <v>0.02</v>
      </c>
      <c r="J155">
        <v>0</v>
      </c>
      <c r="K155">
        <v>8.4</v>
      </c>
      <c r="L155">
        <v>0</v>
      </c>
      <c r="M155">
        <v>0</v>
      </c>
    </row>
    <row r="156" spans="1:13" x14ac:dyDescent="0.25">
      <c r="H156" s="13" t="s">
        <v>1008</v>
      </c>
      <c r="I156">
        <v>0.02</v>
      </c>
      <c r="J156">
        <v>0</v>
      </c>
      <c r="K156">
        <v>8.4</v>
      </c>
      <c r="L156">
        <v>0</v>
      </c>
      <c r="M156">
        <v>0</v>
      </c>
    </row>
    <row r="157" spans="1:13" x14ac:dyDescent="0.25">
      <c r="H157" s="13" t="s">
        <v>906</v>
      </c>
      <c r="I157">
        <v>0.02</v>
      </c>
      <c r="J157">
        <v>0</v>
      </c>
      <c r="K157">
        <v>8.4</v>
      </c>
      <c r="L157">
        <v>0</v>
      </c>
      <c r="M157">
        <v>0</v>
      </c>
    </row>
    <row r="158" spans="1:13" x14ac:dyDescent="0.25">
      <c r="H158" s="13" t="s">
        <v>976</v>
      </c>
      <c r="I158">
        <v>0.02</v>
      </c>
      <c r="J158">
        <v>0</v>
      </c>
      <c r="K158">
        <v>8.4</v>
      </c>
      <c r="L158">
        <v>0</v>
      </c>
      <c r="M158">
        <v>0</v>
      </c>
    </row>
    <row r="159" spans="1:13" x14ac:dyDescent="0.25">
      <c r="H159" s="13" t="s">
        <v>977</v>
      </c>
      <c r="I159">
        <v>0.02</v>
      </c>
      <c r="J159">
        <v>0</v>
      </c>
      <c r="K159">
        <v>8.4</v>
      </c>
      <c r="L159">
        <v>0</v>
      </c>
      <c r="M159">
        <v>0</v>
      </c>
    </row>
    <row r="160" spans="1:13" x14ac:dyDescent="0.25">
      <c r="H160" s="13" t="s">
        <v>978</v>
      </c>
      <c r="I160">
        <v>0.02</v>
      </c>
      <c r="J160">
        <v>0</v>
      </c>
      <c r="K160">
        <v>8.4</v>
      </c>
      <c r="L160">
        <v>0</v>
      </c>
      <c r="M160">
        <v>0</v>
      </c>
    </row>
    <row r="161" spans="8:13" x14ac:dyDescent="0.25">
      <c r="H161" s="13" t="s">
        <v>969</v>
      </c>
      <c r="I161">
        <v>0.02</v>
      </c>
      <c r="J161">
        <v>0</v>
      </c>
      <c r="K161">
        <v>8.4</v>
      </c>
      <c r="L161">
        <v>0</v>
      </c>
      <c r="M161">
        <v>0</v>
      </c>
    </row>
    <row r="162" spans="8:13" x14ac:dyDescent="0.25">
      <c r="H162" s="13" t="s">
        <v>963</v>
      </c>
      <c r="I162">
        <v>0.02</v>
      </c>
      <c r="J162">
        <v>0</v>
      </c>
      <c r="K162">
        <v>8.4</v>
      </c>
      <c r="L162">
        <v>0</v>
      </c>
      <c r="M162">
        <v>0</v>
      </c>
    </row>
    <row r="163" spans="8:13" x14ac:dyDescent="0.25">
      <c r="H163" s="13" t="s">
        <v>1014</v>
      </c>
      <c r="I163">
        <v>0.02</v>
      </c>
      <c r="J163">
        <v>0</v>
      </c>
      <c r="K163">
        <v>8.4</v>
      </c>
      <c r="L163">
        <v>0</v>
      </c>
      <c r="M163">
        <v>0</v>
      </c>
    </row>
    <row r="164" spans="8:13" x14ac:dyDescent="0.25">
      <c r="H164" s="13" t="s">
        <v>1015</v>
      </c>
      <c r="I164">
        <v>0.02</v>
      </c>
      <c r="J164">
        <v>0</v>
      </c>
      <c r="K164">
        <v>8.4</v>
      </c>
      <c r="L164">
        <v>0</v>
      </c>
      <c r="M164">
        <v>0</v>
      </c>
    </row>
    <row r="165" spans="8:13" x14ac:dyDescent="0.25">
      <c r="H165" s="13" t="s">
        <v>1076</v>
      </c>
      <c r="I165">
        <v>0.02</v>
      </c>
      <c r="J165">
        <v>0</v>
      </c>
      <c r="K165">
        <v>6.6</v>
      </c>
      <c r="L165">
        <v>0</v>
      </c>
      <c r="M165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7"/>
  <sheetViews>
    <sheetView workbookViewId="0">
      <selection activeCell="A8" sqref="A8"/>
    </sheetView>
  </sheetViews>
  <sheetFormatPr defaultRowHeight="15" x14ac:dyDescent="0.25"/>
  <cols>
    <col min="1" max="1" width="28.140625" style="5" bestFit="1" customWidth="1"/>
    <col min="2" max="2" width="11" bestFit="1" customWidth="1"/>
    <col min="8" max="8" width="8.85546875" style="5"/>
    <col min="11" max="11" width="9.5703125" bestFit="1" customWidth="1"/>
  </cols>
  <sheetData>
    <row r="1" spans="1:13" x14ac:dyDescent="0.25">
      <c r="B1" s="18" t="s">
        <v>3</v>
      </c>
      <c r="C1" t="s">
        <v>4</v>
      </c>
      <c r="D1" t="s">
        <v>5</v>
      </c>
      <c r="E1" t="s">
        <v>6</v>
      </c>
      <c r="F1" t="s">
        <v>7</v>
      </c>
    </row>
    <row r="2" spans="1:13" x14ac:dyDescent="0.25">
      <c r="A2" s="13" t="s">
        <v>808</v>
      </c>
      <c r="B2">
        <v>38.36</v>
      </c>
      <c r="C2">
        <v>21.41</v>
      </c>
      <c r="D2">
        <v>38.9</v>
      </c>
      <c r="E2">
        <v>21.71</v>
      </c>
      <c r="F2">
        <v>9095</v>
      </c>
      <c r="H2" s="13" t="s">
        <v>1</v>
      </c>
    </row>
    <row r="3" spans="1:13" x14ac:dyDescent="0.25">
      <c r="A3" s="13" t="s">
        <v>809</v>
      </c>
      <c r="B3">
        <v>26.1</v>
      </c>
      <c r="C3">
        <v>14.57</v>
      </c>
      <c r="D3">
        <v>26.1</v>
      </c>
      <c r="E3">
        <v>14.57</v>
      </c>
      <c r="F3">
        <v>9167.7000000000007</v>
      </c>
      <c r="H3" s="13"/>
      <c r="I3" s="14" t="s">
        <v>5</v>
      </c>
      <c r="J3" s="14" t="s">
        <v>6</v>
      </c>
      <c r="K3" s="14" t="s">
        <v>7</v>
      </c>
      <c r="L3" s="14" t="s">
        <v>3</v>
      </c>
      <c r="M3" s="14" t="s">
        <v>4</v>
      </c>
    </row>
    <row r="4" spans="1:13" x14ac:dyDescent="0.25">
      <c r="A4" s="13" t="s">
        <v>810</v>
      </c>
      <c r="B4">
        <v>17.78</v>
      </c>
      <c r="C4">
        <v>9.92</v>
      </c>
      <c r="D4">
        <v>21.02</v>
      </c>
      <c r="E4">
        <v>11.73</v>
      </c>
      <c r="F4">
        <v>8056.9</v>
      </c>
      <c r="H4" s="13" t="s">
        <v>827</v>
      </c>
      <c r="I4">
        <v>179.18</v>
      </c>
      <c r="J4">
        <v>100</v>
      </c>
      <c r="K4">
        <v>60311.4</v>
      </c>
      <c r="L4">
        <v>0.96</v>
      </c>
      <c r="M4">
        <v>0.54</v>
      </c>
    </row>
    <row r="5" spans="1:13" x14ac:dyDescent="0.25">
      <c r="A5" s="13" t="s">
        <v>811</v>
      </c>
      <c r="B5">
        <v>10.54</v>
      </c>
      <c r="C5">
        <v>5.88</v>
      </c>
      <c r="D5">
        <v>13.94</v>
      </c>
      <c r="E5">
        <v>7.78</v>
      </c>
      <c r="F5">
        <v>5469.5</v>
      </c>
      <c r="H5" s="13" t="s">
        <v>848</v>
      </c>
      <c r="I5">
        <v>111.92</v>
      </c>
      <c r="J5">
        <v>62.46</v>
      </c>
      <c r="K5">
        <v>44066.8</v>
      </c>
      <c r="L5">
        <v>0.52</v>
      </c>
      <c r="M5">
        <v>0.28999999999999998</v>
      </c>
    </row>
    <row r="6" spans="1:13" x14ac:dyDescent="0.25">
      <c r="A6" s="13" t="s">
        <v>814</v>
      </c>
      <c r="B6">
        <v>10.02</v>
      </c>
      <c r="C6">
        <v>5.59</v>
      </c>
      <c r="D6">
        <v>41.7</v>
      </c>
      <c r="E6">
        <v>23.27</v>
      </c>
      <c r="F6">
        <v>14833</v>
      </c>
      <c r="H6" s="13" t="s">
        <v>826</v>
      </c>
      <c r="I6">
        <v>103.76</v>
      </c>
      <c r="J6">
        <v>57.91</v>
      </c>
      <c r="K6">
        <v>40991.800000000003</v>
      </c>
      <c r="L6">
        <v>1.44</v>
      </c>
      <c r="M6">
        <v>0.8</v>
      </c>
    </row>
    <row r="7" spans="1:13" x14ac:dyDescent="0.25">
      <c r="A7" s="13" t="s">
        <v>813</v>
      </c>
      <c r="B7">
        <v>8.3800000000000008</v>
      </c>
      <c r="C7">
        <v>4.68</v>
      </c>
      <c r="D7">
        <v>74.8</v>
      </c>
      <c r="E7">
        <v>41.75</v>
      </c>
      <c r="F7">
        <v>28078.1</v>
      </c>
      <c r="H7" s="13" t="s">
        <v>823</v>
      </c>
      <c r="I7">
        <v>76.900000000000006</v>
      </c>
      <c r="J7">
        <v>42.92</v>
      </c>
      <c r="K7">
        <v>28767.5</v>
      </c>
      <c r="L7">
        <v>2.2400000000000002</v>
      </c>
      <c r="M7">
        <v>1.25</v>
      </c>
    </row>
    <row r="8" spans="1:13" x14ac:dyDescent="0.25">
      <c r="A8" s="13" t="s">
        <v>812</v>
      </c>
      <c r="B8">
        <v>7.72</v>
      </c>
      <c r="C8">
        <v>4.3099999999999996</v>
      </c>
      <c r="D8">
        <v>7.72</v>
      </c>
      <c r="E8">
        <v>4.3099999999999996</v>
      </c>
      <c r="F8">
        <v>2809.3</v>
      </c>
      <c r="H8" s="13" t="s">
        <v>813</v>
      </c>
      <c r="I8">
        <v>74.8</v>
      </c>
      <c r="J8">
        <v>41.75</v>
      </c>
      <c r="K8">
        <v>28078.1</v>
      </c>
      <c r="L8">
        <v>8.3800000000000008</v>
      </c>
      <c r="M8">
        <v>4.68</v>
      </c>
    </row>
    <row r="9" spans="1:13" x14ac:dyDescent="0.25">
      <c r="A9" s="13" t="s">
        <v>815</v>
      </c>
      <c r="B9">
        <v>6.44</v>
      </c>
      <c r="C9">
        <v>3.59</v>
      </c>
      <c r="D9">
        <v>23.68</v>
      </c>
      <c r="E9">
        <v>13.22</v>
      </c>
      <c r="F9">
        <v>8988.4</v>
      </c>
      <c r="H9" s="13" t="s">
        <v>839</v>
      </c>
      <c r="I9">
        <v>56.08</v>
      </c>
      <c r="J9">
        <v>31.3</v>
      </c>
      <c r="K9">
        <v>22308.2</v>
      </c>
      <c r="L9">
        <v>0.82</v>
      </c>
      <c r="M9">
        <v>0.46</v>
      </c>
    </row>
    <row r="10" spans="1:13" x14ac:dyDescent="0.25">
      <c r="A10" s="13" t="s">
        <v>816</v>
      </c>
      <c r="B10">
        <v>4.72</v>
      </c>
      <c r="C10">
        <v>2.63</v>
      </c>
      <c r="D10">
        <v>6.38</v>
      </c>
      <c r="E10">
        <v>3.56</v>
      </c>
      <c r="F10">
        <v>2412.4</v>
      </c>
      <c r="H10" s="13" t="s">
        <v>814</v>
      </c>
      <c r="I10">
        <v>41.7</v>
      </c>
      <c r="J10">
        <v>23.27</v>
      </c>
      <c r="K10">
        <v>14833</v>
      </c>
      <c r="L10">
        <v>10.02</v>
      </c>
      <c r="M10">
        <v>5.59</v>
      </c>
    </row>
    <row r="11" spans="1:13" x14ac:dyDescent="0.25">
      <c r="A11" s="13" t="s">
        <v>817</v>
      </c>
      <c r="B11">
        <v>3.72</v>
      </c>
      <c r="C11">
        <v>2.08</v>
      </c>
      <c r="D11">
        <v>4.4000000000000004</v>
      </c>
      <c r="E11">
        <v>2.46</v>
      </c>
      <c r="F11">
        <v>1723.9</v>
      </c>
      <c r="H11" s="13" t="s">
        <v>808</v>
      </c>
      <c r="I11">
        <v>38.9</v>
      </c>
      <c r="J11">
        <v>21.71</v>
      </c>
      <c r="K11">
        <v>9095</v>
      </c>
      <c r="L11">
        <v>38.36</v>
      </c>
      <c r="M11">
        <v>21.41</v>
      </c>
    </row>
    <row r="12" spans="1:13" x14ac:dyDescent="0.25">
      <c r="A12" s="13" t="s">
        <v>818</v>
      </c>
      <c r="B12">
        <v>2.38</v>
      </c>
      <c r="C12">
        <v>1.33</v>
      </c>
      <c r="D12">
        <v>3.18</v>
      </c>
      <c r="E12">
        <v>1.77</v>
      </c>
      <c r="F12">
        <v>999.2</v>
      </c>
      <c r="H12" s="13" t="s">
        <v>825</v>
      </c>
      <c r="I12">
        <v>38.36</v>
      </c>
      <c r="J12">
        <v>21.41</v>
      </c>
      <c r="K12">
        <v>15202.8</v>
      </c>
      <c r="L12">
        <v>1.92</v>
      </c>
      <c r="M12">
        <v>1.07</v>
      </c>
    </row>
    <row r="13" spans="1:13" x14ac:dyDescent="0.25">
      <c r="A13" s="13" t="s">
        <v>824</v>
      </c>
      <c r="B13">
        <v>2.2999999999999998</v>
      </c>
      <c r="C13">
        <v>1.28</v>
      </c>
      <c r="D13">
        <v>7.64</v>
      </c>
      <c r="E13">
        <v>4.26</v>
      </c>
      <c r="F13">
        <v>2137.9</v>
      </c>
      <c r="H13" s="13" t="s">
        <v>809</v>
      </c>
      <c r="I13">
        <v>26.1</v>
      </c>
      <c r="J13">
        <v>14.57</v>
      </c>
      <c r="K13">
        <v>9167.7000000000007</v>
      </c>
      <c r="L13">
        <v>26.1</v>
      </c>
      <c r="M13">
        <v>14.57</v>
      </c>
    </row>
    <row r="14" spans="1:13" x14ac:dyDescent="0.25">
      <c r="A14" s="13" t="s">
        <v>823</v>
      </c>
      <c r="B14">
        <v>2.2400000000000002</v>
      </c>
      <c r="C14">
        <v>1.25</v>
      </c>
      <c r="D14">
        <v>76.900000000000006</v>
      </c>
      <c r="E14">
        <v>42.92</v>
      </c>
      <c r="F14">
        <v>28767.5</v>
      </c>
      <c r="H14" s="13" t="s">
        <v>835</v>
      </c>
      <c r="I14">
        <v>25.66</v>
      </c>
      <c r="J14">
        <v>14.32</v>
      </c>
      <c r="K14">
        <v>9975</v>
      </c>
      <c r="L14">
        <v>1.28</v>
      </c>
      <c r="M14">
        <v>0.71</v>
      </c>
    </row>
    <row r="15" spans="1:13" x14ac:dyDescent="0.25">
      <c r="A15" s="13" t="s">
        <v>825</v>
      </c>
      <c r="B15">
        <v>1.92</v>
      </c>
      <c r="C15">
        <v>1.07</v>
      </c>
      <c r="D15">
        <v>38.36</v>
      </c>
      <c r="E15">
        <v>21.41</v>
      </c>
      <c r="F15">
        <v>15202.8</v>
      </c>
      <c r="H15" s="13" t="s">
        <v>815</v>
      </c>
      <c r="I15">
        <v>23.68</v>
      </c>
      <c r="J15">
        <v>13.22</v>
      </c>
      <c r="K15">
        <v>8988.4</v>
      </c>
      <c r="L15">
        <v>6.44</v>
      </c>
      <c r="M15">
        <v>3.59</v>
      </c>
    </row>
    <row r="16" spans="1:13" x14ac:dyDescent="0.25">
      <c r="A16" s="13" t="s">
        <v>820</v>
      </c>
      <c r="B16">
        <v>1.9</v>
      </c>
      <c r="C16">
        <v>1.06</v>
      </c>
      <c r="D16">
        <v>3.08</v>
      </c>
      <c r="E16">
        <v>1.72</v>
      </c>
      <c r="F16">
        <v>1251.9000000000001</v>
      </c>
      <c r="H16" s="13" t="s">
        <v>810</v>
      </c>
      <c r="I16">
        <v>21.02</v>
      </c>
      <c r="J16">
        <v>11.73</v>
      </c>
      <c r="K16">
        <v>8056.9</v>
      </c>
      <c r="L16">
        <v>17.78</v>
      </c>
      <c r="M16">
        <v>9.92</v>
      </c>
    </row>
    <row r="17" spans="1:13" x14ac:dyDescent="0.25">
      <c r="A17" s="13" t="s">
        <v>832</v>
      </c>
      <c r="B17">
        <v>1.74</v>
      </c>
      <c r="C17">
        <v>0.97</v>
      </c>
      <c r="D17">
        <v>1.74</v>
      </c>
      <c r="E17">
        <v>0.97</v>
      </c>
      <c r="F17">
        <v>718.2</v>
      </c>
      <c r="H17" s="13" t="s">
        <v>821</v>
      </c>
      <c r="I17">
        <v>16.920000000000002</v>
      </c>
      <c r="J17">
        <v>9.44</v>
      </c>
      <c r="K17">
        <v>4191.5</v>
      </c>
      <c r="L17">
        <v>1.32</v>
      </c>
      <c r="M17">
        <v>0.74</v>
      </c>
    </row>
    <row r="18" spans="1:13" x14ac:dyDescent="0.25">
      <c r="A18" s="13" t="s">
        <v>819</v>
      </c>
      <c r="B18">
        <v>1.56</v>
      </c>
      <c r="C18">
        <v>0.87</v>
      </c>
      <c r="D18">
        <v>3.26</v>
      </c>
      <c r="E18">
        <v>1.82</v>
      </c>
      <c r="F18">
        <v>1242.3</v>
      </c>
      <c r="H18" s="13" t="s">
        <v>811</v>
      </c>
      <c r="I18">
        <v>13.94</v>
      </c>
      <c r="J18">
        <v>7.78</v>
      </c>
      <c r="K18">
        <v>5469.5</v>
      </c>
      <c r="L18">
        <v>10.54</v>
      </c>
      <c r="M18">
        <v>5.88</v>
      </c>
    </row>
    <row r="19" spans="1:13" x14ac:dyDescent="0.25">
      <c r="A19" s="13" t="s">
        <v>826</v>
      </c>
      <c r="B19">
        <v>1.44</v>
      </c>
      <c r="C19">
        <v>0.8</v>
      </c>
      <c r="D19">
        <v>103.76</v>
      </c>
      <c r="E19">
        <v>57.91</v>
      </c>
      <c r="F19">
        <v>40991.800000000003</v>
      </c>
      <c r="H19" s="13" t="s">
        <v>852</v>
      </c>
      <c r="I19">
        <v>9.64</v>
      </c>
      <c r="J19">
        <v>5.38</v>
      </c>
      <c r="K19">
        <v>2481.1</v>
      </c>
      <c r="L19">
        <v>0.64</v>
      </c>
      <c r="M19">
        <v>0.36</v>
      </c>
    </row>
    <row r="20" spans="1:13" x14ac:dyDescent="0.25">
      <c r="A20" s="13" t="s">
        <v>837</v>
      </c>
      <c r="B20">
        <v>1.4</v>
      </c>
      <c r="C20">
        <v>0.78</v>
      </c>
      <c r="D20">
        <v>1.4</v>
      </c>
      <c r="E20">
        <v>0.78</v>
      </c>
      <c r="F20">
        <v>565.5</v>
      </c>
      <c r="H20" s="13" t="s">
        <v>854</v>
      </c>
      <c r="I20">
        <v>8.92</v>
      </c>
      <c r="J20">
        <v>4.9800000000000004</v>
      </c>
      <c r="K20">
        <v>3530.7</v>
      </c>
      <c r="L20">
        <v>0.57999999999999996</v>
      </c>
      <c r="M20">
        <v>0.32</v>
      </c>
    </row>
    <row r="21" spans="1:13" x14ac:dyDescent="0.25">
      <c r="A21" s="13" t="s">
        <v>821</v>
      </c>
      <c r="B21">
        <v>1.32</v>
      </c>
      <c r="C21">
        <v>0.74</v>
      </c>
      <c r="D21">
        <v>16.920000000000002</v>
      </c>
      <c r="E21">
        <v>9.44</v>
      </c>
      <c r="F21">
        <v>4191.5</v>
      </c>
      <c r="H21" s="13" t="s">
        <v>849</v>
      </c>
      <c r="I21">
        <v>8.1999999999999993</v>
      </c>
      <c r="J21">
        <v>4.58</v>
      </c>
      <c r="K21">
        <v>2063.1</v>
      </c>
      <c r="L21">
        <v>0.4</v>
      </c>
      <c r="M21">
        <v>0.22</v>
      </c>
    </row>
    <row r="22" spans="1:13" x14ac:dyDescent="0.25">
      <c r="A22" s="13" t="s">
        <v>822</v>
      </c>
      <c r="B22">
        <v>1.32</v>
      </c>
      <c r="C22">
        <v>0.74</v>
      </c>
      <c r="D22">
        <v>1.32</v>
      </c>
      <c r="E22">
        <v>0.74</v>
      </c>
      <c r="F22">
        <v>341.4</v>
      </c>
      <c r="H22" s="13" t="s">
        <v>812</v>
      </c>
      <c r="I22">
        <v>7.72</v>
      </c>
      <c r="J22">
        <v>4.3099999999999996</v>
      </c>
      <c r="K22">
        <v>2809.3</v>
      </c>
      <c r="L22">
        <v>7.72</v>
      </c>
      <c r="M22">
        <v>4.3099999999999996</v>
      </c>
    </row>
    <row r="23" spans="1:13" x14ac:dyDescent="0.25">
      <c r="A23" s="13" t="s">
        <v>835</v>
      </c>
      <c r="B23">
        <v>1.28</v>
      </c>
      <c r="C23">
        <v>0.71</v>
      </c>
      <c r="D23">
        <v>25.66</v>
      </c>
      <c r="E23">
        <v>14.32</v>
      </c>
      <c r="F23">
        <v>9975</v>
      </c>
      <c r="H23" s="13" t="s">
        <v>824</v>
      </c>
      <c r="I23">
        <v>7.64</v>
      </c>
      <c r="J23">
        <v>4.26</v>
      </c>
      <c r="K23">
        <v>2137.9</v>
      </c>
      <c r="L23">
        <v>2.2999999999999998</v>
      </c>
      <c r="M23">
        <v>1.28</v>
      </c>
    </row>
    <row r="24" spans="1:13" x14ac:dyDescent="0.25">
      <c r="A24" s="13" t="s">
        <v>828</v>
      </c>
      <c r="B24">
        <v>1.24</v>
      </c>
      <c r="C24">
        <v>0.69</v>
      </c>
      <c r="D24">
        <v>5.88</v>
      </c>
      <c r="E24">
        <v>3.28</v>
      </c>
      <c r="F24">
        <v>2321</v>
      </c>
      <c r="H24" s="13" t="s">
        <v>886</v>
      </c>
      <c r="I24">
        <v>6.84</v>
      </c>
      <c r="J24">
        <v>3.82</v>
      </c>
      <c r="K24">
        <v>2672</v>
      </c>
      <c r="L24">
        <v>0.06</v>
      </c>
      <c r="M24">
        <v>0.03</v>
      </c>
    </row>
    <row r="25" spans="1:13" x14ac:dyDescent="0.25">
      <c r="A25" s="13" t="s">
        <v>829</v>
      </c>
      <c r="B25">
        <v>1.2</v>
      </c>
      <c r="C25">
        <v>0.67</v>
      </c>
      <c r="D25">
        <v>2.3199999999999998</v>
      </c>
      <c r="E25">
        <v>1.29</v>
      </c>
      <c r="F25">
        <v>927.2</v>
      </c>
      <c r="H25" s="13" t="s">
        <v>860</v>
      </c>
      <c r="I25">
        <v>6.78</v>
      </c>
      <c r="J25">
        <v>3.78</v>
      </c>
      <c r="K25">
        <v>2648.6</v>
      </c>
      <c r="L25">
        <v>0.38</v>
      </c>
      <c r="M25">
        <v>0.21</v>
      </c>
    </row>
    <row r="26" spans="1:13" x14ac:dyDescent="0.25">
      <c r="A26" s="13" t="s">
        <v>840</v>
      </c>
      <c r="B26">
        <v>1.04</v>
      </c>
      <c r="C26">
        <v>0.57999999999999996</v>
      </c>
      <c r="D26">
        <v>6.08</v>
      </c>
      <c r="E26">
        <v>3.39</v>
      </c>
      <c r="F26">
        <v>2395</v>
      </c>
      <c r="H26" s="13" t="s">
        <v>816</v>
      </c>
      <c r="I26">
        <v>6.38</v>
      </c>
      <c r="J26">
        <v>3.56</v>
      </c>
      <c r="K26">
        <v>2412.4</v>
      </c>
      <c r="L26">
        <v>4.72</v>
      </c>
      <c r="M26">
        <v>2.63</v>
      </c>
    </row>
    <row r="27" spans="1:13" x14ac:dyDescent="0.25">
      <c r="A27" s="13" t="s">
        <v>834</v>
      </c>
      <c r="B27">
        <v>1.04</v>
      </c>
      <c r="C27">
        <v>0.57999999999999996</v>
      </c>
      <c r="D27">
        <v>2.78</v>
      </c>
      <c r="E27">
        <v>1.55</v>
      </c>
      <c r="F27">
        <v>711.8</v>
      </c>
      <c r="H27" s="13" t="s">
        <v>840</v>
      </c>
      <c r="I27">
        <v>6.08</v>
      </c>
      <c r="J27">
        <v>3.39</v>
      </c>
      <c r="K27">
        <v>2395</v>
      </c>
      <c r="L27">
        <v>1.04</v>
      </c>
      <c r="M27">
        <v>0.57999999999999996</v>
      </c>
    </row>
    <row r="28" spans="1:13" x14ac:dyDescent="0.25">
      <c r="A28" s="13" t="s">
        <v>830</v>
      </c>
      <c r="B28">
        <v>1.04</v>
      </c>
      <c r="C28">
        <v>0.57999999999999996</v>
      </c>
      <c r="D28">
        <v>1.08</v>
      </c>
      <c r="E28">
        <v>0.6</v>
      </c>
      <c r="F28">
        <v>402.3</v>
      </c>
      <c r="H28" s="13" t="s">
        <v>831</v>
      </c>
      <c r="I28">
        <v>5.94</v>
      </c>
      <c r="J28">
        <v>3.32</v>
      </c>
      <c r="K28">
        <v>1475.6</v>
      </c>
      <c r="L28">
        <v>0.64</v>
      </c>
      <c r="M28">
        <v>0.36</v>
      </c>
    </row>
    <row r="29" spans="1:13" x14ac:dyDescent="0.25">
      <c r="A29" s="13" t="s">
        <v>833</v>
      </c>
      <c r="B29">
        <v>1.02</v>
      </c>
      <c r="C29">
        <v>0.56999999999999995</v>
      </c>
      <c r="D29">
        <v>1.02</v>
      </c>
      <c r="E29">
        <v>0.56999999999999995</v>
      </c>
      <c r="F29">
        <v>398.8</v>
      </c>
      <c r="H29" s="13" t="s">
        <v>828</v>
      </c>
      <c r="I29">
        <v>5.88</v>
      </c>
      <c r="J29">
        <v>3.28</v>
      </c>
      <c r="K29">
        <v>2321</v>
      </c>
      <c r="L29">
        <v>1.24</v>
      </c>
      <c r="M29">
        <v>0.69</v>
      </c>
    </row>
    <row r="30" spans="1:13" x14ac:dyDescent="0.25">
      <c r="A30" s="13" t="s">
        <v>827</v>
      </c>
      <c r="B30">
        <v>0.96</v>
      </c>
      <c r="C30">
        <v>0.54</v>
      </c>
      <c r="D30">
        <v>179.18</v>
      </c>
      <c r="E30">
        <v>100</v>
      </c>
      <c r="F30">
        <v>60311.4</v>
      </c>
      <c r="H30" s="13" t="s">
        <v>871</v>
      </c>
      <c r="I30">
        <v>5.3</v>
      </c>
      <c r="J30">
        <v>2.96</v>
      </c>
      <c r="K30">
        <v>2087.3000000000002</v>
      </c>
      <c r="L30">
        <v>0.06</v>
      </c>
      <c r="M30">
        <v>0.03</v>
      </c>
    </row>
    <row r="31" spans="1:13" x14ac:dyDescent="0.25">
      <c r="A31" s="13" t="s">
        <v>836</v>
      </c>
      <c r="B31">
        <v>0.92</v>
      </c>
      <c r="C31">
        <v>0.51</v>
      </c>
      <c r="D31">
        <v>1.28</v>
      </c>
      <c r="E31">
        <v>0.71</v>
      </c>
      <c r="F31">
        <v>474</v>
      </c>
      <c r="H31" s="13" t="s">
        <v>845</v>
      </c>
      <c r="I31">
        <v>5.22</v>
      </c>
      <c r="J31">
        <v>2.91</v>
      </c>
      <c r="K31">
        <v>1339.7</v>
      </c>
      <c r="L31">
        <v>0.52</v>
      </c>
      <c r="M31">
        <v>0.28999999999999998</v>
      </c>
    </row>
    <row r="32" spans="1:13" x14ac:dyDescent="0.25">
      <c r="A32" s="13" t="s">
        <v>838</v>
      </c>
      <c r="B32">
        <v>0.86</v>
      </c>
      <c r="C32">
        <v>0.48</v>
      </c>
      <c r="D32">
        <v>1.1200000000000001</v>
      </c>
      <c r="E32">
        <v>0.63</v>
      </c>
      <c r="F32">
        <v>408.2</v>
      </c>
      <c r="H32" s="13" t="s">
        <v>858</v>
      </c>
      <c r="I32">
        <v>4.84</v>
      </c>
      <c r="J32">
        <v>2.7</v>
      </c>
      <c r="K32">
        <v>1897.2</v>
      </c>
      <c r="L32">
        <v>0.4</v>
      </c>
      <c r="M32">
        <v>0.22</v>
      </c>
    </row>
    <row r="33" spans="1:13" x14ac:dyDescent="0.25">
      <c r="A33" s="13" t="s">
        <v>839</v>
      </c>
      <c r="B33">
        <v>0.82</v>
      </c>
      <c r="C33">
        <v>0.46</v>
      </c>
      <c r="D33">
        <v>56.08</v>
      </c>
      <c r="E33">
        <v>31.3</v>
      </c>
      <c r="F33">
        <v>22308.2</v>
      </c>
      <c r="H33" s="13" t="s">
        <v>817</v>
      </c>
      <c r="I33">
        <v>4.4000000000000004</v>
      </c>
      <c r="J33">
        <v>2.46</v>
      </c>
      <c r="K33">
        <v>1723.9</v>
      </c>
      <c r="L33">
        <v>3.72</v>
      </c>
      <c r="M33">
        <v>2.08</v>
      </c>
    </row>
    <row r="34" spans="1:13" x14ac:dyDescent="0.25">
      <c r="A34" s="13" t="s">
        <v>851</v>
      </c>
      <c r="B34">
        <v>0.68</v>
      </c>
      <c r="C34">
        <v>0.38</v>
      </c>
      <c r="D34">
        <v>0.68</v>
      </c>
      <c r="E34">
        <v>0.38</v>
      </c>
      <c r="F34">
        <v>288.3</v>
      </c>
      <c r="H34" s="13" t="s">
        <v>875</v>
      </c>
      <c r="I34">
        <v>4.1399999999999997</v>
      </c>
      <c r="J34">
        <v>2.31</v>
      </c>
      <c r="K34">
        <v>1642.9</v>
      </c>
      <c r="L34">
        <v>0.14000000000000001</v>
      </c>
      <c r="M34">
        <v>0.08</v>
      </c>
    </row>
    <row r="35" spans="1:13" x14ac:dyDescent="0.25">
      <c r="A35" s="13" t="s">
        <v>852</v>
      </c>
      <c r="B35">
        <v>0.64</v>
      </c>
      <c r="C35">
        <v>0.36</v>
      </c>
      <c r="D35">
        <v>9.64</v>
      </c>
      <c r="E35">
        <v>5.38</v>
      </c>
      <c r="F35">
        <v>2481.1</v>
      </c>
      <c r="H35" s="13" t="s">
        <v>843</v>
      </c>
      <c r="I35">
        <v>4.0599999999999996</v>
      </c>
      <c r="J35">
        <v>2.27</v>
      </c>
      <c r="K35">
        <v>1001.1</v>
      </c>
      <c r="L35">
        <v>0.46</v>
      </c>
      <c r="M35">
        <v>0.26</v>
      </c>
    </row>
    <row r="36" spans="1:13" x14ac:dyDescent="0.25">
      <c r="A36" s="13" t="s">
        <v>831</v>
      </c>
      <c r="B36">
        <v>0.64</v>
      </c>
      <c r="C36">
        <v>0.36</v>
      </c>
      <c r="D36">
        <v>5.94</v>
      </c>
      <c r="E36">
        <v>3.32</v>
      </c>
      <c r="F36">
        <v>1475.6</v>
      </c>
      <c r="H36" s="13" t="s">
        <v>819</v>
      </c>
      <c r="I36">
        <v>3.26</v>
      </c>
      <c r="J36">
        <v>1.82</v>
      </c>
      <c r="K36">
        <v>1242.3</v>
      </c>
      <c r="L36">
        <v>1.56</v>
      </c>
      <c r="M36">
        <v>0.87</v>
      </c>
    </row>
    <row r="37" spans="1:13" x14ac:dyDescent="0.25">
      <c r="A37" s="13" t="s">
        <v>850</v>
      </c>
      <c r="B37">
        <v>0.62</v>
      </c>
      <c r="C37">
        <v>0.35</v>
      </c>
      <c r="D37">
        <v>1.7</v>
      </c>
      <c r="E37">
        <v>0.95</v>
      </c>
      <c r="F37">
        <v>678.3</v>
      </c>
      <c r="H37" s="13" t="s">
        <v>818</v>
      </c>
      <c r="I37">
        <v>3.18</v>
      </c>
      <c r="J37">
        <v>1.77</v>
      </c>
      <c r="K37">
        <v>999.2</v>
      </c>
      <c r="L37">
        <v>2.38</v>
      </c>
      <c r="M37">
        <v>1.33</v>
      </c>
    </row>
    <row r="38" spans="1:13" x14ac:dyDescent="0.25">
      <c r="A38" s="13" t="s">
        <v>854</v>
      </c>
      <c r="B38">
        <v>0.57999999999999996</v>
      </c>
      <c r="C38">
        <v>0.32</v>
      </c>
      <c r="D38">
        <v>8.92</v>
      </c>
      <c r="E38">
        <v>4.9800000000000004</v>
      </c>
      <c r="F38">
        <v>3530.7</v>
      </c>
      <c r="H38" s="13" t="s">
        <v>820</v>
      </c>
      <c r="I38">
        <v>3.08</v>
      </c>
      <c r="J38">
        <v>1.72</v>
      </c>
      <c r="K38">
        <v>1251.9000000000001</v>
      </c>
      <c r="L38">
        <v>1.9</v>
      </c>
      <c r="M38">
        <v>1.06</v>
      </c>
    </row>
    <row r="39" spans="1:13" x14ac:dyDescent="0.25">
      <c r="A39" s="13" t="s">
        <v>848</v>
      </c>
      <c r="B39">
        <v>0.52</v>
      </c>
      <c r="C39">
        <v>0.28999999999999998</v>
      </c>
      <c r="D39">
        <v>111.92</v>
      </c>
      <c r="E39">
        <v>62.46</v>
      </c>
      <c r="F39">
        <v>44066.8</v>
      </c>
      <c r="H39" s="13" t="s">
        <v>861</v>
      </c>
      <c r="I39">
        <v>3.02</v>
      </c>
      <c r="J39">
        <v>1.69</v>
      </c>
      <c r="K39">
        <v>724</v>
      </c>
      <c r="L39">
        <v>0.14000000000000001</v>
      </c>
      <c r="M39">
        <v>0.08</v>
      </c>
    </row>
    <row r="40" spans="1:13" x14ac:dyDescent="0.25">
      <c r="A40" s="13" t="s">
        <v>845</v>
      </c>
      <c r="B40">
        <v>0.52</v>
      </c>
      <c r="C40">
        <v>0.28999999999999998</v>
      </c>
      <c r="D40">
        <v>5.22</v>
      </c>
      <c r="E40">
        <v>2.91</v>
      </c>
      <c r="F40">
        <v>1339.7</v>
      </c>
      <c r="H40" s="13" t="s">
        <v>834</v>
      </c>
      <c r="I40">
        <v>2.78</v>
      </c>
      <c r="J40">
        <v>1.55</v>
      </c>
      <c r="K40">
        <v>711.8</v>
      </c>
      <c r="L40">
        <v>1.04</v>
      </c>
      <c r="M40">
        <v>0.57999999999999996</v>
      </c>
    </row>
    <row r="41" spans="1:13" x14ac:dyDescent="0.25">
      <c r="A41" s="13" t="s">
        <v>846</v>
      </c>
      <c r="B41">
        <v>0.48</v>
      </c>
      <c r="C41">
        <v>0.27</v>
      </c>
      <c r="D41">
        <v>1.92</v>
      </c>
      <c r="E41">
        <v>1.07</v>
      </c>
      <c r="F41">
        <v>505.5</v>
      </c>
      <c r="H41" s="13" t="s">
        <v>829</v>
      </c>
      <c r="I41">
        <v>2.3199999999999998</v>
      </c>
      <c r="J41">
        <v>1.29</v>
      </c>
      <c r="K41">
        <v>927.2</v>
      </c>
      <c r="L41">
        <v>1.2</v>
      </c>
      <c r="M41">
        <v>0.67</v>
      </c>
    </row>
    <row r="42" spans="1:13" x14ac:dyDescent="0.25">
      <c r="A42" s="13" t="s">
        <v>843</v>
      </c>
      <c r="B42">
        <v>0.46</v>
      </c>
      <c r="C42">
        <v>0.26</v>
      </c>
      <c r="D42">
        <v>4.0599999999999996</v>
      </c>
      <c r="E42">
        <v>2.27</v>
      </c>
      <c r="F42">
        <v>1001.1</v>
      </c>
      <c r="H42" s="13" t="s">
        <v>846</v>
      </c>
      <c r="I42">
        <v>1.92</v>
      </c>
      <c r="J42">
        <v>1.07</v>
      </c>
      <c r="K42">
        <v>505.5</v>
      </c>
      <c r="L42">
        <v>0.48</v>
      </c>
      <c r="M42">
        <v>0.27</v>
      </c>
    </row>
    <row r="43" spans="1:13" x14ac:dyDescent="0.25">
      <c r="A43" s="13" t="s">
        <v>847</v>
      </c>
      <c r="B43">
        <v>0.44</v>
      </c>
      <c r="C43">
        <v>0.25</v>
      </c>
      <c r="D43">
        <v>0.44</v>
      </c>
      <c r="E43">
        <v>0.25</v>
      </c>
      <c r="F43">
        <v>153.19999999999999</v>
      </c>
      <c r="H43" s="13" t="s">
        <v>855</v>
      </c>
      <c r="I43">
        <v>1.86</v>
      </c>
      <c r="J43">
        <v>1.04</v>
      </c>
      <c r="K43">
        <v>472.4</v>
      </c>
      <c r="L43">
        <v>0.14000000000000001</v>
      </c>
      <c r="M43">
        <v>0.08</v>
      </c>
    </row>
    <row r="44" spans="1:13" x14ac:dyDescent="0.25">
      <c r="A44" s="13" t="s">
        <v>863</v>
      </c>
      <c r="B44">
        <v>0.44</v>
      </c>
      <c r="C44">
        <v>0.25</v>
      </c>
      <c r="D44">
        <v>0.44</v>
      </c>
      <c r="E44">
        <v>0.25</v>
      </c>
      <c r="F44">
        <v>186</v>
      </c>
      <c r="H44" s="13" t="s">
        <v>832</v>
      </c>
      <c r="I44">
        <v>1.74</v>
      </c>
      <c r="J44">
        <v>0.97</v>
      </c>
      <c r="K44">
        <v>718.2</v>
      </c>
      <c r="L44">
        <v>1.74</v>
      </c>
      <c r="M44">
        <v>0.97</v>
      </c>
    </row>
    <row r="45" spans="1:13" x14ac:dyDescent="0.25">
      <c r="A45" s="13" t="s">
        <v>853</v>
      </c>
      <c r="B45">
        <v>0.42</v>
      </c>
      <c r="C45">
        <v>0.23</v>
      </c>
      <c r="D45">
        <v>0.42</v>
      </c>
      <c r="E45">
        <v>0.23</v>
      </c>
      <c r="F45">
        <v>170.5</v>
      </c>
      <c r="H45" s="13" t="s">
        <v>850</v>
      </c>
      <c r="I45">
        <v>1.7</v>
      </c>
      <c r="J45">
        <v>0.95</v>
      </c>
      <c r="K45">
        <v>678.3</v>
      </c>
      <c r="L45">
        <v>0.62</v>
      </c>
      <c r="M45">
        <v>0.35</v>
      </c>
    </row>
    <row r="46" spans="1:13" x14ac:dyDescent="0.25">
      <c r="A46" s="13" t="s">
        <v>841</v>
      </c>
      <c r="B46">
        <v>0.42</v>
      </c>
      <c r="C46">
        <v>0.23</v>
      </c>
      <c r="D46">
        <v>0.42</v>
      </c>
      <c r="E46">
        <v>0.23</v>
      </c>
      <c r="F46">
        <v>159.9</v>
      </c>
      <c r="H46" s="13" t="s">
        <v>837</v>
      </c>
      <c r="I46">
        <v>1.4</v>
      </c>
      <c r="J46">
        <v>0.78</v>
      </c>
      <c r="K46">
        <v>565.5</v>
      </c>
      <c r="L46">
        <v>1.4</v>
      </c>
      <c r="M46">
        <v>0.78</v>
      </c>
    </row>
    <row r="47" spans="1:13" x14ac:dyDescent="0.25">
      <c r="A47" s="13" t="s">
        <v>849</v>
      </c>
      <c r="B47">
        <v>0.4</v>
      </c>
      <c r="C47">
        <v>0.22</v>
      </c>
      <c r="D47">
        <v>8.1999999999999993</v>
      </c>
      <c r="E47">
        <v>4.58</v>
      </c>
      <c r="F47">
        <v>2063.1</v>
      </c>
      <c r="H47" s="13" t="s">
        <v>822</v>
      </c>
      <c r="I47">
        <v>1.32</v>
      </c>
      <c r="J47">
        <v>0.74</v>
      </c>
      <c r="K47">
        <v>341.4</v>
      </c>
      <c r="L47">
        <v>1.32</v>
      </c>
      <c r="M47">
        <v>0.74</v>
      </c>
    </row>
    <row r="48" spans="1:13" x14ac:dyDescent="0.25">
      <c r="A48" s="13" t="s">
        <v>858</v>
      </c>
      <c r="B48">
        <v>0.4</v>
      </c>
      <c r="C48">
        <v>0.22</v>
      </c>
      <c r="D48">
        <v>4.84</v>
      </c>
      <c r="E48">
        <v>2.7</v>
      </c>
      <c r="F48">
        <v>1897.2</v>
      </c>
      <c r="H48" s="13" t="s">
        <v>836</v>
      </c>
      <c r="I48">
        <v>1.28</v>
      </c>
      <c r="J48">
        <v>0.71</v>
      </c>
      <c r="K48">
        <v>474</v>
      </c>
      <c r="L48">
        <v>0.92</v>
      </c>
      <c r="M48">
        <v>0.51</v>
      </c>
    </row>
    <row r="49" spans="1:13" x14ac:dyDescent="0.25">
      <c r="A49" s="13" t="s">
        <v>893</v>
      </c>
      <c r="B49">
        <v>0.4</v>
      </c>
      <c r="C49">
        <v>0.22</v>
      </c>
      <c r="D49">
        <v>0.56000000000000005</v>
      </c>
      <c r="E49">
        <v>0.31</v>
      </c>
      <c r="F49">
        <v>125.8</v>
      </c>
      <c r="H49" s="13" t="s">
        <v>866</v>
      </c>
      <c r="I49">
        <v>1.2</v>
      </c>
      <c r="J49">
        <v>0.67</v>
      </c>
      <c r="K49">
        <v>288.5</v>
      </c>
      <c r="L49">
        <v>0.28000000000000003</v>
      </c>
      <c r="M49">
        <v>0.16</v>
      </c>
    </row>
    <row r="50" spans="1:13" x14ac:dyDescent="0.25">
      <c r="A50" s="13" t="s">
        <v>860</v>
      </c>
      <c r="B50">
        <v>0.38</v>
      </c>
      <c r="C50">
        <v>0.21</v>
      </c>
      <c r="D50">
        <v>6.78</v>
      </c>
      <c r="E50">
        <v>3.78</v>
      </c>
      <c r="F50">
        <v>2648.6</v>
      </c>
      <c r="H50" s="13" t="s">
        <v>838</v>
      </c>
      <c r="I50">
        <v>1.1200000000000001</v>
      </c>
      <c r="J50">
        <v>0.63</v>
      </c>
      <c r="K50">
        <v>408.2</v>
      </c>
      <c r="L50">
        <v>0.86</v>
      </c>
      <c r="M50">
        <v>0.48</v>
      </c>
    </row>
    <row r="51" spans="1:13" x14ac:dyDescent="0.25">
      <c r="A51" s="13" t="s">
        <v>856</v>
      </c>
      <c r="B51">
        <v>0.38</v>
      </c>
      <c r="C51">
        <v>0.21</v>
      </c>
      <c r="D51">
        <v>0.78</v>
      </c>
      <c r="E51">
        <v>0.44</v>
      </c>
      <c r="F51">
        <v>346.6</v>
      </c>
      <c r="H51" s="13" t="s">
        <v>830</v>
      </c>
      <c r="I51">
        <v>1.08</v>
      </c>
      <c r="J51">
        <v>0.6</v>
      </c>
      <c r="K51">
        <v>402.3</v>
      </c>
      <c r="L51">
        <v>1.04</v>
      </c>
      <c r="M51">
        <v>0.57999999999999996</v>
      </c>
    </row>
    <row r="52" spans="1:13" x14ac:dyDescent="0.25">
      <c r="A52" s="13" t="s">
        <v>857</v>
      </c>
      <c r="B52">
        <v>0.38</v>
      </c>
      <c r="C52">
        <v>0.21</v>
      </c>
      <c r="D52">
        <v>0.38</v>
      </c>
      <c r="E52">
        <v>0.21</v>
      </c>
      <c r="F52">
        <v>159.19999999999999</v>
      </c>
      <c r="H52" s="13" t="s">
        <v>833</v>
      </c>
      <c r="I52">
        <v>1.02</v>
      </c>
      <c r="J52">
        <v>0.56999999999999995</v>
      </c>
      <c r="K52">
        <v>398.8</v>
      </c>
      <c r="L52">
        <v>1.02</v>
      </c>
      <c r="M52">
        <v>0.56999999999999995</v>
      </c>
    </row>
    <row r="53" spans="1:13" x14ac:dyDescent="0.25">
      <c r="A53" s="13" t="s">
        <v>870</v>
      </c>
      <c r="B53">
        <v>0.38</v>
      </c>
      <c r="C53">
        <v>0.21</v>
      </c>
      <c r="D53">
        <v>0.38</v>
      </c>
      <c r="E53">
        <v>0.21</v>
      </c>
      <c r="F53">
        <v>155</v>
      </c>
      <c r="H53" s="13" t="s">
        <v>856</v>
      </c>
      <c r="I53">
        <v>0.78</v>
      </c>
      <c r="J53">
        <v>0.44</v>
      </c>
      <c r="K53">
        <v>346.6</v>
      </c>
      <c r="L53">
        <v>0.38</v>
      </c>
      <c r="M53">
        <v>0.21</v>
      </c>
    </row>
    <row r="54" spans="1:13" x14ac:dyDescent="0.25">
      <c r="A54" s="13" t="s">
        <v>859</v>
      </c>
      <c r="B54">
        <v>0.36</v>
      </c>
      <c r="C54">
        <v>0.2</v>
      </c>
      <c r="D54">
        <v>0.36</v>
      </c>
      <c r="E54">
        <v>0.2</v>
      </c>
      <c r="F54">
        <v>143.30000000000001</v>
      </c>
      <c r="H54" s="13" t="s">
        <v>851</v>
      </c>
      <c r="I54">
        <v>0.68</v>
      </c>
      <c r="J54">
        <v>0.38</v>
      </c>
      <c r="K54">
        <v>288.3</v>
      </c>
      <c r="L54">
        <v>0.68</v>
      </c>
      <c r="M54">
        <v>0.38</v>
      </c>
    </row>
    <row r="55" spans="1:13" x14ac:dyDescent="0.25">
      <c r="A55" s="13" t="s">
        <v>873</v>
      </c>
      <c r="B55">
        <v>0.34</v>
      </c>
      <c r="C55">
        <v>0.19</v>
      </c>
      <c r="D55">
        <v>0.34</v>
      </c>
      <c r="E55">
        <v>0.19</v>
      </c>
      <c r="F55">
        <v>123.2</v>
      </c>
      <c r="H55" s="13" t="s">
        <v>867</v>
      </c>
      <c r="I55">
        <v>0.64</v>
      </c>
      <c r="J55">
        <v>0.36</v>
      </c>
      <c r="K55">
        <v>158.4</v>
      </c>
      <c r="L55">
        <v>0.12</v>
      </c>
      <c r="M55">
        <v>7.0000000000000007E-2</v>
      </c>
    </row>
    <row r="56" spans="1:13" x14ac:dyDescent="0.25">
      <c r="A56" s="13" t="s">
        <v>866</v>
      </c>
      <c r="B56">
        <v>0.28000000000000003</v>
      </c>
      <c r="C56">
        <v>0.16</v>
      </c>
      <c r="D56">
        <v>1.2</v>
      </c>
      <c r="E56">
        <v>0.67</v>
      </c>
      <c r="F56">
        <v>288.5</v>
      </c>
      <c r="H56" s="13" t="s">
        <v>907</v>
      </c>
      <c r="I56">
        <v>0.62</v>
      </c>
      <c r="J56">
        <v>0.35</v>
      </c>
      <c r="K56">
        <v>133.30000000000001</v>
      </c>
      <c r="L56">
        <v>0.06</v>
      </c>
      <c r="M56">
        <v>0.03</v>
      </c>
    </row>
    <row r="57" spans="1:13" x14ac:dyDescent="0.25">
      <c r="A57" s="13" t="s">
        <v>842</v>
      </c>
      <c r="B57">
        <v>0.26</v>
      </c>
      <c r="C57">
        <v>0.15</v>
      </c>
      <c r="D57">
        <v>0.26</v>
      </c>
      <c r="E57">
        <v>0.15</v>
      </c>
      <c r="F57">
        <v>62.9</v>
      </c>
      <c r="H57" s="13" t="s">
        <v>893</v>
      </c>
      <c r="I57">
        <v>0.56000000000000005</v>
      </c>
      <c r="J57">
        <v>0.31</v>
      </c>
      <c r="K57">
        <v>125.8</v>
      </c>
      <c r="L57">
        <v>0.4</v>
      </c>
      <c r="M57">
        <v>0.22</v>
      </c>
    </row>
    <row r="58" spans="1:13" x14ac:dyDescent="0.25">
      <c r="A58" s="13" t="s">
        <v>844</v>
      </c>
      <c r="B58">
        <v>0.26</v>
      </c>
      <c r="C58">
        <v>0.15</v>
      </c>
      <c r="D58">
        <v>0.26</v>
      </c>
      <c r="E58">
        <v>0.15</v>
      </c>
      <c r="F58">
        <v>70.7</v>
      </c>
      <c r="H58" s="13" t="s">
        <v>847</v>
      </c>
      <c r="I58">
        <v>0.44</v>
      </c>
      <c r="J58">
        <v>0.25</v>
      </c>
      <c r="K58">
        <v>153.19999999999999</v>
      </c>
      <c r="L58">
        <v>0.44</v>
      </c>
      <c r="M58">
        <v>0.25</v>
      </c>
    </row>
    <row r="59" spans="1:13" x14ac:dyDescent="0.25">
      <c r="A59" s="13" t="s">
        <v>865</v>
      </c>
      <c r="B59">
        <v>0.24</v>
      </c>
      <c r="C59">
        <v>0.13</v>
      </c>
      <c r="D59">
        <v>0.24</v>
      </c>
      <c r="E59">
        <v>0.13</v>
      </c>
      <c r="F59">
        <v>82.8</v>
      </c>
      <c r="H59" s="13" t="s">
        <v>863</v>
      </c>
      <c r="I59">
        <v>0.44</v>
      </c>
      <c r="J59">
        <v>0.25</v>
      </c>
      <c r="K59">
        <v>186</v>
      </c>
      <c r="L59">
        <v>0.44</v>
      </c>
      <c r="M59">
        <v>0.25</v>
      </c>
    </row>
    <row r="60" spans="1:13" x14ac:dyDescent="0.25">
      <c r="A60" s="13" t="s">
        <v>868</v>
      </c>
      <c r="B60">
        <v>0.18</v>
      </c>
      <c r="C60">
        <v>0.1</v>
      </c>
      <c r="D60">
        <v>0.18</v>
      </c>
      <c r="E60">
        <v>0.1</v>
      </c>
      <c r="F60">
        <v>68.400000000000006</v>
      </c>
      <c r="H60" s="13" t="s">
        <v>853</v>
      </c>
      <c r="I60">
        <v>0.42</v>
      </c>
      <c r="J60">
        <v>0.23</v>
      </c>
      <c r="K60">
        <v>170.5</v>
      </c>
      <c r="L60">
        <v>0.42</v>
      </c>
      <c r="M60">
        <v>0.23</v>
      </c>
    </row>
    <row r="61" spans="1:13" x14ac:dyDescent="0.25">
      <c r="A61" s="13" t="s">
        <v>869</v>
      </c>
      <c r="B61">
        <v>0.18</v>
      </c>
      <c r="C61">
        <v>0.1</v>
      </c>
      <c r="D61">
        <v>0.18</v>
      </c>
      <c r="E61">
        <v>0.1</v>
      </c>
      <c r="F61">
        <v>52.1</v>
      </c>
      <c r="H61" s="13" t="s">
        <v>841</v>
      </c>
      <c r="I61">
        <v>0.42</v>
      </c>
      <c r="J61">
        <v>0.23</v>
      </c>
      <c r="K61">
        <v>159.9</v>
      </c>
      <c r="L61">
        <v>0.42</v>
      </c>
      <c r="M61">
        <v>0.23</v>
      </c>
    </row>
    <row r="62" spans="1:13" x14ac:dyDescent="0.25">
      <c r="A62" s="13" t="s">
        <v>864</v>
      </c>
      <c r="B62">
        <v>0.16</v>
      </c>
      <c r="C62">
        <v>0.09</v>
      </c>
      <c r="D62">
        <v>0.3</v>
      </c>
      <c r="E62">
        <v>0.17</v>
      </c>
      <c r="F62">
        <v>84.8</v>
      </c>
      <c r="H62" s="13" t="s">
        <v>857</v>
      </c>
      <c r="I62">
        <v>0.38</v>
      </c>
      <c r="J62">
        <v>0.21</v>
      </c>
      <c r="K62">
        <v>159.19999999999999</v>
      </c>
      <c r="L62">
        <v>0.38</v>
      </c>
      <c r="M62">
        <v>0.21</v>
      </c>
    </row>
    <row r="63" spans="1:13" x14ac:dyDescent="0.25">
      <c r="A63" s="13" t="s">
        <v>862</v>
      </c>
      <c r="B63">
        <v>0.16</v>
      </c>
      <c r="C63">
        <v>0.09</v>
      </c>
      <c r="D63">
        <v>0.16</v>
      </c>
      <c r="E63">
        <v>0.09</v>
      </c>
      <c r="F63">
        <v>45.9</v>
      </c>
      <c r="H63" s="13" t="s">
        <v>870</v>
      </c>
      <c r="I63">
        <v>0.38</v>
      </c>
      <c r="J63">
        <v>0.21</v>
      </c>
      <c r="K63">
        <v>155</v>
      </c>
      <c r="L63">
        <v>0.38</v>
      </c>
      <c r="M63">
        <v>0.21</v>
      </c>
    </row>
    <row r="64" spans="1:13" x14ac:dyDescent="0.25">
      <c r="A64" s="13" t="s">
        <v>875</v>
      </c>
      <c r="B64">
        <v>0.14000000000000001</v>
      </c>
      <c r="C64">
        <v>0.08</v>
      </c>
      <c r="D64">
        <v>4.1399999999999997</v>
      </c>
      <c r="E64">
        <v>2.31</v>
      </c>
      <c r="F64">
        <v>1642.9</v>
      </c>
      <c r="H64" s="13" t="s">
        <v>859</v>
      </c>
      <c r="I64">
        <v>0.36</v>
      </c>
      <c r="J64">
        <v>0.2</v>
      </c>
      <c r="K64">
        <v>143.30000000000001</v>
      </c>
      <c r="L64">
        <v>0.36</v>
      </c>
      <c r="M64">
        <v>0.2</v>
      </c>
    </row>
    <row r="65" spans="1:13" x14ac:dyDescent="0.25">
      <c r="A65" s="13" t="s">
        <v>861</v>
      </c>
      <c r="B65">
        <v>0.14000000000000001</v>
      </c>
      <c r="C65">
        <v>0.08</v>
      </c>
      <c r="D65">
        <v>3.02</v>
      </c>
      <c r="E65">
        <v>1.69</v>
      </c>
      <c r="F65">
        <v>724</v>
      </c>
      <c r="H65" s="13" t="s">
        <v>873</v>
      </c>
      <c r="I65">
        <v>0.34</v>
      </c>
      <c r="J65">
        <v>0.19</v>
      </c>
      <c r="K65">
        <v>123.2</v>
      </c>
      <c r="L65">
        <v>0.34</v>
      </c>
      <c r="M65">
        <v>0.19</v>
      </c>
    </row>
    <row r="66" spans="1:13" x14ac:dyDescent="0.25">
      <c r="A66" s="13" t="s">
        <v>855</v>
      </c>
      <c r="B66">
        <v>0.14000000000000001</v>
      </c>
      <c r="C66">
        <v>0.08</v>
      </c>
      <c r="D66">
        <v>1.86</v>
      </c>
      <c r="E66">
        <v>1.04</v>
      </c>
      <c r="F66">
        <v>472.4</v>
      </c>
      <c r="H66" s="13" t="s">
        <v>916</v>
      </c>
      <c r="I66">
        <v>0.32</v>
      </c>
      <c r="J66">
        <v>0.18</v>
      </c>
      <c r="K66">
        <v>67.5</v>
      </c>
      <c r="L66">
        <v>0</v>
      </c>
      <c r="M66">
        <v>0</v>
      </c>
    </row>
    <row r="67" spans="1:13" x14ac:dyDescent="0.25">
      <c r="A67" s="13" t="s">
        <v>874</v>
      </c>
      <c r="B67">
        <v>0.14000000000000001</v>
      </c>
      <c r="C67">
        <v>0.08</v>
      </c>
      <c r="D67">
        <v>0.22</v>
      </c>
      <c r="E67">
        <v>0.12</v>
      </c>
      <c r="F67">
        <v>94.9</v>
      </c>
      <c r="H67" s="13" t="s">
        <v>864</v>
      </c>
      <c r="I67">
        <v>0.3</v>
      </c>
      <c r="J67">
        <v>0.17</v>
      </c>
      <c r="K67">
        <v>84.8</v>
      </c>
      <c r="L67">
        <v>0.16</v>
      </c>
      <c r="M67">
        <v>0.09</v>
      </c>
    </row>
    <row r="68" spans="1:13" x14ac:dyDescent="0.25">
      <c r="A68" s="13" t="s">
        <v>876</v>
      </c>
      <c r="B68">
        <v>0.14000000000000001</v>
      </c>
      <c r="C68">
        <v>0.08</v>
      </c>
      <c r="D68">
        <v>0.14000000000000001</v>
      </c>
      <c r="E68">
        <v>0.08</v>
      </c>
      <c r="F68">
        <v>41.9</v>
      </c>
      <c r="H68" s="13" t="s">
        <v>842</v>
      </c>
      <c r="I68">
        <v>0.26</v>
      </c>
      <c r="J68">
        <v>0.15</v>
      </c>
      <c r="K68">
        <v>62.9</v>
      </c>
      <c r="L68">
        <v>0.26</v>
      </c>
      <c r="M68">
        <v>0.15</v>
      </c>
    </row>
    <row r="69" spans="1:13" x14ac:dyDescent="0.25">
      <c r="A69" s="13" t="s">
        <v>867</v>
      </c>
      <c r="B69">
        <v>0.12</v>
      </c>
      <c r="C69">
        <v>7.0000000000000007E-2</v>
      </c>
      <c r="D69">
        <v>0.64</v>
      </c>
      <c r="E69">
        <v>0.36</v>
      </c>
      <c r="F69">
        <v>158.4</v>
      </c>
      <c r="H69" s="13" t="s">
        <v>844</v>
      </c>
      <c r="I69">
        <v>0.26</v>
      </c>
      <c r="J69">
        <v>0.15</v>
      </c>
      <c r="K69">
        <v>70.7</v>
      </c>
      <c r="L69">
        <v>0.26</v>
      </c>
      <c r="M69">
        <v>0.15</v>
      </c>
    </row>
    <row r="70" spans="1:13" x14ac:dyDescent="0.25">
      <c r="A70" s="13" t="s">
        <v>889</v>
      </c>
      <c r="B70">
        <v>0.12</v>
      </c>
      <c r="C70">
        <v>7.0000000000000007E-2</v>
      </c>
      <c r="D70">
        <v>0.12</v>
      </c>
      <c r="E70">
        <v>7.0000000000000007E-2</v>
      </c>
      <c r="F70">
        <v>40.4</v>
      </c>
      <c r="H70" s="13" t="s">
        <v>865</v>
      </c>
      <c r="I70">
        <v>0.24</v>
      </c>
      <c r="J70">
        <v>0.13</v>
      </c>
      <c r="K70">
        <v>82.8</v>
      </c>
      <c r="L70">
        <v>0.24</v>
      </c>
      <c r="M70">
        <v>0.13</v>
      </c>
    </row>
    <row r="71" spans="1:13" x14ac:dyDescent="0.25">
      <c r="A71" s="13" t="s">
        <v>880</v>
      </c>
      <c r="B71">
        <v>0.12</v>
      </c>
      <c r="C71">
        <v>7.0000000000000007E-2</v>
      </c>
      <c r="D71">
        <v>0.12</v>
      </c>
      <c r="E71">
        <v>7.0000000000000007E-2</v>
      </c>
      <c r="F71">
        <v>40.299999999999997</v>
      </c>
      <c r="H71" s="13" t="s">
        <v>874</v>
      </c>
      <c r="I71">
        <v>0.22</v>
      </c>
      <c r="J71">
        <v>0.12</v>
      </c>
      <c r="K71">
        <v>94.9</v>
      </c>
      <c r="L71">
        <v>0.14000000000000001</v>
      </c>
      <c r="M71">
        <v>0.08</v>
      </c>
    </row>
    <row r="72" spans="1:13" x14ac:dyDescent="0.25">
      <c r="A72" s="13" t="s">
        <v>878</v>
      </c>
      <c r="B72">
        <v>0.12</v>
      </c>
      <c r="C72">
        <v>7.0000000000000007E-2</v>
      </c>
      <c r="D72">
        <v>0.12</v>
      </c>
      <c r="E72">
        <v>7.0000000000000007E-2</v>
      </c>
      <c r="F72">
        <v>54.5</v>
      </c>
      <c r="H72" s="13" t="s">
        <v>868</v>
      </c>
      <c r="I72">
        <v>0.18</v>
      </c>
      <c r="J72">
        <v>0.1</v>
      </c>
      <c r="K72">
        <v>68.400000000000006</v>
      </c>
      <c r="L72">
        <v>0.18</v>
      </c>
      <c r="M72">
        <v>0.1</v>
      </c>
    </row>
    <row r="73" spans="1:13" x14ac:dyDescent="0.25">
      <c r="A73" s="13" t="s">
        <v>884</v>
      </c>
      <c r="B73">
        <v>0.1</v>
      </c>
      <c r="C73">
        <v>0.06</v>
      </c>
      <c r="D73">
        <v>0.14000000000000001</v>
      </c>
      <c r="E73">
        <v>0.08</v>
      </c>
      <c r="F73">
        <v>63.5</v>
      </c>
      <c r="H73" s="13" t="s">
        <v>869</v>
      </c>
      <c r="I73">
        <v>0.18</v>
      </c>
      <c r="J73">
        <v>0.1</v>
      </c>
      <c r="K73">
        <v>52.1</v>
      </c>
      <c r="L73">
        <v>0.18</v>
      </c>
      <c r="M73">
        <v>0.1</v>
      </c>
    </row>
    <row r="74" spans="1:13" x14ac:dyDescent="0.25">
      <c r="A74" s="13" t="s">
        <v>883</v>
      </c>
      <c r="B74">
        <v>0.1</v>
      </c>
      <c r="C74">
        <v>0.06</v>
      </c>
      <c r="D74">
        <v>0.1</v>
      </c>
      <c r="E74">
        <v>0.06</v>
      </c>
      <c r="F74">
        <v>22.3</v>
      </c>
      <c r="H74" s="13" t="s">
        <v>862</v>
      </c>
      <c r="I74">
        <v>0.16</v>
      </c>
      <c r="J74">
        <v>0.09</v>
      </c>
      <c r="K74">
        <v>45.9</v>
      </c>
      <c r="L74">
        <v>0.16</v>
      </c>
      <c r="M74">
        <v>0.09</v>
      </c>
    </row>
    <row r="75" spans="1:13" x14ac:dyDescent="0.25">
      <c r="A75" s="13" t="s">
        <v>879</v>
      </c>
      <c r="B75">
        <v>0.1</v>
      </c>
      <c r="C75">
        <v>0.06</v>
      </c>
      <c r="D75">
        <v>0.1</v>
      </c>
      <c r="E75">
        <v>0.06</v>
      </c>
      <c r="F75">
        <v>44.3</v>
      </c>
      <c r="H75" s="13" t="s">
        <v>942</v>
      </c>
      <c r="I75">
        <v>0.16</v>
      </c>
      <c r="J75">
        <v>0.09</v>
      </c>
      <c r="K75">
        <v>40.799999999999997</v>
      </c>
      <c r="L75">
        <v>0</v>
      </c>
      <c r="M75">
        <v>0</v>
      </c>
    </row>
    <row r="76" spans="1:13" x14ac:dyDescent="0.25">
      <c r="A76" s="13" t="s">
        <v>881</v>
      </c>
      <c r="B76">
        <v>0.1</v>
      </c>
      <c r="C76">
        <v>0.06</v>
      </c>
      <c r="D76">
        <v>0.1</v>
      </c>
      <c r="E76">
        <v>0.06</v>
      </c>
      <c r="F76">
        <v>37.6</v>
      </c>
      <c r="H76" s="13" t="s">
        <v>899</v>
      </c>
      <c r="I76">
        <v>0.16</v>
      </c>
      <c r="J76">
        <v>0.09</v>
      </c>
      <c r="K76">
        <v>40.799999999999997</v>
      </c>
      <c r="L76">
        <v>0</v>
      </c>
      <c r="M76">
        <v>0</v>
      </c>
    </row>
    <row r="77" spans="1:13" x14ac:dyDescent="0.25">
      <c r="A77" s="13" t="s">
        <v>885</v>
      </c>
      <c r="B77">
        <v>0.08</v>
      </c>
      <c r="C77">
        <v>0.04</v>
      </c>
      <c r="D77">
        <v>0.08</v>
      </c>
      <c r="E77">
        <v>0.04</v>
      </c>
      <c r="F77">
        <v>34.6</v>
      </c>
      <c r="H77" s="13" t="s">
        <v>943</v>
      </c>
      <c r="I77">
        <v>0.16</v>
      </c>
      <c r="J77">
        <v>0.09</v>
      </c>
      <c r="K77">
        <v>40.799999999999997</v>
      </c>
      <c r="L77">
        <v>0</v>
      </c>
      <c r="M77">
        <v>0</v>
      </c>
    </row>
    <row r="78" spans="1:13" x14ac:dyDescent="0.25">
      <c r="A78" s="13" t="s">
        <v>882</v>
      </c>
      <c r="B78">
        <v>0.08</v>
      </c>
      <c r="C78">
        <v>0.04</v>
      </c>
      <c r="D78">
        <v>0.08</v>
      </c>
      <c r="E78">
        <v>0.04</v>
      </c>
      <c r="F78">
        <v>23.5</v>
      </c>
      <c r="H78" s="13" t="s">
        <v>876</v>
      </c>
      <c r="I78">
        <v>0.14000000000000001</v>
      </c>
      <c r="J78">
        <v>0.08</v>
      </c>
      <c r="K78">
        <v>41.9</v>
      </c>
      <c r="L78">
        <v>0.14000000000000001</v>
      </c>
      <c r="M78">
        <v>0.08</v>
      </c>
    </row>
    <row r="79" spans="1:13" x14ac:dyDescent="0.25">
      <c r="A79" s="13" t="s">
        <v>886</v>
      </c>
      <c r="B79">
        <v>0.06</v>
      </c>
      <c r="C79">
        <v>0.03</v>
      </c>
      <c r="D79">
        <v>6.84</v>
      </c>
      <c r="E79">
        <v>3.82</v>
      </c>
      <c r="F79">
        <v>2672</v>
      </c>
      <c r="H79" s="13" t="s">
        <v>884</v>
      </c>
      <c r="I79">
        <v>0.14000000000000001</v>
      </c>
      <c r="J79">
        <v>0.08</v>
      </c>
      <c r="K79">
        <v>63.5</v>
      </c>
      <c r="L79">
        <v>0.1</v>
      </c>
      <c r="M79">
        <v>0.06</v>
      </c>
    </row>
    <row r="80" spans="1:13" x14ac:dyDescent="0.25">
      <c r="A80" s="13" t="s">
        <v>871</v>
      </c>
      <c r="B80">
        <v>0.06</v>
      </c>
      <c r="C80">
        <v>0.03</v>
      </c>
      <c r="D80">
        <v>5.3</v>
      </c>
      <c r="E80">
        <v>2.96</v>
      </c>
      <c r="F80">
        <v>2087.3000000000002</v>
      </c>
      <c r="H80" s="13" t="s">
        <v>905</v>
      </c>
      <c r="I80">
        <v>0.14000000000000001</v>
      </c>
      <c r="J80">
        <v>0.08</v>
      </c>
      <c r="K80">
        <v>67.5</v>
      </c>
      <c r="L80">
        <v>0</v>
      </c>
      <c r="M80">
        <v>0</v>
      </c>
    </row>
    <row r="81" spans="1:13" x14ac:dyDescent="0.25">
      <c r="A81" s="13" t="s">
        <v>907</v>
      </c>
      <c r="B81">
        <v>0.06</v>
      </c>
      <c r="C81">
        <v>0.03</v>
      </c>
      <c r="D81">
        <v>0.62</v>
      </c>
      <c r="E81">
        <v>0.35</v>
      </c>
      <c r="F81">
        <v>133.30000000000001</v>
      </c>
      <c r="H81" s="13" t="s">
        <v>889</v>
      </c>
      <c r="I81">
        <v>0.12</v>
      </c>
      <c r="J81">
        <v>7.0000000000000007E-2</v>
      </c>
      <c r="K81">
        <v>40.4</v>
      </c>
      <c r="L81">
        <v>0.12</v>
      </c>
      <c r="M81">
        <v>7.0000000000000007E-2</v>
      </c>
    </row>
    <row r="82" spans="1:13" x14ac:dyDescent="0.25">
      <c r="A82" s="13" t="s">
        <v>872</v>
      </c>
      <c r="B82">
        <v>0.06</v>
      </c>
      <c r="C82">
        <v>0.03</v>
      </c>
      <c r="D82">
        <v>0.06</v>
      </c>
      <c r="E82">
        <v>0.03</v>
      </c>
      <c r="F82">
        <v>21.9</v>
      </c>
      <c r="H82" s="13" t="s">
        <v>880</v>
      </c>
      <c r="I82">
        <v>0.12</v>
      </c>
      <c r="J82">
        <v>7.0000000000000007E-2</v>
      </c>
      <c r="K82">
        <v>40.299999999999997</v>
      </c>
      <c r="L82">
        <v>0.12</v>
      </c>
      <c r="M82">
        <v>7.0000000000000007E-2</v>
      </c>
    </row>
    <row r="83" spans="1:13" x14ac:dyDescent="0.25">
      <c r="A83" s="13" t="s">
        <v>877</v>
      </c>
      <c r="B83">
        <v>0.06</v>
      </c>
      <c r="C83">
        <v>0.03</v>
      </c>
      <c r="D83">
        <v>0.06</v>
      </c>
      <c r="E83">
        <v>0.03</v>
      </c>
      <c r="F83">
        <v>12.8</v>
      </c>
      <c r="H83" s="13" t="s">
        <v>878</v>
      </c>
      <c r="I83">
        <v>0.12</v>
      </c>
      <c r="J83">
        <v>7.0000000000000007E-2</v>
      </c>
      <c r="K83">
        <v>54.5</v>
      </c>
      <c r="L83">
        <v>0.12</v>
      </c>
      <c r="M83">
        <v>7.0000000000000007E-2</v>
      </c>
    </row>
    <row r="84" spans="1:13" x14ac:dyDescent="0.25">
      <c r="A84" s="13" t="s">
        <v>946</v>
      </c>
      <c r="B84">
        <v>0.04</v>
      </c>
      <c r="C84">
        <v>0.02</v>
      </c>
      <c r="D84">
        <v>0.12</v>
      </c>
      <c r="E84">
        <v>7.0000000000000007E-2</v>
      </c>
      <c r="F84">
        <v>26.2</v>
      </c>
      <c r="H84" s="13" t="s">
        <v>946</v>
      </c>
      <c r="I84">
        <v>0.12</v>
      </c>
      <c r="J84">
        <v>7.0000000000000007E-2</v>
      </c>
      <c r="K84">
        <v>26.2</v>
      </c>
      <c r="L84">
        <v>0.04</v>
      </c>
      <c r="M84">
        <v>0.02</v>
      </c>
    </row>
    <row r="85" spans="1:13" x14ac:dyDescent="0.25">
      <c r="A85" s="13" t="s">
        <v>900</v>
      </c>
      <c r="B85">
        <v>0.04</v>
      </c>
      <c r="C85">
        <v>0.02</v>
      </c>
      <c r="D85">
        <v>0.06</v>
      </c>
      <c r="E85">
        <v>0.03</v>
      </c>
      <c r="F85">
        <v>18.8</v>
      </c>
      <c r="H85" s="13" t="s">
        <v>918</v>
      </c>
      <c r="I85">
        <v>0.12</v>
      </c>
      <c r="J85">
        <v>7.0000000000000007E-2</v>
      </c>
      <c r="K85">
        <v>30.9</v>
      </c>
      <c r="L85">
        <v>0.02</v>
      </c>
      <c r="M85">
        <v>0.01</v>
      </c>
    </row>
    <row r="86" spans="1:13" x14ac:dyDescent="0.25">
      <c r="A86" s="13" t="s">
        <v>887</v>
      </c>
      <c r="B86">
        <v>0.04</v>
      </c>
      <c r="C86">
        <v>0.02</v>
      </c>
      <c r="D86">
        <v>0.04</v>
      </c>
      <c r="E86">
        <v>0.02</v>
      </c>
      <c r="F86">
        <v>9.8000000000000007</v>
      </c>
      <c r="H86" s="13" t="s">
        <v>917</v>
      </c>
      <c r="I86">
        <v>0.12</v>
      </c>
      <c r="J86">
        <v>7.0000000000000007E-2</v>
      </c>
      <c r="K86">
        <v>30.9</v>
      </c>
      <c r="L86">
        <v>0</v>
      </c>
      <c r="M86">
        <v>0</v>
      </c>
    </row>
    <row r="87" spans="1:13" x14ac:dyDescent="0.25">
      <c r="A87" s="13" t="s">
        <v>891</v>
      </c>
      <c r="B87">
        <v>0.04</v>
      </c>
      <c r="C87">
        <v>0.02</v>
      </c>
      <c r="D87">
        <v>0.04</v>
      </c>
      <c r="E87">
        <v>0.02</v>
      </c>
      <c r="F87">
        <v>16.3</v>
      </c>
      <c r="H87" s="13" t="s">
        <v>903</v>
      </c>
      <c r="I87">
        <v>0.12</v>
      </c>
      <c r="J87">
        <v>7.0000000000000007E-2</v>
      </c>
      <c r="K87">
        <v>30.9</v>
      </c>
      <c r="L87">
        <v>0</v>
      </c>
      <c r="M87">
        <v>0</v>
      </c>
    </row>
    <row r="88" spans="1:13" x14ac:dyDescent="0.25">
      <c r="A88" s="13" t="s">
        <v>918</v>
      </c>
      <c r="B88">
        <v>0.02</v>
      </c>
      <c r="C88">
        <v>0.01</v>
      </c>
      <c r="D88">
        <v>0.12</v>
      </c>
      <c r="E88">
        <v>7.0000000000000007E-2</v>
      </c>
      <c r="F88">
        <v>30.9</v>
      </c>
      <c r="H88" s="13" t="s">
        <v>1073</v>
      </c>
      <c r="I88">
        <v>0.12</v>
      </c>
      <c r="J88">
        <v>7.0000000000000007E-2</v>
      </c>
      <c r="K88">
        <v>26.2</v>
      </c>
      <c r="L88">
        <v>0</v>
      </c>
      <c r="M88">
        <v>0</v>
      </c>
    </row>
    <row r="89" spans="1:13" x14ac:dyDescent="0.25">
      <c r="A89" s="13" t="s">
        <v>1025</v>
      </c>
      <c r="B89">
        <v>0.02</v>
      </c>
      <c r="C89">
        <v>0.01</v>
      </c>
      <c r="D89">
        <v>0.08</v>
      </c>
      <c r="E89">
        <v>0.04</v>
      </c>
      <c r="F89">
        <v>16.600000000000001</v>
      </c>
      <c r="H89" s="13" t="s">
        <v>945</v>
      </c>
      <c r="I89">
        <v>0.12</v>
      </c>
      <c r="J89">
        <v>7.0000000000000007E-2</v>
      </c>
      <c r="K89">
        <v>26.2</v>
      </c>
      <c r="L89">
        <v>0</v>
      </c>
      <c r="M89">
        <v>0</v>
      </c>
    </row>
    <row r="90" spans="1:13" x14ac:dyDescent="0.25">
      <c r="A90" s="13" t="s">
        <v>975</v>
      </c>
      <c r="B90">
        <v>0.02</v>
      </c>
      <c r="C90">
        <v>0.01</v>
      </c>
      <c r="D90">
        <v>0.06</v>
      </c>
      <c r="E90">
        <v>0.03</v>
      </c>
      <c r="F90">
        <v>17.7</v>
      </c>
      <c r="H90" s="13" t="s">
        <v>883</v>
      </c>
      <c r="I90">
        <v>0.1</v>
      </c>
      <c r="J90">
        <v>0.06</v>
      </c>
      <c r="K90">
        <v>22.3</v>
      </c>
      <c r="L90">
        <v>0.1</v>
      </c>
      <c r="M90">
        <v>0.06</v>
      </c>
    </row>
    <row r="91" spans="1:13" x14ac:dyDescent="0.25">
      <c r="A91" s="13" t="s">
        <v>987</v>
      </c>
      <c r="B91">
        <v>0.02</v>
      </c>
      <c r="C91">
        <v>0.01</v>
      </c>
      <c r="D91">
        <v>0.04</v>
      </c>
      <c r="E91">
        <v>0.02</v>
      </c>
      <c r="F91">
        <v>10.4</v>
      </c>
      <c r="H91" s="13" t="s">
        <v>879</v>
      </c>
      <c r="I91">
        <v>0.1</v>
      </c>
      <c r="J91">
        <v>0.06</v>
      </c>
      <c r="K91">
        <v>44.3</v>
      </c>
      <c r="L91">
        <v>0.1</v>
      </c>
      <c r="M91">
        <v>0.06</v>
      </c>
    </row>
    <row r="92" spans="1:13" x14ac:dyDescent="0.25">
      <c r="A92" s="13" t="s">
        <v>926</v>
      </c>
      <c r="B92">
        <v>0.02</v>
      </c>
      <c r="C92">
        <v>0.01</v>
      </c>
      <c r="D92">
        <v>0.04</v>
      </c>
      <c r="E92">
        <v>0.02</v>
      </c>
      <c r="F92">
        <v>8.5</v>
      </c>
      <c r="H92" s="13" t="s">
        <v>881</v>
      </c>
      <c r="I92">
        <v>0.1</v>
      </c>
      <c r="J92">
        <v>0.06</v>
      </c>
      <c r="K92">
        <v>37.6</v>
      </c>
      <c r="L92">
        <v>0.1</v>
      </c>
      <c r="M92">
        <v>0.06</v>
      </c>
    </row>
    <row r="93" spans="1:13" x14ac:dyDescent="0.25">
      <c r="A93" s="13" t="s">
        <v>895</v>
      </c>
      <c r="B93">
        <v>0.02</v>
      </c>
      <c r="C93">
        <v>0.01</v>
      </c>
      <c r="D93">
        <v>0.04</v>
      </c>
      <c r="E93">
        <v>0.02</v>
      </c>
      <c r="F93">
        <v>7.5</v>
      </c>
      <c r="H93" s="13" t="s">
        <v>997</v>
      </c>
      <c r="I93">
        <v>0.1</v>
      </c>
      <c r="J93">
        <v>0.06</v>
      </c>
      <c r="K93">
        <v>23.1</v>
      </c>
      <c r="L93">
        <v>0</v>
      </c>
      <c r="M93">
        <v>0</v>
      </c>
    </row>
    <row r="94" spans="1:13" x14ac:dyDescent="0.25">
      <c r="A94" s="13" t="s">
        <v>894</v>
      </c>
      <c r="B94">
        <v>0.02</v>
      </c>
      <c r="C94">
        <v>0.01</v>
      </c>
      <c r="D94">
        <v>0.04</v>
      </c>
      <c r="E94">
        <v>0.02</v>
      </c>
      <c r="F94">
        <v>9.9</v>
      </c>
      <c r="H94" s="13" t="s">
        <v>904</v>
      </c>
      <c r="I94">
        <v>0.1</v>
      </c>
      <c r="J94">
        <v>0.06</v>
      </c>
      <c r="K94">
        <v>38.700000000000003</v>
      </c>
      <c r="L94">
        <v>0</v>
      </c>
      <c r="M94">
        <v>0</v>
      </c>
    </row>
    <row r="95" spans="1:13" x14ac:dyDescent="0.25">
      <c r="A95" s="13" t="s">
        <v>892</v>
      </c>
      <c r="B95">
        <v>0.02</v>
      </c>
      <c r="C95">
        <v>0.01</v>
      </c>
      <c r="D95">
        <v>0.02</v>
      </c>
      <c r="E95">
        <v>0.01</v>
      </c>
      <c r="F95">
        <v>6.6</v>
      </c>
      <c r="H95" s="13" t="s">
        <v>885</v>
      </c>
      <c r="I95">
        <v>0.08</v>
      </c>
      <c r="J95">
        <v>0.04</v>
      </c>
      <c r="K95">
        <v>34.6</v>
      </c>
      <c r="L95">
        <v>0.08</v>
      </c>
      <c r="M95">
        <v>0.04</v>
      </c>
    </row>
    <row r="96" spans="1:13" x14ac:dyDescent="0.25">
      <c r="A96" s="13" t="s">
        <v>888</v>
      </c>
      <c r="B96">
        <v>0.02</v>
      </c>
      <c r="C96">
        <v>0.01</v>
      </c>
      <c r="D96">
        <v>0.02</v>
      </c>
      <c r="E96">
        <v>0.01</v>
      </c>
      <c r="F96">
        <v>7.5</v>
      </c>
      <c r="H96" s="13" t="s">
        <v>882</v>
      </c>
      <c r="I96">
        <v>0.08</v>
      </c>
      <c r="J96">
        <v>0.04</v>
      </c>
      <c r="K96">
        <v>23.5</v>
      </c>
      <c r="L96">
        <v>0.08</v>
      </c>
      <c r="M96">
        <v>0.04</v>
      </c>
    </row>
    <row r="97" spans="1:13" x14ac:dyDescent="0.25">
      <c r="A97" s="13" t="s">
        <v>1070</v>
      </c>
      <c r="B97">
        <v>0.02</v>
      </c>
      <c r="C97">
        <v>0.01</v>
      </c>
      <c r="D97">
        <v>0.02</v>
      </c>
      <c r="E97">
        <v>0.01</v>
      </c>
      <c r="F97">
        <v>4.0999999999999996</v>
      </c>
      <c r="H97" s="13" t="s">
        <v>1025</v>
      </c>
      <c r="I97">
        <v>0.08</v>
      </c>
      <c r="J97">
        <v>0.04</v>
      </c>
      <c r="K97">
        <v>16.600000000000001</v>
      </c>
      <c r="L97">
        <v>0.02</v>
      </c>
      <c r="M97">
        <v>0.01</v>
      </c>
    </row>
    <row r="98" spans="1:13" x14ac:dyDescent="0.25">
      <c r="A98" s="13" t="s">
        <v>898</v>
      </c>
      <c r="B98">
        <v>0.02</v>
      </c>
      <c r="C98">
        <v>0.01</v>
      </c>
      <c r="D98">
        <v>0.02</v>
      </c>
      <c r="E98">
        <v>0.01</v>
      </c>
      <c r="F98">
        <v>8.4</v>
      </c>
      <c r="H98" s="13" t="s">
        <v>944</v>
      </c>
      <c r="I98">
        <v>0.08</v>
      </c>
      <c r="J98">
        <v>0.04</v>
      </c>
      <c r="K98">
        <v>17.2</v>
      </c>
      <c r="L98">
        <v>0</v>
      </c>
      <c r="M98">
        <v>0</v>
      </c>
    </row>
    <row r="99" spans="1:13" x14ac:dyDescent="0.25">
      <c r="A99" s="13" t="s">
        <v>915</v>
      </c>
      <c r="B99">
        <v>0.02</v>
      </c>
      <c r="C99">
        <v>0.01</v>
      </c>
      <c r="D99">
        <v>0.02</v>
      </c>
      <c r="E99">
        <v>0.01</v>
      </c>
      <c r="F99">
        <v>5.5</v>
      </c>
      <c r="H99" s="13" t="s">
        <v>947</v>
      </c>
      <c r="I99">
        <v>0.08</v>
      </c>
      <c r="J99">
        <v>0.04</v>
      </c>
      <c r="K99">
        <v>17.2</v>
      </c>
      <c r="L99">
        <v>0</v>
      </c>
      <c r="M99">
        <v>0</v>
      </c>
    </row>
    <row r="100" spans="1:13" x14ac:dyDescent="0.25">
      <c r="A100" s="13" t="s">
        <v>908</v>
      </c>
      <c r="B100">
        <v>0.02</v>
      </c>
      <c r="C100">
        <v>0.01</v>
      </c>
      <c r="D100">
        <v>0.02</v>
      </c>
      <c r="E100">
        <v>0.01</v>
      </c>
      <c r="F100">
        <v>4.8</v>
      </c>
      <c r="H100" s="13" t="s">
        <v>953</v>
      </c>
      <c r="I100">
        <v>0.08</v>
      </c>
      <c r="J100">
        <v>0.04</v>
      </c>
      <c r="K100">
        <v>33.4</v>
      </c>
      <c r="L100">
        <v>0</v>
      </c>
      <c r="M100">
        <v>0</v>
      </c>
    </row>
    <row r="101" spans="1:13" x14ac:dyDescent="0.25">
      <c r="A101" s="4"/>
      <c r="H101" s="13" t="s">
        <v>872</v>
      </c>
      <c r="I101">
        <v>0.06</v>
      </c>
      <c r="J101">
        <v>0.03</v>
      </c>
      <c r="K101">
        <v>21.9</v>
      </c>
      <c r="L101">
        <v>0.06</v>
      </c>
      <c r="M101">
        <v>0.03</v>
      </c>
    </row>
    <row r="102" spans="1:13" x14ac:dyDescent="0.25">
      <c r="H102" s="13" t="s">
        <v>877</v>
      </c>
      <c r="I102">
        <v>0.06</v>
      </c>
      <c r="J102">
        <v>0.03</v>
      </c>
      <c r="K102">
        <v>12.8</v>
      </c>
      <c r="L102">
        <v>0.06</v>
      </c>
      <c r="M102">
        <v>0.03</v>
      </c>
    </row>
    <row r="103" spans="1:13" x14ac:dyDescent="0.25">
      <c r="H103" s="13" t="s">
        <v>900</v>
      </c>
      <c r="I103">
        <v>0.06</v>
      </c>
      <c r="J103">
        <v>0.03</v>
      </c>
      <c r="K103">
        <v>18.8</v>
      </c>
      <c r="L103">
        <v>0.04</v>
      </c>
      <c r="M103">
        <v>0.02</v>
      </c>
    </row>
    <row r="104" spans="1:13" x14ac:dyDescent="0.25">
      <c r="H104" s="13" t="s">
        <v>975</v>
      </c>
      <c r="I104">
        <v>0.06</v>
      </c>
      <c r="J104">
        <v>0.03</v>
      </c>
      <c r="K104">
        <v>17.7</v>
      </c>
      <c r="L104">
        <v>0.02</v>
      </c>
      <c r="M104">
        <v>0.01</v>
      </c>
    </row>
    <row r="105" spans="1:13" x14ac:dyDescent="0.25">
      <c r="H105" s="13" t="s">
        <v>958</v>
      </c>
      <c r="I105">
        <v>0.06</v>
      </c>
      <c r="J105">
        <v>0.03</v>
      </c>
      <c r="K105">
        <v>17.7</v>
      </c>
      <c r="L105">
        <v>0</v>
      </c>
      <c r="M105">
        <v>0</v>
      </c>
    </row>
    <row r="106" spans="1:13" x14ac:dyDescent="0.25">
      <c r="H106" s="13" t="s">
        <v>890</v>
      </c>
      <c r="I106">
        <v>0.06</v>
      </c>
      <c r="J106">
        <v>0.03</v>
      </c>
      <c r="K106">
        <v>18.8</v>
      </c>
      <c r="L106">
        <v>0</v>
      </c>
      <c r="M106">
        <v>0</v>
      </c>
    </row>
    <row r="107" spans="1:13" x14ac:dyDescent="0.25">
      <c r="H107" s="13" t="s">
        <v>954</v>
      </c>
      <c r="I107">
        <v>0.06</v>
      </c>
      <c r="J107">
        <v>0.03</v>
      </c>
      <c r="K107">
        <v>18.8</v>
      </c>
      <c r="L107">
        <v>0</v>
      </c>
      <c r="M107">
        <v>0</v>
      </c>
    </row>
    <row r="108" spans="1:13" x14ac:dyDescent="0.25">
      <c r="H108" s="13" t="s">
        <v>979</v>
      </c>
      <c r="I108">
        <v>0.06</v>
      </c>
      <c r="J108">
        <v>0.03</v>
      </c>
      <c r="K108">
        <v>17.7</v>
      </c>
      <c r="L108">
        <v>0</v>
      </c>
      <c r="M108">
        <v>0</v>
      </c>
    </row>
    <row r="109" spans="1:13" x14ac:dyDescent="0.25">
      <c r="H109" s="13" t="s">
        <v>963</v>
      </c>
      <c r="I109">
        <v>0.06</v>
      </c>
      <c r="J109">
        <v>0.03</v>
      </c>
      <c r="K109">
        <v>17.7</v>
      </c>
      <c r="L109">
        <v>0</v>
      </c>
      <c r="M109">
        <v>0</v>
      </c>
    </row>
    <row r="110" spans="1:13" x14ac:dyDescent="0.25">
      <c r="H110" s="13" t="s">
        <v>887</v>
      </c>
      <c r="I110">
        <v>0.04</v>
      </c>
      <c r="J110">
        <v>0.02</v>
      </c>
      <c r="K110">
        <v>9.8000000000000007</v>
      </c>
      <c r="L110">
        <v>0.04</v>
      </c>
      <c r="M110">
        <v>0.02</v>
      </c>
    </row>
    <row r="111" spans="1:13" x14ac:dyDescent="0.25">
      <c r="H111" s="13" t="s">
        <v>891</v>
      </c>
      <c r="I111">
        <v>0.04</v>
      </c>
      <c r="J111">
        <v>0.02</v>
      </c>
      <c r="K111">
        <v>16.3</v>
      </c>
      <c r="L111">
        <v>0.04</v>
      </c>
      <c r="M111">
        <v>0.02</v>
      </c>
    </row>
    <row r="112" spans="1:13" x14ac:dyDescent="0.25">
      <c r="H112" s="13" t="s">
        <v>987</v>
      </c>
      <c r="I112">
        <v>0.04</v>
      </c>
      <c r="J112">
        <v>0.02</v>
      </c>
      <c r="K112">
        <v>10.4</v>
      </c>
      <c r="L112">
        <v>0.02</v>
      </c>
      <c r="M112">
        <v>0.01</v>
      </c>
    </row>
    <row r="113" spans="8:13" x14ac:dyDescent="0.25">
      <c r="H113" s="13" t="s">
        <v>926</v>
      </c>
      <c r="I113">
        <v>0.04</v>
      </c>
      <c r="J113">
        <v>0.02</v>
      </c>
      <c r="K113">
        <v>8.5</v>
      </c>
      <c r="L113">
        <v>0.02</v>
      </c>
      <c r="M113">
        <v>0.01</v>
      </c>
    </row>
    <row r="114" spans="8:13" x14ac:dyDescent="0.25">
      <c r="H114" s="13" t="s">
        <v>895</v>
      </c>
      <c r="I114">
        <v>0.04</v>
      </c>
      <c r="J114">
        <v>0.02</v>
      </c>
      <c r="K114">
        <v>7.5</v>
      </c>
      <c r="L114">
        <v>0.02</v>
      </c>
      <c r="M114">
        <v>0.01</v>
      </c>
    </row>
    <row r="115" spans="8:13" x14ac:dyDescent="0.25">
      <c r="H115" s="13" t="s">
        <v>894</v>
      </c>
      <c r="I115">
        <v>0.04</v>
      </c>
      <c r="J115">
        <v>0.02</v>
      </c>
      <c r="K115">
        <v>9.9</v>
      </c>
      <c r="L115">
        <v>0.02</v>
      </c>
      <c r="M115">
        <v>0.01</v>
      </c>
    </row>
    <row r="116" spans="8:13" x14ac:dyDescent="0.25">
      <c r="H116" s="13" t="s">
        <v>955</v>
      </c>
      <c r="I116">
        <v>0.04</v>
      </c>
      <c r="J116">
        <v>0.02</v>
      </c>
      <c r="K116">
        <v>9.9</v>
      </c>
      <c r="L116">
        <v>0</v>
      </c>
      <c r="M116">
        <v>0</v>
      </c>
    </row>
    <row r="117" spans="8:13" x14ac:dyDescent="0.25">
      <c r="H117" s="13" t="s">
        <v>998</v>
      </c>
      <c r="I117">
        <v>0.04</v>
      </c>
      <c r="J117">
        <v>0.02</v>
      </c>
      <c r="K117">
        <v>13.2</v>
      </c>
      <c r="L117">
        <v>0</v>
      </c>
      <c r="M117">
        <v>0</v>
      </c>
    </row>
    <row r="118" spans="8:13" x14ac:dyDescent="0.25">
      <c r="H118" s="13" t="s">
        <v>920</v>
      </c>
      <c r="I118">
        <v>0.04</v>
      </c>
      <c r="J118">
        <v>0.02</v>
      </c>
      <c r="K118">
        <v>9.9</v>
      </c>
      <c r="L118">
        <v>0</v>
      </c>
      <c r="M118">
        <v>0</v>
      </c>
    </row>
    <row r="119" spans="8:13" x14ac:dyDescent="0.25">
      <c r="H119" s="13" t="s">
        <v>961</v>
      </c>
      <c r="I119">
        <v>0.04</v>
      </c>
      <c r="J119">
        <v>0.02</v>
      </c>
      <c r="K119">
        <v>13.8</v>
      </c>
      <c r="L119">
        <v>0</v>
      </c>
      <c r="M119">
        <v>0</v>
      </c>
    </row>
    <row r="120" spans="8:13" x14ac:dyDescent="0.25">
      <c r="H120" s="13" t="s">
        <v>991</v>
      </c>
      <c r="I120">
        <v>0.04</v>
      </c>
      <c r="J120">
        <v>0.02</v>
      </c>
      <c r="K120">
        <v>8.5</v>
      </c>
      <c r="L120">
        <v>0</v>
      </c>
      <c r="M120">
        <v>0</v>
      </c>
    </row>
    <row r="121" spans="8:13" x14ac:dyDescent="0.25">
      <c r="H121" s="13" t="s">
        <v>956</v>
      </c>
      <c r="I121">
        <v>0.04</v>
      </c>
      <c r="J121">
        <v>0.02</v>
      </c>
      <c r="K121">
        <v>9.9</v>
      </c>
      <c r="L121">
        <v>0</v>
      </c>
      <c r="M121">
        <v>0</v>
      </c>
    </row>
    <row r="122" spans="8:13" x14ac:dyDescent="0.25">
      <c r="H122" s="13" t="s">
        <v>909</v>
      </c>
      <c r="I122">
        <v>0.04</v>
      </c>
      <c r="J122">
        <v>0.02</v>
      </c>
      <c r="K122">
        <v>15.7</v>
      </c>
      <c r="L122">
        <v>0</v>
      </c>
      <c r="M122">
        <v>0</v>
      </c>
    </row>
    <row r="123" spans="8:13" x14ac:dyDescent="0.25">
      <c r="H123" s="13" t="s">
        <v>970</v>
      </c>
      <c r="I123">
        <v>0.04</v>
      </c>
      <c r="J123">
        <v>0.02</v>
      </c>
      <c r="K123">
        <v>15.7</v>
      </c>
      <c r="L123">
        <v>0</v>
      </c>
      <c r="M123">
        <v>0</v>
      </c>
    </row>
    <row r="124" spans="8:13" x14ac:dyDescent="0.25">
      <c r="H124" s="13" t="s">
        <v>992</v>
      </c>
      <c r="I124">
        <v>0.04</v>
      </c>
      <c r="J124">
        <v>0.02</v>
      </c>
      <c r="K124">
        <v>8.5</v>
      </c>
      <c r="L124">
        <v>0</v>
      </c>
      <c r="M124">
        <v>0</v>
      </c>
    </row>
    <row r="125" spans="8:13" x14ac:dyDescent="0.25">
      <c r="H125" s="13" t="s">
        <v>892</v>
      </c>
      <c r="I125">
        <v>0.02</v>
      </c>
      <c r="J125">
        <v>0.01</v>
      </c>
      <c r="K125">
        <v>6.6</v>
      </c>
      <c r="L125">
        <v>0.02</v>
      </c>
      <c r="M125">
        <v>0.01</v>
      </c>
    </row>
    <row r="126" spans="8:13" x14ac:dyDescent="0.25">
      <c r="H126" s="13" t="s">
        <v>888</v>
      </c>
      <c r="I126">
        <v>0.02</v>
      </c>
      <c r="J126">
        <v>0.01</v>
      </c>
      <c r="K126">
        <v>7.5</v>
      </c>
      <c r="L126">
        <v>0.02</v>
      </c>
      <c r="M126">
        <v>0.01</v>
      </c>
    </row>
    <row r="127" spans="8:13" x14ac:dyDescent="0.25">
      <c r="H127" s="13" t="s">
        <v>1070</v>
      </c>
      <c r="I127">
        <v>0.02</v>
      </c>
      <c r="J127">
        <v>0.01</v>
      </c>
      <c r="K127">
        <v>4.0999999999999996</v>
      </c>
      <c r="L127">
        <v>0.02</v>
      </c>
      <c r="M127">
        <v>0.01</v>
      </c>
    </row>
    <row r="128" spans="8:13" x14ac:dyDescent="0.25">
      <c r="H128" s="13" t="s">
        <v>898</v>
      </c>
      <c r="I128">
        <v>0.02</v>
      </c>
      <c r="J128">
        <v>0.01</v>
      </c>
      <c r="K128">
        <v>8.4</v>
      </c>
      <c r="L128">
        <v>0.02</v>
      </c>
      <c r="M128">
        <v>0.01</v>
      </c>
    </row>
    <row r="129" spans="8:13" x14ac:dyDescent="0.25">
      <c r="H129" s="13" t="s">
        <v>915</v>
      </c>
      <c r="I129">
        <v>0.02</v>
      </c>
      <c r="J129">
        <v>0.01</v>
      </c>
      <c r="K129">
        <v>5.5</v>
      </c>
      <c r="L129">
        <v>0.02</v>
      </c>
      <c r="M129">
        <v>0.01</v>
      </c>
    </row>
    <row r="130" spans="8:13" x14ac:dyDescent="0.25">
      <c r="H130" s="13" t="s">
        <v>908</v>
      </c>
      <c r="I130">
        <v>0.02</v>
      </c>
      <c r="J130">
        <v>0.01</v>
      </c>
      <c r="K130">
        <v>4.8</v>
      </c>
      <c r="L130">
        <v>0.02</v>
      </c>
      <c r="M130">
        <v>0.01</v>
      </c>
    </row>
    <row r="131" spans="8:13" x14ac:dyDescent="0.25">
      <c r="H131" s="13" t="s">
        <v>1022</v>
      </c>
      <c r="I131">
        <v>0.02</v>
      </c>
      <c r="J131">
        <v>0.01</v>
      </c>
      <c r="K131">
        <v>7.3</v>
      </c>
      <c r="L131">
        <v>0</v>
      </c>
      <c r="M131">
        <v>0</v>
      </c>
    </row>
    <row r="132" spans="8:13" x14ac:dyDescent="0.25">
      <c r="H132" s="13" t="s">
        <v>1077</v>
      </c>
      <c r="I132">
        <v>0.02</v>
      </c>
      <c r="J132">
        <v>0.01</v>
      </c>
      <c r="K132">
        <v>5.9</v>
      </c>
      <c r="L132">
        <v>0</v>
      </c>
      <c r="M132">
        <v>0</v>
      </c>
    </row>
    <row r="133" spans="8:13" x14ac:dyDescent="0.25">
      <c r="H133" s="13" t="s">
        <v>976</v>
      </c>
      <c r="I133">
        <v>0.02</v>
      </c>
      <c r="J133">
        <v>0.01</v>
      </c>
      <c r="K133">
        <v>5.9</v>
      </c>
      <c r="L133">
        <v>0</v>
      </c>
      <c r="M133">
        <v>0</v>
      </c>
    </row>
    <row r="134" spans="8:13" x14ac:dyDescent="0.25">
      <c r="H134" s="13" t="s">
        <v>978</v>
      </c>
      <c r="I134">
        <v>0.02</v>
      </c>
      <c r="J134">
        <v>0.01</v>
      </c>
      <c r="K134">
        <v>5.9</v>
      </c>
      <c r="L134">
        <v>0</v>
      </c>
      <c r="M134">
        <v>0</v>
      </c>
    </row>
    <row r="135" spans="8:13" x14ac:dyDescent="0.25">
      <c r="H135" s="13" t="s">
        <v>969</v>
      </c>
      <c r="I135">
        <v>0.02</v>
      </c>
      <c r="J135">
        <v>0.01</v>
      </c>
      <c r="K135">
        <v>5.9</v>
      </c>
      <c r="L135">
        <v>0</v>
      </c>
      <c r="M135">
        <v>0</v>
      </c>
    </row>
    <row r="136" spans="8:13" x14ac:dyDescent="0.25">
      <c r="H136" s="13" t="s">
        <v>1035</v>
      </c>
      <c r="I136">
        <v>0.02</v>
      </c>
      <c r="J136">
        <v>0.01</v>
      </c>
      <c r="K136">
        <v>7.3</v>
      </c>
      <c r="L136">
        <v>0</v>
      </c>
      <c r="M136">
        <v>0</v>
      </c>
    </row>
    <row r="137" spans="8:13" x14ac:dyDescent="0.25">
      <c r="H137" s="19" t="s">
        <v>922</v>
      </c>
      <c r="I137">
        <v>0.02</v>
      </c>
      <c r="J137">
        <v>0.01</v>
      </c>
      <c r="K137">
        <v>5.2</v>
      </c>
      <c r="L137">
        <v>0</v>
      </c>
      <c r="M13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08"/>
  <sheetViews>
    <sheetView tabSelected="1" topLeftCell="H1" zoomScale="70" zoomScaleNormal="70" workbookViewId="0">
      <selection activeCell="P5" sqref="P5"/>
    </sheetView>
  </sheetViews>
  <sheetFormatPr defaultRowHeight="15" x14ac:dyDescent="0.25"/>
  <cols>
    <col min="8" max="8" width="20.5703125" style="28" customWidth="1"/>
    <col min="9" max="12" width="8.7109375" style="26" customWidth="1"/>
    <col min="13" max="19" width="8.85546875" style="26"/>
    <col min="20" max="20" width="6.85546875" style="26" customWidth="1"/>
    <col min="22" max="22" width="8.85546875" style="5"/>
  </cols>
  <sheetData>
    <row r="1" spans="1:60" x14ac:dyDescent="0.25">
      <c r="A1" s="21">
        <v>160</v>
      </c>
      <c r="B1" s="14" t="s">
        <v>3</v>
      </c>
      <c r="C1" s="14" t="s">
        <v>4</v>
      </c>
      <c r="D1" s="14" t="s">
        <v>5</v>
      </c>
      <c r="E1" s="14" t="s">
        <v>6</v>
      </c>
      <c r="F1" s="14" t="s">
        <v>7</v>
      </c>
      <c r="I1" s="29" t="s">
        <v>3</v>
      </c>
      <c r="J1" s="29" t="s">
        <v>4</v>
      </c>
      <c r="K1" s="29" t="s">
        <v>5</v>
      </c>
      <c r="L1" s="29" t="s">
        <v>6</v>
      </c>
      <c r="M1" s="29" t="s">
        <v>7</v>
      </c>
      <c r="N1" s="29"/>
      <c r="O1" s="32"/>
      <c r="P1" s="29"/>
      <c r="Q1" s="29"/>
      <c r="R1" s="29"/>
      <c r="S1" s="29"/>
      <c r="W1" s="14" t="s">
        <v>3</v>
      </c>
      <c r="X1" s="14" t="s">
        <v>4</v>
      </c>
      <c r="Y1" s="14" t="s">
        <v>5</v>
      </c>
      <c r="Z1" s="14" t="s">
        <v>6</v>
      </c>
      <c r="AA1" s="14" t="s">
        <v>7</v>
      </c>
      <c r="AD1" s="13"/>
      <c r="AE1" s="14" t="s">
        <v>3</v>
      </c>
      <c r="AF1" s="14" t="s">
        <v>4</v>
      </c>
      <c r="AG1" s="14" t="s">
        <v>5</v>
      </c>
      <c r="AH1" s="14" t="s">
        <v>6</v>
      </c>
      <c r="AI1" s="14" t="s">
        <v>7</v>
      </c>
      <c r="AL1" s="13"/>
      <c r="AM1" s="14" t="s">
        <v>3</v>
      </c>
      <c r="AN1" s="14" t="s">
        <v>4</v>
      </c>
      <c r="AO1" s="14" t="s">
        <v>5</v>
      </c>
      <c r="AP1" s="14" t="s">
        <v>6</v>
      </c>
      <c r="AQ1" s="14" t="s">
        <v>7</v>
      </c>
      <c r="AU1" s="13"/>
      <c r="AV1" s="14" t="s">
        <v>3</v>
      </c>
      <c r="AW1" s="14" t="s">
        <v>4</v>
      </c>
      <c r="AX1" s="14" t="s">
        <v>5</v>
      </c>
      <c r="AY1" s="14" t="s">
        <v>6</v>
      </c>
      <c r="AZ1" s="14" t="s">
        <v>7</v>
      </c>
      <c r="BD1" s="14" t="s">
        <v>3</v>
      </c>
      <c r="BE1" s="14" t="s">
        <v>4</v>
      </c>
      <c r="BF1" s="14" t="s">
        <v>5</v>
      </c>
      <c r="BG1" s="14" t="s">
        <v>6</v>
      </c>
      <c r="BH1" s="14" t="s">
        <v>7</v>
      </c>
    </row>
    <row r="2" spans="1:60" x14ac:dyDescent="0.25">
      <c r="A2" s="13" t="s">
        <v>808</v>
      </c>
      <c r="B2">
        <v>15.26</v>
      </c>
      <c r="C2">
        <v>16.190000000000001</v>
      </c>
      <c r="D2">
        <v>15.58</v>
      </c>
      <c r="E2">
        <v>16.53</v>
      </c>
      <c r="F2">
        <v>3671.7</v>
      </c>
      <c r="H2" s="25" t="s">
        <v>809</v>
      </c>
      <c r="I2" s="26">
        <v>74.52</v>
      </c>
      <c r="J2" s="26">
        <v>25.78</v>
      </c>
      <c r="K2" s="26">
        <v>74.52</v>
      </c>
      <c r="L2" s="26">
        <v>25.78</v>
      </c>
      <c r="M2" s="26">
        <v>8926.7000000000007</v>
      </c>
      <c r="O2" s="30"/>
      <c r="P2" s="26" t="s">
        <v>3</v>
      </c>
      <c r="Q2" s="26" t="s">
        <v>4</v>
      </c>
      <c r="R2" s="26" t="s">
        <v>5</v>
      </c>
      <c r="S2" s="26" t="s">
        <v>6</v>
      </c>
      <c r="T2" s="26" t="s">
        <v>7</v>
      </c>
      <c r="U2" s="20">
        <v>320</v>
      </c>
      <c r="V2" s="13" t="s">
        <v>808</v>
      </c>
      <c r="W2">
        <v>66.12</v>
      </c>
      <c r="X2">
        <v>26.71</v>
      </c>
      <c r="Y2">
        <v>66.84</v>
      </c>
      <c r="Z2">
        <v>27</v>
      </c>
      <c r="AA2">
        <v>13712.9</v>
      </c>
      <c r="AC2" s="20">
        <v>80</v>
      </c>
      <c r="AD2" s="13" t="s">
        <v>809</v>
      </c>
      <c r="AE2">
        <v>9.3800000000000008</v>
      </c>
      <c r="AF2">
        <v>18.16</v>
      </c>
      <c r="AG2">
        <v>9.3800000000000008</v>
      </c>
      <c r="AH2">
        <v>18.16</v>
      </c>
      <c r="AI2">
        <v>3386.7</v>
      </c>
      <c r="AK2" s="20">
        <v>40</v>
      </c>
      <c r="AL2" s="13" t="s">
        <v>809</v>
      </c>
      <c r="AM2">
        <v>6.28</v>
      </c>
      <c r="AN2">
        <v>18.07</v>
      </c>
      <c r="AO2">
        <v>6.28</v>
      </c>
      <c r="AP2">
        <v>18.07</v>
      </c>
      <c r="AQ2">
        <v>2146</v>
      </c>
      <c r="AT2" s="20">
        <v>20</v>
      </c>
      <c r="AU2" s="13" t="s">
        <v>809</v>
      </c>
      <c r="AV2">
        <v>3.86</v>
      </c>
      <c r="AW2">
        <v>19.489999999999998</v>
      </c>
      <c r="AX2">
        <v>3.86</v>
      </c>
      <c r="AY2">
        <v>19.489999999999998</v>
      </c>
      <c r="AZ2">
        <v>1370.5</v>
      </c>
      <c r="BB2" s="20">
        <v>640</v>
      </c>
      <c r="BC2" s="13" t="s">
        <v>808</v>
      </c>
      <c r="BD2">
        <v>283</v>
      </c>
      <c r="BE2">
        <v>39.950000000000003</v>
      </c>
      <c r="BF2">
        <v>285.14</v>
      </c>
      <c r="BG2">
        <v>40.25</v>
      </c>
      <c r="BH2">
        <v>48402.3</v>
      </c>
    </row>
    <row r="3" spans="1:60" x14ac:dyDescent="0.25">
      <c r="A3" s="13" t="s">
        <v>809</v>
      </c>
      <c r="B3">
        <v>10.86</v>
      </c>
      <c r="C3">
        <v>11.52</v>
      </c>
      <c r="D3">
        <v>10.86</v>
      </c>
      <c r="E3">
        <v>11.52</v>
      </c>
      <c r="F3">
        <v>4230.6000000000004</v>
      </c>
      <c r="H3" s="25" t="s">
        <v>810</v>
      </c>
      <c r="I3" s="26">
        <v>45.7</v>
      </c>
      <c r="J3" s="26">
        <v>15.81</v>
      </c>
      <c r="K3" s="26">
        <v>56.1</v>
      </c>
      <c r="L3" s="26">
        <v>19.41</v>
      </c>
      <c r="M3" s="26">
        <v>7476.9</v>
      </c>
      <c r="O3" s="30" t="s">
        <v>809</v>
      </c>
      <c r="P3" s="26">
        <v>44.16</v>
      </c>
      <c r="Q3" s="26">
        <v>25.23</v>
      </c>
      <c r="R3" s="26">
        <v>44.16</v>
      </c>
      <c r="S3" s="26">
        <v>25.23</v>
      </c>
      <c r="T3" s="26">
        <v>8806.7000000000007</v>
      </c>
      <c r="U3" t="s">
        <v>1111</v>
      </c>
      <c r="V3" s="13" t="s">
        <v>809</v>
      </c>
      <c r="W3">
        <v>32.159999999999997</v>
      </c>
      <c r="X3">
        <v>12.99</v>
      </c>
      <c r="Y3">
        <v>32.159999999999997</v>
      </c>
      <c r="Z3">
        <v>12.99</v>
      </c>
      <c r="AA3">
        <v>11056.3</v>
      </c>
      <c r="AD3" s="13" t="s">
        <v>810</v>
      </c>
      <c r="AE3">
        <v>6.2</v>
      </c>
      <c r="AF3">
        <v>12.01</v>
      </c>
      <c r="AG3">
        <v>7.36</v>
      </c>
      <c r="AH3">
        <v>14.25</v>
      </c>
      <c r="AI3">
        <v>2888.8</v>
      </c>
      <c r="AK3" t="s">
        <v>1119</v>
      </c>
      <c r="AL3" s="13" t="s">
        <v>810</v>
      </c>
      <c r="AM3">
        <v>4.32</v>
      </c>
      <c r="AN3">
        <v>12.43</v>
      </c>
      <c r="AO3">
        <v>4.9800000000000004</v>
      </c>
      <c r="AP3">
        <v>14.33</v>
      </c>
      <c r="AQ3">
        <v>1815</v>
      </c>
      <c r="AT3" t="s">
        <v>1121</v>
      </c>
      <c r="AU3" s="13" t="s">
        <v>810</v>
      </c>
      <c r="AV3">
        <v>2.46</v>
      </c>
      <c r="AW3">
        <v>12.42</v>
      </c>
      <c r="AX3">
        <v>2.86</v>
      </c>
      <c r="AY3">
        <v>14.44</v>
      </c>
      <c r="AZ3">
        <v>1090.4000000000001</v>
      </c>
      <c r="BC3" s="13" t="s">
        <v>809</v>
      </c>
      <c r="BD3">
        <v>91.4</v>
      </c>
      <c r="BE3">
        <v>12.9</v>
      </c>
      <c r="BF3">
        <v>91.4</v>
      </c>
      <c r="BG3">
        <v>12.9</v>
      </c>
      <c r="BH3">
        <v>27204.9</v>
      </c>
    </row>
    <row r="4" spans="1:60" x14ac:dyDescent="0.25">
      <c r="A4" s="13" t="s">
        <v>810</v>
      </c>
      <c r="B4">
        <v>8.24</v>
      </c>
      <c r="C4">
        <v>8.74</v>
      </c>
      <c r="D4">
        <v>9.94</v>
      </c>
      <c r="E4">
        <v>10.54</v>
      </c>
      <c r="F4">
        <v>4403.7</v>
      </c>
      <c r="H4" s="25" t="s">
        <v>808</v>
      </c>
      <c r="I4" s="26">
        <v>29.88</v>
      </c>
      <c r="J4" s="26">
        <v>10.34</v>
      </c>
      <c r="K4" s="26">
        <v>31.42</v>
      </c>
      <c r="L4" s="26">
        <v>10.87</v>
      </c>
      <c r="M4" s="26">
        <v>2550.6</v>
      </c>
      <c r="O4" s="30" t="s">
        <v>810</v>
      </c>
      <c r="P4" s="26">
        <v>27.22</v>
      </c>
      <c r="Q4" s="26">
        <v>15.55</v>
      </c>
      <c r="R4" s="26">
        <v>33.159999999999997</v>
      </c>
      <c r="S4" s="26">
        <v>18.95</v>
      </c>
      <c r="T4" s="26">
        <v>7270</v>
      </c>
      <c r="V4" s="13" t="s">
        <v>810</v>
      </c>
      <c r="W4">
        <v>20.78</v>
      </c>
      <c r="X4">
        <v>8.4</v>
      </c>
      <c r="Y4">
        <v>24.46</v>
      </c>
      <c r="Z4">
        <v>9.8800000000000008</v>
      </c>
      <c r="AA4">
        <v>9282.4</v>
      </c>
      <c r="AD4" s="13" t="s">
        <v>808</v>
      </c>
      <c r="AE4">
        <v>3.92</v>
      </c>
      <c r="AF4">
        <v>7.59</v>
      </c>
      <c r="AG4">
        <v>4.28</v>
      </c>
      <c r="AH4">
        <v>8.2899999999999991</v>
      </c>
      <c r="AI4">
        <v>1197.0999999999999</v>
      </c>
      <c r="AL4" s="13" t="s">
        <v>811</v>
      </c>
      <c r="AM4">
        <v>2.62</v>
      </c>
      <c r="AN4">
        <v>7.54</v>
      </c>
      <c r="AO4">
        <v>3.46</v>
      </c>
      <c r="AP4">
        <v>9.9499999999999993</v>
      </c>
      <c r="AQ4">
        <v>1231.4000000000001</v>
      </c>
      <c r="AU4" s="13" t="s">
        <v>814</v>
      </c>
      <c r="AV4">
        <v>1.46</v>
      </c>
      <c r="AW4">
        <v>7.37</v>
      </c>
      <c r="AX4">
        <v>6.18</v>
      </c>
      <c r="AY4">
        <v>31.21</v>
      </c>
      <c r="AZ4">
        <v>2196.6</v>
      </c>
      <c r="BC4" s="13" t="s">
        <v>810</v>
      </c>
      <c r="BD4">
        <v>55.56</v>
      </c>
      <c r="BE4">
        <v>7.84</v>
      </c>
      <c r="BF4">
        <v>66.2</v>
      </c>
      <c r="BG4">
        <v>9.35</v>
      </c>
      <c r="BH4">
        <v>22015.599999999999</v>
      </c>
    </row>
    <row r="5" spans="1:60" x14ac:dyDescent="0.25">
      <c r="A5" s="13" t="s">
        <v>811</v>
      </c>
      <c r="B5">
        <v>7.44</v>
      </c>
      <c r="C5">
        <v>7.89</v>
      </c>
      <c r="D5">
        <v>9.34</v>
      </c>
      <c r="E5">
        <v>9.91</v>
      </c>
      <c r="F5">
        <v>4341.5</v>
      </c>
      <c r="H5" s="25" t="s">
        <v>812</v>
      </c>
      <c r="I5" s="26">
        <v>19.96</v>
      </c>
      <c r="J5" s="26">
        <v>6.91</v>
      </c>
      <c r="K5" s="26">
        <v>19.96</v>
      </c>
      <c r="L5" s="26">
        <v>6.91</v>
      </c>
      <c r="M5" s="26">
        <v>2399.1999999999998</v>
      </c>
      <c r="O5" s="30" t="s">
        <v>808</v>
      </c>
      <c r="P5" s="26">
        <v>19.8</v>
      </c>
      <c r="Q5" s="26">
        <v>11.31</v>
      </c>
      <c r="R5" s="26">
        <v>20.58</v>
      </c>
      <c r="S5" s="26">
        <v>11.76</v>
      </c>
      <c r="T5" s="26">
        <v>2710.1</v>
      </c>
      <c r="V5" s="13" t="s">
        <v>811</v>
      </c>
      <c r="W5">
        <v>13.8</v>
      </c>
      <c r="X5">
        <v>5.58</v>
      </c>
      <c r="Y5">
        <v>18.600000000000001</v>
      </c>
      <c r="Z5">
        <v>7.51</v>
      </c>
      <c r="AA5">
        <v>7533.3</v>
      </c>
      <c r="AD5" s="13" t="s">
        <v>811</v>
      </c>
      <c r="AE5">
        <v>3.34</v>
      </c>
      <c r="AF5">
        <v>6.47</v>
      </c>
      <c r="AG5">
        <v>4.5</v>
      </c>
      <c r="AH5">
        <v>8.7100000000000009</v>
      </c>
      <c r="AI5">
        <v>1773.6</v>
      </c>
      <c r="AL5" s="13" t="s">
        <v>808</v>
      </c>
      <c r="AM5">
        <v>2.06</v>
      </c>
      <c r="AN5">
        <v>5.93</v>
      </c>
      <c r="AO5">
        <v>2.16</v>
      </c>
      <c r="AP5">
        <v>6.21</v>
      </c>
      <c r="AQ5">
        <v>579.79999999999995</v>
      </c>
      <c r="AU5" s="13" t="s">
        <v>811</v>
      </c>
      <c r="AV5">
        <v>1.24</v>
      </c>
      <c r="AW5">
        <v>6.26</v>
      </c>
      <c r="AX5">
        <v>1.68</v>
      </c>
      <c r="AY5">
        <v>8.48</v>
      </c>
      <c r="AZ5">
        <v>611.5</v>
      </c>
      <c r="BC5" s="13" t="s">
        <v>811</v>
      </c>
      <c r="BD5">
        <v>28.4</v>
      </c>
      <c r="BE5">
        <v>4.01</v>
      </c>
      <c r="BF5">
        <v>37.020000000000003</v>
      </c>
      <c r="BG5">
        <v>5.23</v>
      </c>
      <c r="BH5">
        <v>13427.2</v>
      </c>
    </row>
    <row r="6" spans="1:60" x14ac:dyDescent="0.25">
      <c r="A6" s="13" t="s">
        <v>814</v>
      </c>
      <c r="B6">
        <v>6.24</v>
      </c>
      <c r="C6">
        <v>6.62</v>
      </c>
      <c r="D6">
        <v>19.8</v>
      </c>
      <c r="E6">
        <v>21</v>
      </c>
      <c r="F6">
        <v>8023.8</v>
      </c>
      <c r="H6" s="25" t="s">
        <v>813</v>
      </c>
      <c r="I6" s="26">
        <v>13.5</v>
      </c>
      <c r="J6" s="26">
        <v>4.67</v>
      </c>
      <c r="K6" s="26">
        <v>152.5</v>
      </c>
      <c r="L6" s="26">
        <v>52.76</v>
      </c>
      <c r="M6" s="26">
        <v>19982.099999999999</v>
      </c>
      <c r="O6" s="30" t="s">
        <v>812</v>
      </c>
      <c r="P6" s="26">
        <v>11.8</v>
      </c>
      <c r="Q6" s="26">
        <v>6.74</v>
      </c>
      <c r="R6" s="26">
        <v>11.82</v>
      </c>
      <c r="S6" s="26">
        <v>6.75</v>
      </c>
      <c r="T6" s="26">
        <v>2348.3000000000002</v>
      </c>
      <c r="V6" s="13" t="s">
        <v>814</v>
      </c>
      <c r="W6">
        <v>12.34</v>
      </c>
      <c r="X6">
        <v>4.99</v>
      </c>
      <c r="Y6">
        <v>49.8</v>
      </c>
      <c r="Z6">
        <v>20.12</v>
      </c>
      <c r="AA6">
        <v>17778.599999999999</v>
      </c>
      <c r="AD6" s="13" t="s">
        <v>814</v>
      </c>
      <c r="AE6">
        <v>3.26</v>
      </c>
      <c r="AF6">
        <v>6.31</v>
      </c>
      <c r="AG6">
        <v>13.48</v>
      </c>
      <c r="AH6">
        <v>26.1</v>
      </c>
      <c r="AI6">
        <v>5023.1000000000004</v>
      </c>
      <c r="AL6" s="13" t="s">
        <v>814</v>
      </c>
      <c r="AM6">
        <v>2.02</v>
      </c>
      <c r="AN6">
        <v>5.81</v>
      </c>
      <c r="AO6">
        <v>9.08</v>
      </c>
      <c r="AP6">
        <v>26.12</v>
      </c>
      <c r="AQ6">
        <v>3253.7</v>
      </c>
      <c r="AU6" s="13" t="s">
        <v>812</v>
      </c>
      <c r="AV6">
        <v>1.06</v>
      </c>
      <c r="AW6">
        <v>5.35</v>
      </c>
      <c r="AX6">
        <v>1.06</v>
      </c>
      <c r="AY6">
        <v>5.35</v>
      </c>
      <c r="AZ6">
        <v>372.2</v>
      </c>
      <c r="BC6" s="13" t="s">
        <v>814</v>
      </c>
      <c r="BD6">
        <v>25.94</v>
      </c>
      <c r="BE6">
        <v>3.66</v>
      </c>
      <c r="BF6">
        <v>129.38</v>
      </c>
      <c r="BG6">
        <v>18.260000000000002</v>
      </c>
      <c r="BH6">
        <v>39717.599999999999</v>
      </c>
    </row>
    <row r="7" spans="1:60" x14ac:dyDescent="0.25">
      <c r="A7" s="13" t="s">
        <v>813</v>
      </c>
      <c r="B7">
        <v>4.9400000000000004</v>
      </c>
      <c r="C7">
        <v>5.24</v>
      </c>
      <c r="D7">
        <v>38.68</v>
      </c>
      <c r="E7">
        <v>41.03</v>
      </c>
      <c r="F7">
        <v>16611.2</v>
      </c>
      <c r="H7" s="25" t="s">
        <v>814</v>
      </c>
      <c r="I7" s="26">
        <v>10.220000000000001</v>
      </c>
      <c r="J7" s="26">
        <v>3.54</v>
      </c>
      <c r="K7" s="26">
        <v>92.9</v>
      </c>
      <c r="L7" s="26">
        <v>32.14</v>
      </c>
      <c r="M7" s="26">
        <v>11359.8</v>
      </c>
      <c r="O7" s="30" t="s">
        <v>813</v>
      </c>
      <c r="P7" s="26">
        <v>8.1199999999999992</v>
      </c>
      <c r="Q7" s="26">
        <v>4.6399999999999997</v>
      </c>
      <c r="R7" s="26">
        <v>91.18</v>
      </c>
      <c r="S7" s="26">
        <v>52.1</v>
      </c>
      <c r="T7" s="26">
        <v>19883.5</v>
      </c>
      <c r="V7" s="13" t="s">
        <v>813</v>
      </c>
      <c r="W7">
        <v>11.08</v>
      </c>
      <c r="X7">
        <v>4.4800000000000004</v>
      </c>
      <c r="Y7">
        <v>93.32</v>
      </c>
      <c r="Z7">
        <v>37.700000000000003</v>
      </c>
      <c r="AA7">
        <v>34809.4</v>
      </c>
      <c r="AD7" s="13" t="s">
        <v>812</v>
      </c>
      <c r="AE7">
        <v>2.7</v>
      </c>
      <c r="AF7">
        <v>5.23</v>
      </c>
      <c r="AG7">
        <v>2.7</v>
      </c>
      <c r="AH7">
        <v>5.23</v>
      </c>
      <c r="AI7">
        <v>973.9</v>
      </c>
      <c r="AL7" s="13" t="s">
        <v>813</v>
      </c>
      <c r="AM7">
        <v>1.84</v>
      </c>
      <c r="AN7">
        <v>5.29</v>
      </c>
      <c r="AO7">
        <v>17</v>
      </c>
      <c r="AP7">
        <v>48.91</v>
      </c>
      <c r="AQ7">
        <v>6210.7</v>
      </c>
      <c r="AU7" s="13" t="s">
        <v>813</v>
      </c>
      <c r="AV7">
        <v>0.96</v>
      </c>
      <c r="AW7">
        <v>4.8499999999999996</v>
      </c>
      <c r="AX7">
        <v>10.28</v>
      </c>
      <c r="AY7">
        <v>51.92</v>
      </c>
      <c r="AZ7">
        <v>3796.7</v>
      </c>
      <c r="BC7" s="13" t="s">
        <v>813</v>
      </c>
      <c r="BD7">
        <v>25.88</v>
      </c>
      <c r="BE7">
        <v>3.65</v>
      </c>
      <c r="BF7">
        <v>226.12</v>
      </c>
      <c r="BG7">
        <v>31.92</v>
      </c>
      <c r="BH7">
        <v>74503.600000000006</v>
      </c>
    </row>
    <row r="8" spans="1:60" x14ac:dyDescent="0.25">
      <c r="A8" s="13" t="s">
        <v>815</v>
      </c>
      <c r="B8">
        <v>4.1399999999999997</v>
      </c>
      <c r="C8">
        <v>4.3899999999999997</v>
      </c>
      <c r="D8">
        <v>11.84</v>
      </c>
      <c r="E8">
        <v>12.56</v>
      </c>
      <c r="F8">
        <v>5098</v>
      </c>
      <c r="H8" s="25" t="s">
        <v>811</v>
      </c>
      <c r="I8" s="26">
        <v>9.8800000000000008</v>
      </c>
      <c r="J8" s="26">
        <v>3.42</v>
      </c>
      <c r="K8" s="26">
        <v>13.5</v>
      </c>
      <c r="L8" s="26">
        <v>4.67</v>
      </c>
      <c r="M8" s="26">
        <v>1872.6</v>
      </c>
      <c r="O8" s="30" t="s">
        <v>814</v>
      </c>
      <c r="P8" s="26">
        <v>6.3</v>
      </c>
      <c r="Q8" s="26">
        <v>3.6</v>
      </c>
      <c r="R8" s="26">
        <v>55.06</v>
      </c>
      <c r="S8" s="26">
        <v>31.46</v>
      </c>
      <c r="T8" s="26">
        <v>11275.4</v>
      </c>
      <c r="V8" s="13" t="s">
        <v>812</v>
      </c>
      <c r="W8">
        <v>9.56</v>
      </c>
      <c r="X8">
        <v>3.86</v>
      </c>
      <c r="Y8">
        <v>9.56</v>
      </c>
      <c r="Z8">
        <v>3.86</v>
      </c>
      <c r="AA8">
        <v>3411.2</v>
      </c>
      <c r="AD8" s="13" t="s">
        <v>813</v>
      </c>
      <c r="AE8">
        <v>2.64</v>
      </c>
      <c r="AF8">
        <v>5.1100000000000003</v>
      </c>
      <c r="AG8">
        <v>24.9</v>
      </c>
      <c r="AH8">
        <v>48.22</v>
      </c>
      <c r="AI8">
        <v>9642.6</v>
      </c>
      <c r="AL8" s="13" t="s">
        <v>815</v>
      </c>
      <c r="AM8">
        <v>1.78</v>
      </c>
      <c r="AN8">
        <v>5.12</v>
      </c>
      <c r="AO8">
        <v>6.06</v>
      </c>
      <c r="AP8">
        <v>17.43</v>
      </c>
      <c r="AQ8">
        <v>2169.1</v>
      </c>
      <c r="AU8" s="13" t="s">
        <v>815</v>
      </c>
      <c r="AV8">
        <v>0.84</v>
      </c>
      <c r="AW8">
        <v>4.24</v>
      </c>
      <c r="AX8">
        <v>3.28</v>
      </c>
      <c r="AY8">
        <v>16.57</v>
      </c>
      <c r="AZ8">
        <v>1228.4000000000001</v>
      </c>
      <c r="BC8" s="13" t="s">
        <v>812</v>
      </c>
      <c r="BD8">
        <v>22.54</v>
      </c>
      <c r="BE8">
        <v>3.18</v>
      </c>
      <c r="BF8">
        <v>22.54</v>
      </c>
      <c r="BG8">
        <v>3.18</v>
      </c>
      <c r="BH8">
        <v>6884.8</v>
      </c>
    </row>
    <row r="9" spans="1:60" x14ac:dyDescent="0.25">
      <c r="A9" s="13" t="s">
        <v>812</v>
      </c>
      <c r="B9">
        <v>3.36</v>
      </c>
      <c r="C9">
        <v>3.56</v>
      </c>
      <c r="D9">
        <v>3.36</v>
      </c>
      <c r="E9">
        <v>3.56</v>
      </c>
      <c r="F9">
        <v>1348.8</v>
      </c>
      <c r="H9" s="25" t="s">
        <v>815</v>
      </c>
      <c r="I9" s="26">
        <v>8.0399999999999991</v>
      </c>
      <c r="J9" s="26">
        <v>2.78</v>
      </c>
      <c r="K9" s="26">
        <v>56.62</v>
      </c>
      <c r="L9" s="26">
        <v>19.59</v>
      </c>
      <c r="M9" s="26">
        <v>7340.6</v>
      </c>
      <c r="O9" s="30" t="s">
        <v>811</v>
      </c>
      <c r="P9" s="26">
        <v>6.18</v>
      </c>
      <c r="Q9" s="26">
        <v>3.53</v>
      </c>
      <c r="R9" s="26">
        <v>8.0399999999999991</v>
      </c>
      <c r="S9" s="26">
        <v>4.59</v>
      </c>
      <c r="T9" s="26">
        <v>1771.7</v>
      </c>
      <c r="V9" s="13" t="s">
        <v>815</v>
      </c>
      <c r="W9">
        <v>8.84</v>
      </c>
      <c r="X9">
        <v>3.57</v>
      </c>
      <c r="Y9">
        <v>30.16</v>
      </c>
      <c r="Z9">
        <v>12.18</v>
      </c>
      <c r="AA9">
        <v>11011.4</v>
      </c>
      <c r="AD9" s="13" t="s">
        <v>815</v>
      </c>
      <c r="AE9">
        <v>1.92</v>
      </c>
      <c r="AF9">
        <v>3.72</v>
      </c>
      <c r="AG9">
        <v>8.5399999999999991</v>
      </c>
      <c r="AH9">
        <v>16.54</v>
      </c>
      <c r="AI9">
        <v>3253.9</v>
      </c>
      <c r="AL9" s="13" t="s">
        <v>812</v>
      </c>
      <c r="AM9">
        <v>1.6</v>
      </c>
      <c r="AN9">
        <v>4.5999999999999996</v>
      </c>
      <c r="AO9">
        <v>1.6</v>
      </c>
      <c r="AP9">
        <v>4.5999999999999996</v>
      </c>
      <c r="AQ9">
        <v>555.1</v>
      </c>
      <c r="AU9" s="13" t="s">
        <v>808</v>
      </c>
      <c r="AV9">
        <v>0.68</v>
      </c>
      <c r="AW9">
        <v>3.43</v>
      </c>
      <c r="AX9">
        <v>0.78</v>
      </c>
      <c r="AY9">
        <v>3.94</v>
      </c>
      <c r="AZ9">
        <v>230.3</v>
      </c>
      <c r="BC9" s="13" t="s">
        <v>815</v>
      </c>
      <c r="BD9">
        <v>18.32</v>
      </c>
      <c r="BE9">
        <v>2.59</v>
      </c>
      <c r="BF9">
        <v>74.78</v>
      </c>
      <c r="BG9">
        <v>10.56</v>
      </c>
      <c r="BH9">
        <v>24441.5</v>
      </c>
    </row>
    <row r="10" spans="1:60" x14ac:dyDescent="0.25">
      <c r="A10" s="13" t="s">
        <v>816</v>
      </c>
      <c r="B10">
        <v>2.56</v>
      </c>
      <c r="C10">
        <v>2.72</v>
      </c>
      <c r="D10">
        <v>5.22</v>
      </c>
      <c r="E10">
        <v>5.54</v>
      </c>
      <c r="F10">
        <v>2254.5</v>
      </c>
      <c r="H10" s="25" t="s">
        <v>819</v>
      </c>
      <c r="I10" s="26">
        <v>4.9400000000000004</v>
      </c>
      <c r="J10" s="26">
        <v>1.71</v>
      </c>
      <c r="K10" s="26">
        <v>10.44</v>
      </c>
      <c r="L10" s="26">
        <v>3.61</v>
      </c>
      <c r="M10" s="26">
        <v>1473.3</v>
      </c>
      <c r="O10" s="30" t="s">
        <v>815</v>
      </c>
      <c r="P10" s="26">
        <v>4.72</v>
      </c>
      <c r="Q10" s="26">
        <v>2.7</v>
      </c>
      <c r="R10" s="26">
        <v>33.700000000000003</v>
      </c>
      <c r="S10" s="26">
        <v>19.260000000000002</v>
      </c>
      <c r="T10" s="26">
        <v>7199.5</v>
      </c>
      <c r="V10" s="13" t="s">
        <v>816</v>
      </c>
      <c r="W10">
        <v>6.72</v>
      </c>
      <c r="X10">
        <v>2.71</v>
      </c>
      <c r="Y10">
        <v>8.64</v>
      </c>
      <c r="Z10">
        <v>3.49</v>
      </c>
      <c r="AA10">
        <v>3163.7</v>
      </c>
      <c r="AD10" s="13" t="s">
        <v>816</v>
      </c>
      <c r="AE10">
        <v>1.62</v>
      </c>
      <c r="AF10">
        <v>3.14</v>
      </c>
      <c r="AG10">
        <v>2.2599999999999998</v>
      </c>
      <c r="AH10">
        <v>4.38</v>
      </c>
      <c r="AI10">
        <v>909.6</v>
      </c>
      <c r="AL10" s="13" t="s">
        <v>816</v>
      </c>
      <c r="AM10">
        <v>1</v>
      </c>
      <c r="AN10">
        <v>2.88</v>
      </c>
      <c r="AO10">
        <v>1.28</v>
      </c>
      <c r="AP10">
        <v>3.68</v>
      </c>
      <c r="AQ10">
        <v>455.6</v>
      </c>
      <c r="AU10" s="13" t="s">
        <v>817</v>
      </c>
      <c r="AV10">
        <v>0.68</v>
      </c>
      <c r="AW10">
        <v>3.43</v>
      </c>
      <c r="AX10">
        <v>0.74</v>
      </c>
      <c r="AY10">
        <v>3.74</v>
      </c>
      <c r="AZ10">
        <v>258.7</v>
      </c>
      <c r="BC10" s="13" t="s">
        <v>816</v>
      </c>
      <c r="BD10">
        <v>11.68</v>
      </c>
      <c r="BE10">
        <v>1.65</v>
      </c>
      <c r="BF10">
        <v>15.58</v>
      </c>
      <c r="BG10">
        <v>2.2000000000000002</v>
      </c>
      <c r="BH10">
        <v>5108</v>
      </c>
    </row>
    <row r="11" spans="1:60" x14ac:dyDescent="0.25">
      <c r="A11" s="13" t="s">
        <v>817</v>
      </c>
      <c r="B11">
        <v>2.2799999999999998</v>
      </c>
      <c r="C11">
        <v>2.42</v>
      </c>
      <c r="D11">
        <v>2.84</v>
      </c>
      <c r="E11">
        <v>3.01</v>
      </c>
      <c r="F11">
        <v>1202.3</v>
      </c>
      <c r="H11" s="25" t="s">
        <v>818</v>
      </c>
      <c r="I11" s="26">
        <v>4.3600000000000003</v>
      </c>
      <c r="J11" s="26">
        <v>1.51</v>
      </c>
      <c r="K11" s="26">
        <v>6.48</v>
      </c>
      <c r="L11" s="26">
        <v>2.2400000000000002</v>
      </c>
      <c r="M11" s="26">
        <v>674.9</v>
      </c>
      <c r="O11" s="30" t="s">
        <v>819</v>
      </c>
      <c r="P11" s="26">
        <v>3.44</v>
      </c>
      <c r="Q11" s="26">
        <v>1.97</v>
      </c>
      <c r="R11" s="26">
        <v>5.98</v>
      </c>
      <c r="S11" s="26">
        <v>3.42</v>
      </c>
      <c r="T11" s="26">
        <v>1376.8</v>
      </c>
      <c r="V11" s="13" t="s">
        <v>817</v>
      </c>
      <c r="W11">
        <v>5.0999999999999996</v>
      </c>
      <c r="X11">
        <v>2.06</v>
      </c>
      <c r="Y11">
        <v>5.62</v>
      </c>
      <c r="Z11">
        <v>2.27</v>
      </c>
      <c r="AA11">
        <v>2176.4</v>
      </c>
      <c r="AD11" s="13" t="s">
        <v>817</v>
      </c>
      <c r="AE11">
        <v>1.3</v>
      </c>
      <c r="AF11">
        <v>2.52</v>
      </c>
      <c r="AG11">
        <v>1.34</v>
      </c>
      <c r="AH11">
        <v>2.59</v>
      </c>
      <c r="AI11">
        <v>524.70000000000005</v>
      </c>
      <c r="AL11" s="13" t="s">
        <v>817</v>
      </c>
      <c r="AM11">
        <v>0.86</v>
      </c>
      <c r="AN11">
        <v>2.4700000000000002</v>
      </c>
      <c r="AO11">
        <v>1</v>
      </c>
      <c r="AP11">
        <v>2.88</v>
      </c>
      <c r="AQ11">
        <v>365.4</v>
      </c>
      <c r="AU11" s="13" t="s">
        <v>816</v>
      </c>
      <c r="AV11">
        <v>0.52</v>
      </c>
      <c r="AW11">
        <v>2.63</v>
      </c>
      <c r="AX11">
        <v>0.76</v>
      </c>
      <c r="AY11">
        <v>3.84</v>
      </c>
      <c r="AZ11">
        <v>287</v>
      </c>
      <c r="BC11" s="13" t="s">
        <v>817</v>
      </c>
      <c r="BD11">
        <v>9.3800000000000008</v>
      </c>
      <c r="BE11">
        <v>1.32</v>
      </c>
      <c r="BF11">
        <v>11.02</v>
      </c>
      <c r="BG11">
        <v>1.56</v>
      </c>
      <c r="BH11">
        <v>3973.9</v>
      </c>
    </row>
    <row r="12" spans="1:60" x14ac:dyDescent="0.25">
      <c r="A12" s="13" t="s">
        <v>823</v>
      </c>
      <c r="B12">
        <v>1.88</v>
      </c>
      <c r="C12">
        <v>1.99</v>
      </c>
      <c r="D12">
        <v>38.76</v>
      </c>
      <c r="E12">
        <v>41.11</v>
      </c>
      <c r="F12">
        <v>16718.3</v>
      </c>
      <c r="H12" s="25" t="s">
        <v>820</v>
      </c>
      <c r="I12" s="26">
        <v>4.28</v>
      </c>
      <c r="J12" s="26">
        <v>1.48</v>
      </c>
      <c r="K12" s="26">
        <v>5.56</v>
      </c>
      <c r="L12" s="26">
        <v>1.92</v>
      </c>
      <c r="M12" s="26">
        <v>789.7</v>
      </c>
      <c r="O12" s="30" t="s">
        <v>816</v>
      </c>
      <c r="P12" s="26">
        <v>3.16</v>
      </c>
      <c r="Q12" s="26">
        <v>1.81</v>
      </c>
      <c r="R12" s="26">
        <v>4.9400000000000004</v>
      </c>
      <c r="S12" s="26">
        <v>2.82</v>
      </c>
      <c r="T12" s="26">
        <v>1063.7</v>
      </c>
      <c r="V12" s="13" t="s">
        <v>818</v>
      </c>
      <c r="W12">
        <v>3.54</v>
      </c>
      <c r="X12">
        <v>1.43</v>
      </c>
      <c r="Y12">
        <v>4.6399999999999997</v>
      </c>
      <c r="Z12">
        <v>1.87</v>
      </c>
      <c r="AA12">
        <v>1412.9</v>
      </c>
      <c r="AD12" s="13" t="s">
        <v>825</v>
      </c>
      <c r="AE12">
        <v>1.06</v>
      </c>
      <c r="AF12">
        <v>2.0499999999999998</v>
      </c>
      <c r="AG12">
        <v>13.02</v>
      </c>
      <c r="AH12">
        <v>25.21</v>
      </c>
      <c r="AI12">
        <v>5110.2</v>
      </c>
      <c r="AL12" s="13" t="s">
        <v>818</v>
      </c>
      <c r="AM12">
        <v>0.68</v>
      </c>
      <c r="AN12">
        <v>1.96</v>
      </c>
      <c r="AO12">
        <v>0.8</v>
      </c>
      <c r="AP12">
        <v>2.2999999999999998</v>
      </c>
      <c r="AQ12">
        <v>264.89999999999998</v>
      </c>
      <c r="AU12" s="13" t="s">
        <v>818</v>
      </c>
      <c r="AV12">
        <v>0.36</v>
      </c>
      <c r="AW12">
        <v>1.82</v>
      </c>
      <c r="AX12">
        <v>0.52</v>
      </c>
      <c r="AY12">
        <v>2.63</v>
      </c>
      <c r="AZ12">
        <v>164.5</v>
      </c>
      <c r="BC12" s="13" t="s">
        <v>818</v>
      </c>
      <c r="BD12">
        <v>8.7200000000000006</v>
      </c>
      <c r="BE12">
        <v>1.23</v>
      </c>
      <c r="BF12">
        <v>12.48</v>
      </c>
      <c r="BG12">
        <v>1.76</v>
      </c>
      <c r="BH12">
        <v>3025.5</v>
      </c>
    </row>
    <row r="13" spans="1:60" x14ac:dyDescent="0.25">
      <c r="A13" s="13" t="s">
        <v>818</v>
      </c>
      <c r="B13">
        <v>1.54</v>
      </c>
      <c r="C13">
        <v>1.63</v>
      </c>
      <c r="D13">
        <v>2.1800000000000002</v>
      </c>
      <c r="E13">
        <v>2.31</v>
      </c>
      <c r="F13">
        <v>729.4</v>
      </c>
      <c r="H13" s="25" t="s">
        <v>816</v>
      </c>
      <c r="I13" s="26">
        <v>4.0199999999999996</v>
      </c>
      <c r="J13" s="26">
        <v>1.39</v>
      </c>
      <c r="K13" s="26">
        <v>6.76</v>
      </c>
      <c r="L13" s="26">
        <v>2.34</v>
      </c>
      <c r="M13" s="26">
        <v>865.4</v>
      </c>
      <c r="O13" s="30" t="s">
        <v>818</v>
      </c>
      <c r="P13" s="26">
        <v>2.98</v>
      </c>
      <c r="Q13" s="26">
        <v>1.7</v>
      </c>
      <c r="R13" s="26">
        <v>3.92</v>
      </c>
      <c r="S13" s="26">
        <v>2.2400000000000002</v>
      </c>
      <c r="T13" s="26">
        <v>698.5</v>
      </c>
      <c r="V13" s="13" t="s">
        <v>823</v>
      </c>
      <c r="W13">
        <v>3.18</v>
      </c>
      <c r="X13">
        <v>1.28</v>
      </c>
      <c r="Y13">
        <v>96.56</v>
      </c>
      <c r="Z13">
        <v>39.01</v>
      </c>
      <c r="AA13">
        <v>35988.199999999997</v>
      </c>
      <c r="AD13" s="13" t="s">
        <v>823</v>
      </c>
      <c r="AE13">
        <v>0.94</v>
      </c>
      <c r="AF13">
        <v>1.82</v>
      </c>
      <c r="AG13">
        <v>25.84</v>
      </c>
      <c r="AH13">
        <v>50.04</v>
      </c>
      <c r="AI13">
        <v>9983.9</v>
      </c>
      <c r="AL13" s="13" t="s">
        <v>823</v>
      </c>
      <c r="AM13">
        <v>0.64</v>
      </c>
      <c r="AN13">
        <v>1.84</v>
      </c>
      <c r="AO13">
        <v>17.66</v>
      </c>
      <c r="AP13">
        <v>50.81</v>
      </c>
      <c r="AQ13">
        <v>6445.8</v>
      </c>
      <c r="AU13" s="13" t="s">
        <v>824</v>
      </c>
      <c r="AV13">
        <v>0.34</v>
      </c>
      <c r="AW13">
        <v>1.72</v>
      </c>
      <c r="AX13">
        <v>0.9</v>
      </c>
      <c r="AY13">
        <v>4.55</v>
      </c>
      <c r="AZ13">
        <v>288.3</v>
      </c>
      <c r="BC13" s="13" t="s">
        <v>823</v>
      </c>
      <c r="BD13">
        <v>7.18</v>
      </c>
      <c r="BE13">
        <v>1.01</v>
      </c>
      <c r="BF13">
        <v>233.08</v>
      </c>
      <c r="BG13">
        <v>32.9</v>
      </c>
      <c r="BH13">
        <v>76610.5</v>
      </c>
    </row>
    <row r="14" spans="1:60" x14ac:dyDescent="0.25">
      <c r="A14" s="13" t="s">
        <v>824</v>
      </c>
      <c r="B14">
        <v>1.5</v>
      </c>
      <c r="C14">
        <v>1.59</v>
      </c>
      <c r="D14">
        <v>4.5199999999999996</v>
      </c>
      <c r="E14">
        <v>4.79</v>
      </c>
      <c r="F14">
        <v>1443.6</v>
      </c>
      <c r="H14" s="25" t="s">
        <v>822</v>
      </c>
      <c r="I14" s="26">
        <v>3.72</v>
      </c>
      <c r="J14" s="26">
        <v>1.29</v>
      </c>
      <c r="K14" s="26">
        <v>3.72</v>
      </c>
      <c r="L14" s="26">
        <v>1.29</v>
      </c>
      <c r="M14" s="26">
        <v>295.89999999999998</v>
      </c>
      <c r="O14" s="30" t="s">
        <v>820</v>
      </c>
      <c r="P14" s="26">
        <v>2.92</v>
      </c>
      <c r="Q14" s="26">
        <v>1.67</v>
      </c>
      <c r="R14" s="26">
        <v>3.6</v>
      </c>
      <c r="S14" s="26">
        <v>2.06</v>
      </c>
      <c r="T14" s="26">
        <v>810.5</v>
      </c>
      <c r="V14" s="13" t="s">
        <v>825</v>
      </c>
      <c r="W14">
        <v>2.92</v>
      </c>
      <c r="X14">
        <v>1.18</v>
      </c>
      <c r="Y14">
        <v>50.5</v>
      </c>
      <c r="Z14">
        <v>20.399999999999999</v>
      </c>
      <c r="AA14">
        <v>20679.5</v>
      </c>
      <c r="AD14" s="13" t="s">
        <v>824</v>
      </c>
      <c r="AE14">
        <v>0.82</v>
      </c>
      <c r="AF14">
        <v>1.59</v>
      </c>
      <c r="AG14">
        <v>2.96</v>
      </c>
      <c r="AH14">
        <v>5.73</v>
      </c>
      <c r="AI14">
        <v>907.4</v>
      </c>
      <c r="AL14" s="13" t="s">
        <v>820</v>
      </c>
      <c r="AM14">
        <v>0.48</v>
      </c>
      <c r="AN14">
        <v>1.38</v>
      </c>
      <c r="AO14">
        <v>0.76</v>
      </c>
      <c r="AP14">
        <v>2.19</v>
      </c>
      <c r="AQ14">
        <v>286.5</v>
      </c>
      <c r="AU14" s="13" t="s">
        <v>825</v>
      </c>
      <c r="AV14">
        <v>0.3</v>
      </c>
      <c r="AW14">
        <v>1.52</v>
      </c>
      <c r="AX14">
        <v>5.5</v>
      </c>
      <c r="AY14">
        <v>27.78</v>
      </c>
      <c r="AZ14">
        <v>2085.6999999999998</v>
      </c>
      <c r="BC14" s="13" t="s">
        <v>820</v>
      </c>
      <c r="BD14">
        <v>5.76</v>
      </c>
      <c r="BE14">
        <v>0.81</v>
      </c>
      <c r="BF14">
        <v>8.6</v>
      </c>
      <c r="BG14">
        <v>1.21</v>
      </c>
      <c r="BH14">
        <v>3025.2</v>
      </c>
    </row>
    <row r="15" spans="1:60" x14ac:dyDescent="0.25">
      <c r="A15" s="13" t="s">
        <v>832</v>
      </c>
      <c r="B15">
        <v>1.32</v>
      </c>
      <c r="C15">
        <v>1.4</v>
      </c>
      <c r="D15">
        <v>1.32</v>
      </c>
      <c r="E15">
        <v>1.4</v>
      </c>
      <c r="F15">
        <v>577.1</v>
      </c>
      <c r="H15" s="25" t="s">
        <v>817</v>
      </c>
      <c r="I15" s="26">
        <v>3.66</v>
      </c>
      <c r="J15" s="26">
        <v>1.27</v>
      </c>
      <c r="K15" s="26">
        <v>4.4000000000000004</v>
      </c>
      <c r="L15" s="26">
        <v>1.52</v>
      </c>
      <c r="M15" s="26">
        <v>593.5</v>
      </c>
      <c r="O15" s="30" t="s">
        <v>822</v>
      </c>
      <c r="P15" s="26">
        <v>2.08</v>
      </c>
      <c r="Q15" s="26">
        <v>1.19</v>
      </c>
      <c r="R15" s="26">
        <v>2.08</v>
      </c>
      <c r="S15" s="26">
        <v>1.19</v>
      </c>
      <c r="T15" s="26">
        <v>282.5</v>
      </c>
      <c r="V15" s="13" t="s">
        <v>820</v>
      </c>
      <c r="W15">
        <v>2.76</v>
      </c>
      <c r="X15">
        <v>1.1200000000000001</v>
      </c>
      <c r="Y15">
        <v>4.3600000000000003</v>
      </c>
      <c r="Z15">
        <v>1.76</v>
      </c>
      <c r="AA15">
        <v>1609</v>
      </c>
      <c r="AD15" s="13" t="s">
        <v>819</v>
      </c>
      <c r="AE15">
        <v>0.74</v>
      </c>
      <c r="AF15">
        <v>1.43</v>
      </c>
      <c r="AG15">
        <v>1.18</v>
      </c>
      <c r="AH15">
        <v>2.29</v>
      </c>
      <c r="AI15">
        <v>466.7</v>
      </c>
      <c r="AL15" s="13" t="s">
        <v>821</v>
      </c>
      <c r="AM15">
        <v>0.42</v>
      </c>
      <c r="AN15">
        <v>1.21</v>
      </c>
      <c r="AO15">
        <v>4.4800000000000004</v>
      </c>
      <c r="AP15">
        <v>12.89</v>
      </c>
      <c r="AQ15">
        <v>1164.7</v>
      </c>
      <c r="AU15" s="13" t="s">
        <v>823</v>
      </c>
      <c r="AV15">
        <v>0.26</v>
      </c>
      <c r="AW15">
        <v>1.31</v>
      </c>
      <c r="AX15">
        <v>10.52</v>
      </c>
      <c r="AY15">
        <v>53.13</v>
      </c>
      <c r="AZ15">
        <v>3886</v>
      </c>
      <c r="BC15" s="13" t="s">
        <v>822</v>
      </c>
      <c r="BD15">
        <v>5.66</v>
      </c>
      <c r="BE15">
        <v>0.8</v>
      </c>
      <c r="BF15">
        <v>5.66</v>
      </c>
      <c r="BG15">
        <v>0.8</v>
      </c>
      <c r="BH15">
        <v>984</v>
      </c>
    </row>
    <row r="16" spans="1:60" x14ac:dyDescent="0.25">
      <c r="A16" s="13" t="s">
        <v>828</v>
      </c>
      <c r="B16">
        <v>1.1399999999999999</v>
      </c>
      <c r="C16">
        <v>1.21</v>
      </c>
      <c r="D16">
        <v>4.0199999999999996</v>
      </c>
      <c r="E16">
        <v>4.26</v>
      </c>
      <c r="F16">
        <v>1788.8</v>
      </c>
      <c r="H16" s="25" t="s">
        <v>821</v>
      </c>
      <c r="I16" s="26">
        <v>3.08</v>
      </c>
      <c r="J16" s="26">
        <v>1.07</v>
      </c>
      <c r="K16" s="26">
        <v>45.94</v>
      </c>
      <c r="L16" s="26">
        <v>15.89</v>
      </c>
      <c r="M16" s="26">
        <v>3563.9</v>
      </c>
      <c r="O16" s="30" t="s">
        <v>817</v>
      </c>
      <c r="P16" s="26">
        <v>1.98</v>
      </c>
      <c r="Q16" s="26">
        <v>1.1299999999999999</v>
      </c>
      <c r="R16" s="26">
        <v>2.16</v>
      </c>
      <c r="S16" s="26">
        <v>1.23</v>
      </c>
      <c r="T16" s="26">
        <v>508.7</v>
      </c>
      <c r="V16" s="13" t="s">
        <v>824</v>
      </c>
      <c r="W16">
        <v>2.46</v>
      </c>
      <c r="X16">
        <v>0.99</v>
      </c>
      <c r="Y16">
        <v>10.02</v>
      </c>
      <c r="Z16">
        <v>4.05</v>
      </c>
      <c r="AA16">
        <v>2671.1</v>
      </c>
      <c r="AD16" s="13" t="s">
        <v>818</v>
      </c>
      <c r="AE16">
        <v>0.72</v>
      </c>
      <c r="AF16">
        <v>1.39</v>
      </c>
      <c r="AG16">
        <v>1.1000000000000001</v>
      </c>
      <c r="AH16">
        <v>2.13</v>
      </c>
      <c r="AI16">
        <v>377.9</v>
      </c>
      <c r="AL16" s="13" t="s">
        <v>829</v>
      </c>
      <c r="AM16">
        <v>0.42</v>
      </c>
      <c r="AN16">
        <v>1.21</v>
      </c>
      <c r="AO16">
        <v>0.57999999999999996</v>
      </c>
      <c r="AP16">
        <v>1.67</v>
      </c>
      <c r="AQ16">
        <v>209.8</v>
      </c>
      <c r="AU16" s="13" t="s">
        <v>852</v>
      </c>
      <c r="AV16">
        <v>0.22</v>
      </c>
      <c r="AW16">
        <v>1.1100000000000001</v>
      </c>
      <c r="AX16">
        <v>1.22</v>
      </c>
      <c r="AY16">
        <v>6.16</v>
      </c>
      <c r="AZ16">
        <v>317.8</v>
      </c>
      <c r="BC16" s="13" t="s">
        <v>821</v>
      </c>
      <c r="BD16">
        <v>5.42</v>
      </c>
      <c r="BE16">
        <v>0.77</v>
      </c>
      <c r="BF16">
        <v>68.42</v>
      </c>
      <c r="BG16">
        <v>9.66</v>
      </c>
      <c r="BH16">
        <v>11928.2</v>
      </c>
    </row>
    <row r="17" spans="1:60" x14ac:dyDescent="0.25">
      <c r="A17" s="13" t="s">
        <v>825</v>
      </c>
      <c r="B17">
        <v>1.1000000000000001</v>
      </c>
      <c r="C17">
        <v>1.17</v>
      </c>
      <c r="D17">
        <v>22.26</v>
      </c>
      <c r="E17">
        <v>23.61</v>
      </c>
      <c r="F17">
        <v>10328.700000000001</v>
      </c>
      <c r="H17" s="25" t="s">
        <v>833</v>
      </c>
      <c r="I17" s="26">
        <v>2.98</v>
      </c>
      <c r="J17" s="26">
        <v>1.03</v>
      </c>
      <c r="K17" s="26">
        <v>2.98</v>
      </c>
      <c r="L17" s="26">
        <v>1.03</v>
      </c>
      <c r="M17" s="26">
        <v>423.9</v>
      </c>
      <c r="O17" s="30" t="s">
        <v>821</v>
      </c>
      <c r="P17" s="26">
        <v>1.92</v>
      </c>
      <c r="Q17" s="26">
        <v>1.1000000000000001</v>
      </c>
      <c r="R17" s="26">
        <v>26.68</v>
      </c>
      <c r="S17" s="26">
        <v>15.25</v>
      </c>
      <c r="T17" s="26">
        <v>3520.8</v>
      </c>
      <c r="V17" s="13" t="s">
        <v>826</v>
      </c>
      <c r="W17">
        <v>2.2999999999999998</v>
      </c>
      <c r="X17">
        <v>0.93</v>
      </c>
      <c r="Y17">
        <v>133.74</v>
      </c>
      <c r="Z17">
        <v>54.03</v>
      </c>
      <c r="AA17">
        <v>53463.3</v>
      </c>
      <c r="AD17" s="13" t="s">
        <v>820</v>
      </c>
      <c r="AE17">
        <v>0.62</v>
      </c>
      <c r="AF17">
        <v>1.2</v>
      </c>
      <c r="AG17">
        <v>0.84</v>
      </c>
      <c r="AH17">
        <v>1.63</v>
      </c>
      <c r="AI17">
        <v>308.8</v>
      </c>
      <c r="AL17" s="13" t="s">
        <v>826</v>
      </c>
      <c r="AM17">
        <v>0.36</v>
      </c>
      <c r="AN17">
        <v>1.04</v>
      </c>
      <c r="AO17">
        <v>24.04</v>
      </c>
      <c r="AP17">
        <v>69.16</v>
      </c>
      <c r="AQ17">
        <v>8992.2999999999993</v>
      </c>
      <c r="AU17" s="13" t="s">
        <v>828</v>
      </c>
      <c r="AV17">
        <v>0.22</v>
      </c>
      <c r="AW17">
        <v>1.1100000000000001</v>
      </c>
      <c r="AX17">
        <v>0.96</v>
      </c>
      <c r="AY17">
        <v>4.8499999999999996</v>
      </c>
      <c r="AZ17">
        <v>333.3</v>
      </c>
      <c r="BC17" s="13" t="s">
        <v>819</v>
      </c>
      <c r="BD17">
        <v>5.12</v>
      </c>
      <c r="BE17">
        <v>0.72</v>
      </c>
      <c r="BF17">
        <v>10.72</v>
      </c>
      <c r="BG17">
        <v>1.51</v>
      </c>
      <c r="BH17">
        <v>3608.3</v>
      </c>
    </row>
    <row r="18" spans="1:60" x14ac:dyDescent="0.25">
      <c r="A18" s="13" t="s">
        <v>826</v>
      </c>
      <c r="B18">
        <v>0.94</v>
      </c>
      <c r="C18">
        <v>1</v>
      </c>
      <c r="D18">
        <v>57.86</v>
      </c>
      <c r="E18">
        <v>61.37</v>
      </c>
      <c r="F18">
        <v>26423.200000000001</v>
      </c>
      <c r="H18" s="25" t="s">
        <v>831</v>
      </c>
      <c r="I18" s="26">
        <v>2.68</v>
      </c>
      <c r="J18" s="26">
        <v>0.93</v>
      </c>
      <c r="K18" s="26">
        <v>14.34</v>
      </c>
      <c r="L18" s="26">
        <v>4.96</v>
      </c>
      <c r="M18" s="26">
        <v>1127.9000000000001</v>
      </c>
      <c r="O18" s="30" t="s">
        <v>831</v>
      </c>
      <c r="P18" s="26">
        <v>1.64</v>
      </c>
      <c r="Q18" s="26">
        <v>0.94</v>
      </c>
      <c r="R18" s="26">
        <v>9.14</v>
      </c>
      <c r="S18" s="26">
        <v>5.22</v>
      </c>
      <c r="T18" s="26">
        <v>1181.7</v>
      </c>
      <c r="V18" s="13" t="s">
        <v>832</v>
      </c>
      <c r="W18">
        <v>2.14</v>
      </c>
      <c r="X18">
        <v>0.86</v>
      </c>
      <c r="Y18">
        <v>2.14</v>
      </c>
      <c r="Z18">
        <v>0.86</v>
      </c>
      <c r="AA18">
        <v>955.3</v>
      </c>
      <c r="AD18" s="13" t="s">
        <v>828</v>
      </c>
      <c r="AE18">
        <v>0.52</v>
      </c>
      <c r="AF18">
        <v>1.01</v>
      </c>
      <c r="AG18">
        <v>1.96</v>
      </c>
      <c r="AH18">
        <v>3.8</v>
      </c>
      <c r="AI18">
        <v>765.8</v>
      </c>
      <c r="AL18" s="13" t="s">
        <v>824</v>
      </c>
      <c r="AM18">
        <v>0.36</v>
      </c>
      <c r="AN18">
        <v>1.04</v>
      </c>
      <c r="AO18">
        <v>1.72</v>
      </c>
      <c r="AP18">
        <v>4.95</v>
      </c>
      <c r="AQ18">
        <v>460.7</v>
      </c>
      <c r="AU18" s="13" t="s">
        <v>819</v>
      </c>
      <c r="AV18">
        <v>0.22</v>
      </c>
      <c r="AW18">
        <v>1.1100000000000001</v>
      </c>
      <c r="AX18">
        <v>0.4</v>
      </c>
      <c r="AY18">
        <v>2.02</v>
      </c>
      <c r="AZ18">
        <v>151.69999999999999</v>
      </c>
      <c r="BC18" s="13" t="s">
        <v>824</v>
      </c>
      <c r="BD18">
        <v>5.0599999999999996</v>
      </c>
      <c r="BE18">
        <v>0.71</v>
      </c>
      <c r="BF18">
        <v>25.92</v>
      </c>
      <c r="BG18">
        <v>3.66</v>
      </c>
      <c r="BH18">
        <v>5081.3</v>
      </c>
    </row>
    <row r="19" spans="1:60" x14ac:dyDescent="0.25">
      <c r="A19" s="13" t="s">
        <v>821</v>
      </c>
      <c r="B19">
        <v>0.84</v>
      </c>
      <c r="C19">
        <v>0.89</v>
      </c>
      <c r="D19">
        <v>9.68</v>
      </c>
      <c r="E19">
        <v>10.27</v>
      </c>
      <c r="F19">
        <v>2716</v>
      </c>
      <c r="H19" s="25" t="s">
        <v>823</v>
      </c>
      <c r="I19" s="26">
        <v>2.64</v>
      </c>
      <c r="J19" s="26">
        <v>0.91</v>
      </c>
      <c r="K19" s="26">
        <v>153.82</v>
      </c>
      <c r="L19" s="26">
        <v>53.21</v>
      </c>
      <c r="M19" s="26">
        <v>20151.8</v>
      </c>
      <c r="O19" s="30" t="s">
        <v>833</v>
      </c>
      <c r="P19" s="26">
        <v>1.52</v>
      </c>
      <c r="Q19" s="26">
        <v>0.87</v>
      </c>
      <c r="R19" s="26">
        <v>1.52</v>
      </c>
      <c r="S19" s="26">
        <v>0.87</v>
      </c>
      <c r="T19" s="26">
        <v>339.4</v>
      </c>
      <c r="V19" s="13" t="s">
        <v>829</v>
      </c>
      <c r="W19">
        <v>2.06</v>
      </c>
      <c r="X19">
        <v>0.83</v>
      </c>
      <c r="Y19">
        <v>3.06</v>
      </c>
      <c r="Z19">
        <v>1.24</v>
      </c>
      <c r="AA19">
        <v>1219.0999999999999</v>
      </c>
      <c r="AD19" s="13" t="s">
        <v>826</v>
      </c>
      <c r="AE19">
        <v>0.5</v>
      </c>
      <c r="AF19">
        <v>0.97</v>
      </c>
      <c r="AG19">
        <v>34.74</v>
      </c>
      <c r="AH19">
        <v>67.27</v>
      </c>
      <c r="AI19">
        <v>13731.4</v>
      </c>
      <c r="AL19" s="13" t="s">
        <v>827</v>
      </c>
      <c r="AM19">
        <v>0.3</v>
      </c>
      <c r="AN19">
        <v>0.86</v>
      </c>
      <c r="AO19">
        <v>34.74</v>
      </c>
      <c r="AP19">
        <v>99.94</v>
      </c>
      <c r="AQ19">
        <v>12032.6</v>
      </c>
      <c r="AU19" s="13" t="s">
        <v>829</v>
      </c>
      <c r="AV19">
        <v>0.22</v>
      </c>
      <c r="AW19">
        <v>1.1100000000000001</v>
      </c>
      <c r="AX19">
        <v>0.36</v>
      </c>
      <c r="AY19">
        <v>1.82</v>
      </c>
      <c r="AZ19">
        <v>128.80000000000001</v>
      </c>
      <c r="BC19" s="13" t="s">
        <v>828</v>
      </c>
      <c r="BD19">
        <v>4.9400000000000004</v>
      </c>
      <c r="BE19">
        <v>0.7</v>
      </c>
      <c r="BF19">
        <v>16.420000000000002</v>
      </c>
      <c r="BG19">
        <v>2.3199999999999998</v>
      </c>
      <c r="BH19">
        <v>5425.7</v>
      </c>
    </row>
    <row r="20" spans="1:60" x14ac:dyDescent="0.25">
      <c r="A20" s="13" t="s">
        <v>819</v>
      </c>
      <c r="B20">
        <v>0.84</v>
      </c>
      <c r="C20">
        <v>0.89</v>
      </c>
      <c r="D20">
        <v>1.7</v>
      </c>
      <c r="E20">
        <v>1.8</v>
      </c>
      <c r="F20">
        <v>806.2</v>
      </c>
      <c r="H20" s="25" t="s">
        <v>827</v>
      </c>
      <c r="I20" s="26">
        <v>2.62</v>
      </c>
      <c r="J20" s="26">
        <v>0.91</v>
      </c>
      <c r="K20" s="26">
        <v>289.06</v>
      </c>
      <c r="L20" s="26">
        <v>100</v>
      </c>
      <c r="M20" s="26">
        <v>34370.9</v>
      </c>
      <c r="O20" s="30" t="s">
        <v>823</v>
      </c>
      <c r="P20" s="26">
        <v>1.36</v>
      </c>
      <c r="Q20" s="26">
        <v>0.78</v>
      </c>
      <c r="R20" s="26">
        <v>91.6</v>
      </c>
      <c r="S20" s="26">
        <v>52.34</v>
      </c>
      <c r="T20" s="26">
        <v>19977.8</v>
      </c>
      <c r="V20" s="13" t="s">
        <v>819</v>
      </c>
      <c r="W20">
        <v>2.04</v>
      </c>
      <c r="X20">
        <v>0.82</v>
      </c>
      <c r="Y20">
        <v>3.68</v>
      </c>
      <c r="Z20">
        <v>1.49</v>
      </c>
      <c r="AA20">
        <v>1484.1</v>
      </c>
      <c r="AD20" s="13" t="s">
        <v>827</v>
      </c>
      <c r="AE20">
        <v>0.46</v>
      </c>
      <c r="AF20">
        <v>0.89</v>
      </c>
      <c r="AG20">
        <v>51.64</v>
      </c>
      <c r="AH20">
        <v>100</v>
      </c>
      <c r="AI20">
        <v>18757.5</v>
      </c>
      <c r="AL20" s="13" t="s">
        <v>835</v>
      </c>
      <c r="AM20">
        <v>0.3</v>
      </c>
      <c r="AN20">
        <v>0.86</v>
      </c>
      <c r="AO20">
        <v>5.78</v>
      </c>
      <c r="AP20">
        <v>16.63</v>
      </c>
      <c r="AQ20">
        <v>2119.8000000000002</v>
      </c>
      <c r="AU20" s="13" t="s">
        <v>827</v>
      </c>
      <c r="AV20">
        <v>0.2</v>
      </c>
      <c r="AW20">
        <v>1.01</v>
      </c>
      <c r="AX20">
        <v>19.78</v>
      </c>
      <c r="AY20">
        <v>99.9</v>
      </c>
      <c r="AZ20">
        <v>7075.9</v>
      </c>
      <c r="BC20" s="13" t="s">
        <v>825</v>
      </c>
      <c r="BD20">
        <v>4.72</v>
      </c>
      <c r="BE20">
        <v>0.67</v>
      </c>
      <c r="BF20">
        <v>108.4</v>
      </c>
      <c r="BG20">
        <v>15.3</v>
      </c>
      <c r="BH20">
        <v>39500.5</v>
      </c>
    </row>
    <row r="21" spans="1:60" x14ac:dyDescent="0.25">
      <c r="A21" s="13" t="s">
        <v>830</v>
      </c>
      <c r="B21">
        <v>0.84</v>
      </c>
      <c r="C21">
        <v>0.89</v>
      </c>
      <c r="D21">
        <v>0.84</v>
      </c>
      <c r="E21">
        <v>0.89</v>
      </c>
      <c r="F21">
        <v>381.9</v>
      </c>
      <c r="H21" s="25" t="s">
        <v>824</v>
      </c>
      <c r="I21" s="26">
        <v>2.2999999999999998</v>
      </c>
      <c r="J21" s="26">
        <v>0.8</v>
      </c>
      <c r="K21" s="26">
        <v>15.34</v>
      </c>
      <c r="L21" s="26">
        <v>5.31</v>
      </c>
      <c r="M21" s="26">
        <v>1296.4000000000001</v>
      </c>
      <c r="O21" s="30" t="s">
        <v>824</v>
      </c>
      <c r="P21" s="26">
        <v>1.3</v>
      </c>
      <c r="Q21" s="26">
        <v>0.74</v>
      </c>
      <c r="R21" s="26">
        <v>9.8800000000000008</v>
      </c>
      <c r="S21" s="26">
        <v>5.65</v>
      </c>
      <c r="T21" s="26">
        <v>1364.1</v>
      </c>
      <c r="V21" s="13" t="s">
        <v>828</v>
      </c>
      <c r="W21">
        <v>1.98</v>
      </c>
      <c r="X21">
        <v>0.8</v>
      </c>
      <c r="Y21">
        <v>7.8</v>
      </c>
      <c r="Z21">
        <v>3.15</v>
      </c>
      <c r="AA21">
        <v>3031.4</v>
      </c>
      <c r="AD21" s="13" t="s">
        <v>830</v>
      </c>
      <c r="AE21">
        <v>0.46</v>
      </c>
      <c r="AF21">
        <v>0.89</v>
      </c>
      <c r="AG21">
        <v>0.5</v>
      </c>
      <c r="AH21">
        <v>0.97</v>
      </c>
      <c r="AI21">
        <v>190.2</v>
      </c>
      <c r="AL21" s="13" t="s">
        <v>819</v>
      </c>
      <c r="AM21">
        <v>0.3</v>
      </c>
      <c r="AN21">
        <v>0.86</v>
      </c>
      <c r="AO21">
        <v>0.66</v>
      </c>
      <c r="AP21">
        <v>1.9</v>
      </c>
      <c r="AQ21">
        <v>238.5</v>
      </c>
      <c r="AU21" s="13" t="s">
        <v>821</v>
      </c>
      <c r="AV21">
        <v>0.2</v>
      </c>
      <c r="AW21">
        <v>1.01</v>
      </c>
      <c r="AX21">
        <v>2.2799999999999998</v>
      </c>
      <c r="AY21">
        <v>11.52</v>
      </c>
      <c r="AZ21">
        <v>674</v>
      </c>
      <c r="BC21" s="13" t="s">
        <v>832</v>
      </c>
      <c r="BD21">
        <v>4.42</v>
      </c>
      <c r="BE21">
        <v>0.62</v>
      </c>
      <c r="BF21">
        <v>4.42</v>
      </c>
      <c r="BG21">
        <v>0.62</v>
      </c>
      <c r="BH21">
        <v>1642.3</v>
      </c>
    </row>
    <row r="22" spans="1:60" x14ac:dyDescent="0.25">
      <c r="A22" s="13" t="s">
        <v>835</v>
      </c>
      <c r="B22">
        <v>0.82</v>
      </c>
      <c r="C22">
        <v>0.87</v>
      </c>
      <c r="D22">
        <v>12.48</v>
      </c>
      <c r="E22">
        <v>13.24</v>
      </c>
      <c r="F22">
        <v>5628</v>
      </c>
      <c r="H22" s="25" t="s">
        <v>838</v>
      </c>
      <c r="I22" s="26">
        <v>1.92</v>
      </c>
      <c r="J22" s="26">
        <v>0.66</v>
      </c>
      <c r="K22" s="26">
        <v>2.78</v>
      </c>
      <c r="L22" s="26">
        <v>0.96</v>
      </c>
      <c r="M22" s="26">
        <v>370.2</v>
      </c>
      <c r="O22" s="30" t="s">
        <v>825</v>
      </c>
      <c r="P22" s="26">
        <v>1.1000000000000001</v>
      </c>
      <c r="Q22" s="26">
        <v>0.63</v>
      </c>
      <c r="R22" s="26">
        <v>36.58</v>
      </c>
      <c r="S22" s="26">
        <v>20.9</v>
      </c>
      <c r="T22" s="26">
        <v>8552.9</v>
      </c>
      <c r="V22" s="13" t="s">
        <v>821</v>
      </c>
      <c r="W22">
        <v>1.9</v>
      </c>
      <c r="X22">
        <v>0.77</v>
      </c>
      <c r="Y22">
        <v>24.48</v>
      </c>
      <c r="Z22">
        <v>9.89</v>
      </c>
      <c r="AA22">
        <v>5381.7</v>
      </c>
      <c r="AD22" s="13" t="s">
        <v>821</v>
      </c>
      <c r="AE22">
        <v>0.44</v>
      </c>
      <c r="AF22">
        <v>0.85</v>
      </c>
      <c r="AG22">
        <v>6.28</v>
      </c>
      <c r="AH22">
        <v>12.16</v>
      </c>
      <c r="AI22">
        <v>1746.5</v>
      </c>
      <c r="AL22" s="13" t="s">
        <v>836</v>
      </c>
      <c r="AM22">
        <v>0.3</v>
      </c>
      <c r="AN22">
        <v>0.86</v>
      </c>
      <c r="AO22">
        <v>0.36</v>
      </c>
      <c r="AP22">
        <v>1.04</v>
      </c>
      <c r="AQ22">
        <v>135.9</v>
      </c>
      <c r="AU22" s="13" t="s">
        <v>832</v>
      </c>
      <c r="AV22">
        <v>0.2</v>
      </c>
      <c r="AW22">
        <v>1.01</v>
      </c>
      <c r="AX22">
        <v>0.2</v>
      </c>
      <c r="AY22">
        <v>1.01</v>
      </c>
      <c r="AZ22">
        <v>88.4</v>
      </c>
      <c r="BC22" s="13" t="s">
        <v>827</v>
      </c>
      <c r="BD22">
        <v>3.78</v>
      </c>
      <c r="BE22">
        <v>0.53</v>
      </c>
      <c r="BF22">
        <v>708.36</v>
      </c>
      <c r="BG22">
        <v>100</v>
      </c>
      <c r="BH22">
        <v>180224.2</v>
      </c>
    </row>
    <row r="23" spans="1:60" x14ac:dyDescent="0.25">
      <c r="A23" s="13" t="s">
        <v>820</v>
      </c>
      <c r="B23">
        <v>0.78</v>
      </c>
      <c r="C23">
        <v>0.83</v>
      </c>
      <c r="D23">
        <v>1.26</v>
      </c>
      <c r="E23">
        <v>1.34</v>
      </c>
      <c r="F23">
        <v>570.4</v>
      </c>
      <c r="H23" s="25" t="s">
        <v>841</v>
      </c>
      <c r="I23" s="26">
        <v>1.8</v>
      </c>
      <c r="J23" s="26">
        <v>0.62</v>
      </c>
      <c r="K23" s="26">
        <v>1.8</v>
      </c>
      <c r="L23" s="26">
        <v>0.62</v>
      </c>
      <c r="M23" s="26">
        <v>256.89999999999998</v>
      </c>
      <c r="O23" s="30" t="s">
        <v>840</v>
      </c>
      <c r="P23" s="26">
        <v>1.06</v>
      </c>
      <c r="Q23" s="26">
        <v>0.61</v>
      </c>
      <c r="R23" s="26">
        <v>4.0599999999999996</v>
      </c>
      <c r="S23" s="26">
        <v>2.3199999999999998</v>
      </c>
      <c r="T23" s="26">
        <v>892.7</v>
      </c>
      <c r="V23" s="13" t="s">
        <v>830</v>
      </c>
      <c r="W23">
        <v>1.72</v>
      </c>
      <c r="X23">
        <v>0.69</v>
      </c>
      <c r="Y23">
        <v>1.78</v>
      </c>
      <c r="Z23">
        <v>0.72</v>
      </c>
      <c r="AA23">
        <v>715.7</v>
      </c>
      <c r="AD23" s="13" t="s">
        <v>829</v>
      </c>
      <c r="AE23">
        <v>0.42</v>
      </c>
      <c r="AF23">
        <v>0.81</v>
      </c>
      <c r="AG23">
        <v>0.66</v>
      </c>
      <c r="AH23">
        <v>1.28</v>
      </c>
      <c r="AI23">
        <v>267.39999999999998</v>
      </c>
      <c r="AL23" s="13" t="s">
        <v>832</v>
      </c>
      <c r="AM23">
        <v>0.28000000000000003</v>
      </c>
      <c r="AN23">
        <v>0.81</v>
      </c>
      <c r="AO23">
        <v>0.28000000000000003</v>
      </c>
      <c r="AP23">
        <v>0.81</v>
      </c>
      <c r="AQ23">
        <v>119.2</v>
      </c>
      <c r="AU23" s="13" t="s">
        <v>820</v>
      </c>
      <c r="AV23">
        <v>0.18</v>
      </c>
      <c r="AW23">
        <v>0.91</v>
      </c>
      <c r="AX23">
        <v>0.4</v>
      </c>
      <c r="AY23">
        <v>2.02</v>
      </c>
      <c r="AZ23">
        <v>172.8</v>
      </c>
      <c r="BC23" s="13" t="s">
        <v>829</v>
      </c>
      <c r="BD23">
        <v>3.68</v>
      </c>
      <c r="BE23">
        <v>0.52</v>
      </c>
      <c r="BF23">
        <v>5.76</v>
      </c>
      <c r="BG23">
        <v>0.81</v>
      </c>
      <c r="BH23">
        <v>2127.3000000000002</v>
      </c>
    </row>
    <row r="24" spans="1:60" x14ac:dyDescent="0.25">
      <c r="A24" s="13" t="s">
        <v>836</v>
      </c>
      <c r="B24">
        <v>0.68</v>
      </c>
      <c r="C24">
        <v>0.72</v>
      </c>
      <c r="D24">
        <v>0.86</v>
      </c>
      <c r="E24">
        <v>0.91</v>
      </c>
      <c r="F24">
        <v>382.6</v>
      </c>
      <c r="H24" s="25" t="s">
        <v>829</v>
      </c>
      <c r="I24" s="26">
        <v>1.68</v>
      </c>
      <c r="J24" s="26">
        <v>0.57999999999999996</v>
      </c>
      <c r="K24" s="26">
        <v>2.36</v>
      </c>
      <c r="L24" s="26">
        <v>0.82</v>
      </c>
      <c r="M24" s="26">
        <v>317.5</v>
      </c>
      <c r="O24" s="30" t="s">
        <v>828</v>
      </c>
      <c r="P24" s="26">
        <v>1.06</v>
      </c>
      <c r="Q24" s="26">
        <v>0.61</v>
      </c>
      <c r="R24" s="26">
        <v>3.3</v>
      </c>
      <c r="S24" s="26">
        <v>1.89</v>
      </c>
      <c r="T24" s="26">
        <v>776.2</v>
      </c>
      <c r="V24" s="13" t="s">
        <v>822</v>
      </c>
      <c r="W24">
        <v>1.66</v>
      </c>
      <c r="X24">
        <v>0.67</v>
      </c>
      <c r="Y24">
        <v>1.66</v>
      </c>
      <c r="Z24">
        <v>0.67</v>
      </c>
      <c r="AA24">
        <v>381.3</v>
      </c>
      <c r="AD24" s="13" t="s">
        <v>834</v>
      </c>
      <c r="AE24">
        <v>0.4</v>
      </c>
      <c r="AF24">
        <v>0.77</v>
      </c>
      <c r="AG24">
        <v>0.84</v>
      </c>
      <c r="AH24">
        <v>1.63</v>
      </c>
      <c r="AI24">
        <v>223.7</v>
      </c>
      <c r="AL24" s="13" t="s">
        <v>839</v>
      </c>
      <c r="AM24">
        <v>0.26</v>
      </c>
      <c r="AN24">
        <v>0.75</v>
      </c>
      <c r="AO24">
        <v>12.82</v>
      </c>
      <c r="AP24">
        <v>36.880000000000003</v>
      </c>
      <c r="AQ24">
        <v>4810.2</v>
      </c>
      <c r="AU24" s="13" t="s">
        <v>838</v>
      </c>
      <c r="AV24">
        <v>0.18</v>
      </c>
      <c r="AW24">
        <v>0.91</v>
      </c>
      <c r="AX24">
        <v>0.24</v>
      </c>
      <c r="AY24">
        <v>1.21</v>
      </c>
      <c r="AZ24">
        <v>89.6</v>
      </c>
      <c r="BC24" s="13" t="s">
        <v>826</v>
      </c>
      <c r="BD24">
        <v>3.56</v>
      </c>
      <c r="BE24">
        <v>0.5</v>
      </c>
      <c r="BF24">
        <v>295.42</v>
      </c>
      <c r="BG24">
        <v>41.7</v>
      </c>
      <c r="BH24">
        <v>105640.7</v>
      </c>
    </row>
    <row r="25" spans="1:60" x14ac:dyDescent="0.25">
      <c r="A25" s="13" t="s">
        <v>829</v>
      </c>
      <c r="B25">
        <v>0.66</v>
      </c>
      <c r="C25">
        <v>0.7</v>
      </c>
      <c r="D25">
        <v>1.08</v>
      </c>
      <c r="E25">
        <v>1.1499999999999999</v>
      </c>
      <c r="F25">
        <v>571.9</v>
      </c>
      <c r="H25" s="25" t="s">
        <v>836</v>
      </c>
      <c r="I25" s="26">
        <v>1.64</v>
      </c>
      <c r="J25" s="26">
        <v>0.56999999999999995</v>
      </c>
      <c r="K25" s="26">
        <v>2.04</v>
      </c>
      <c r="L25" s="26">
        <v>0.71</v>
      </c>
      <c r="M25" s="26">
        <v>299.8</v>
      </c>
      <c r="O25" s="30" t="s">
        <v>827</v>
      </c>
      <c r="P25" s="26">
        <v>1.04</v>
      </c>
      <c r="Q25" s="26">
        <v>0.59</v>
      </c>
      <c r="R25" s="26">
        <v>175</v>
      </c>
      <c r="S25" s="26">
        <v>100</v>
      </c>
      <c r="T25" s="26">
        <v>34353.300000000003</v>
      </c>
      <c r="V25" s="13" t="s">
        <v>835</v>
      </c>
      <c r="W25">
        <v>1.56</v>
      </c>
      <c r="X25">
        <v>0.63</v>
      </c>
      <c r="Y25">
        <v>29.16</v>
      </c>
      <c r="Z25">
        <v>11.78</v>
      </c>
      <c r="AA25">
        <v>11316.4</v>
      </c>
      <c r="AD25" s="13" t="s">
        <v>822</v>
      </c>
      <c r="AE25">
        <v>0.38</v>
      </c>
      <c r="AF25">
        <v>0.74</v>
      </c>
      <c r="AG25">
        <v>0.38</v>
      </c>
      <c r="AH25">
        <v>0.74</v>
      </c>
      <c r="AI25">
        <v>102.5</v>
      </c>
      <c r="AL25" s="13" t="s">
        <v>834</v>
      </c>
      <c r="AM25">
        <v>0.26</v>
      </c>
      <c r="AN25">
        <v>0.75</v>
      </c>
      <c r="AO25">
        <v>0.62</v>
      </c>
      <c r="AP25">
        <v>1.78</v>
      </c>
      <c r="AQ25">
        <v>149.19999999999999</v>
      </c>
      <c r="AU25" s="13" t="s">
        <v>837</v>
      </c>
      <c r="AV25">
        <v>0.16</v>
      </c>
      <c r="AW25">
        <v>0.81</v>
      </c>
      <c r="AX25">
        <v>0.16</v>
      </c>
      <c r="AY25">
        <v>0.81</v>
      </c>
      <c r="AZ25">
        <v>64.3</v>
      </c>
      <c r="BC25" s="13" t="s">
        <v>835</v>
      </c>
      <c r="BD25">
        <v>3.48</v>
      </c>
      <c r="BE25">
        <v>0.49</v>
      </c>
      <c r="BF25">
        <v>66.959999999999994</v>
      </c>
      <c r="BG25">
        <v>9.4499999999999993</v>
      </c>
      <c r="BH25">
        <v>23424.5</v>
      </c>
    </row>
    <row r="26" spans="1:60" x14ac:dyDescent="0.25">
      <c r="A26" s="13" t="s">
        <v>837</v>
      </c>
      <c r="B26">
        <v>0.66</v>
      </c>
      <c r="C26">
        <v>0.7</v>
      </c>
      <c r="D26">
        <v>0.78</v>
      </c>
      <c r="E26">
        <v>0.83</v>
      </c>
      <c r="F26">
        <v>355.7</v>
      </c>
      <c r="H26" s="25" t="s">
        <v>828</v>
      </c>
      <c r="I26" s="26">
        <v>1.48</v>
      </c>
      <c r="J26" s="26">
        <v>0.51</v>
      </c>
      <c r="K26" s="26">
        <v>6.12</v>
      </c>
      <c r="L26" s="26">
        <v>2.12</v>
      </c>
      <c r="M26" s="26">
        <v>826.5</v>
      </c>
      <c r="O26" s="30" t="s">
        <v>832</v>
      </c>
      <c r="P26" s="26">
        <v>1.02</v>
      </c>
      <c r="Q26" s="26">
        <v>0.57999999999999996</v>
      </c>
      <c r="R26" s="26">
        <v>1.02</v>
      </c>
      <c r="S26" s="26">
        <v>0.57999999999999996</v>
      </c>
      <c r="T26" s="26">
        <v>264.7</v>
      </c>
      <c r="V26" s="13" t="s">
        <v>839</v>
      </c>
      <c r="W26">
        <v>1.42</v>
      </c>
      <c r="X26">
        <v>0.56999999999999995</v>
      </c>
      <c r="Y26">
        <v>74.459999999999994</v>
      </c>
      <c r="Z26">
        <v>30.08</v>
      </c>
      <c r="AA26">
        <v>30128.9</v>
      </c>
      <c r="AD26" s="13" t="s">
        <v>837</v>
      </c>
      <c r="AE26">
        <v>0.34</v>
      </c>
      <c r="AF26">
        <v>0.66</v>
      </c>
      <c r="AG26">
        <v>0.34</v>
      </c>
      <c r="AH26">
        <v>0.66</v>
      </c>
      <c r="AI26">
        <v>135.6</v>
      </c>
      <c r="AL26" s="13" t="s">
        <v>822</v>
      </c>
      <c r="AM26">
        <v>0.26</v>
      </c>
      <c r="AN26">
        <v>0.75</v>
      </c>
      <c r="AO26">
        <v>0.26</v>
      </c>
      <c r="AP26">
        <v>0.75</v>
      </c>
      <c r="AQ26">
        <v>59.2</v>
      </c>
      <c r="AU26" s="13" t="s">
        <v>839</v>
      </c>
      <c r="AV26">
        <v>0.14000000000000001</v>
      </c>
      <c r="AW26">
        <v>0.71</v>
      </c>
      <c r="AX26">
        <v>7.88</v>
      </c>
      <c r="AY26">
        <v>39.799999999999997</v>
      </c>
      <c r="AZ26">
        <v>2977.3</v>
      </c>
      <c r="BC26" s="13" t="s">
        <v>834</v>
      </c>
      <c r="BD26">
        <v>3.2</v>
      </c>
      <c r="BE26">
        <v>0.45</v>
      </c>
      <c r="BF26">
        <v>9.52</v>
      </c>
      <c r="BG26">
        <v>1.34</v>
      </c>
      <c r="BH26">
        <v>1646.6</v>
      </c>
    </row>
    <row r="27" spans="1:60" x14ac:dyDescent="0.25">
      <c r="A27" s="13" t="s">
        <v>822</v>
      </c>
      <c r="B27">
        <v>0.64</v>
      </c>
      <c r="C27">
        <v>0.68</v>
      </c>
      <c r="D27">
        <v>0.64</v>
      </c>
      <c r="E27">
        <v>0.68</v>
      </c>
      <c r="F27">
        <v>148.30000000000001</v>
      </c>
      <c r="H27" s="25" t="s">
        <v>825</v>
      </c>
      <c r="I27" s="26">
        <v>1.4</v>
      </c>
      <c r="J27" s="26">
        <v>0.48</v>
      </c>
      <c r="K27" s="26">
        <v>60.3</v>
      </c>
      <c r="L27" s="26">
        <v>20.86</v>
      </c>
      <c r="M27" s="26">
        <v>8563.2999999999993</v>
      </c>
      <c r="O27" s="30" t="s">
        <v>826</v>
      </c>
      <c r="P27" s="26">
        <v>0.98</v>
      </c>
      <c r="Q27" s="26">
        <v>0.56000000000000005</v>
      </c>
      <c r="R27" s="26">
        <v>104.12</v>
      </c>
      <c r="S27" s="26">
        <v>59.5</v>
      </c>
      <c r="T27" s="26">
        <v>24106.6</v>
      </c>
      <c r="V27" s="13" t="s">
        <v>837</v>
      </c>
      <c r="W27">
        <v>1.38</v>
      </c>
      <c r="X27">
        <v>0.56000000000000005</v>
      </c>
      <c r="Y27">
        <v>1.38</v>
      </c>
      <c r="Z27">
        <v>0.56000000000000005</v>
      </c>
      <c r="AA27">
        <v>522.20000000000005</v>
      </c>
      <c r="AD27" s="13" t="s">
        <v>839</v>
      </c>
      <c r="AE27">
        <v>0.3</v>
      </c>
      <c r="AF27">
        <v>0.57999999999999996</v>
      </c>
      <c r="AG27">
        <v>19.14</v>
      </c>
      <c r="AH27">
        <v>37.06</v>
      </c>
      <c r="AI27">
        <v>7477</v>
      </c>
      <c r="AL27" s="13" t="s">
        <v>830</v>
      </c>
      <c r="AM27">
        <v>0.26</v>
      </c>
      <c r="AN27">
        <v>0.75</v>
      </c>
      <c r="AO27">
        <v>0.26</v>
      </c>
      <c r="AP27">
        <v>0.75</v>
      </c>
      <c r="AQ27">
        <v>96.3</v>
      </c>
      <c r="AU27" s="13" t="s">
        <v>833</v>
      </c>
      <c r="AV27">
        <v>0.14000000000000001</v>
      </c>
      <c r="AW27">
        <v>0.71</v>
      </c>
      <c r="AX27">
        <v>0.14000000000000001</v>
      </c>
      <c r="AY27">
        <v>0.71</v>
      </c>
      <c r="AZ27">
        <v>57.1</v>
      </c>
      <c r="BC27" s="13" t="s">
        <v>833</v>
      </c>
      <c r="BD27">
        <v>3</v>
      </c>
      <c r="BE27">
        <v>0.42</v>
      </c>
      <c r="BF27">
        <v>3</v>
      </c>
      <c r="BG27">
        <v>0.42</v>
      </c>
      <c r="BH27">
        <v>980.2</v>
      </c>
    </row>
    <row r="28" spans="1:60" x14ac:dyDescent="0.25">
      <c r="A28" s="13" t="s">
        <v>840</v>
      </c>
      <c r="B28">
        <v>0.62</v>
      </c>
      <c r="C28">
        <v>0.66</v>
      </c>
      <c r="D28">
        <v>4.08</v>
      </c>
      <c r="E28">
        <v>4.33</v>
      </c>
      <c r="F28">
        <v>1929.5</v>
      </c>
      <c r="H28" s="25" t="s">
        <v>826</v>
      </c>
      <c r="I28" s="26">
        <v>1.36</v>
      </c>
      <c r="J28" s="26">
        <v>0.47</v>
      </c>
      <c r="K28" s="26">
        <v>170</v>
      </c>
      <c r="L28" s="26">
        <v>58.81</v>
      </c>
      <c r="M28" s="26">
        <v>24032.400000000001</v>
      </c>
      <c r="O28" s="30" t="s">
        <v>838</v>
      </c>
      <c r="P28" s="26">
        <v>0.94</v>
      </c>
      <c r="Q28" s="26">
        <v>0.54</v>
      </c>
      <c r="R28" s="26">
        <v>1.32</v>
      </c>
      <c r="S28" s="26">
        <v>0.75</v>
      </c>
      <c r="T28" s="26">
        <v>277.10000000000002</v>
      </c>
      <c r="V28" s="13" t="s">
        <v>840</v>
      </c>
      <c r="W28">
        <v>1.36</v>
      </c>
      <c r="X28">
        <v>0.55000000000000004</v>
      </c>
      <c r="Y28">
        <v>8.48</v>
      </c>
      <c r="Z28">
        <v>3.43</v>
      </c>
      <c r="AA28">
        <v>3363.2</v>
      </c>
      <c r="AD28" s="13" t="s">
        <v>835</v>
      </c>
      <c r="AE28">
        <v>0.3</v>
      </c>
      <c r="AF28">
        <v>0.57999999999999996</v>
      </c>
      <c r="AG28">
        <v>8.36</v>
      </c>
      <c r="AH28">
        <v>16.190000000000001</v>
      </c>
      <c r="AI28">
        <v>3354.8</v>
      </c>
      <c r="AL28" s="13" t="s">
        <v>825</v>
      </c>
      <c r="AM28">
        <v>0.24</v>
      </c>
      <c r="AN28">
        <v>0.69</v>
      </c>
      <c r="AO28">
        <v>8.6</v>
      </c>
      <c r="AP28">
        <v>24.74</v>
      </c>
      <c r="AQ28">
        <v>3196.4</v>
      </c>
      <c r="AU28" s="13" t="s">
        <v>826</v>
      </c>
      <c r="AV28">
        <v>0.12</v>
      </c>
      <c r="AW28">
        <v>0.61</v>
      </c>
      <c r="AX28">
        <v>14.04</v>
      </c>
      <c r="AY28">
        <v>70.91</v>
      </c>
      <c r="AZ28">
        <v>5347.4</v>
      </c>
      <c r="BC28" s="13" t="s">
        <v>831</v>
      </c>
      <c r="BD28">
        <v>2.9</v>
      </c>
      <c r="BE28">
        <v>0.41</v>
      </c>
      <c r="BF28">
        <v>22.62</v>
      </c>
      <c r="BG28">
        <v>3.19</v>
      </c>
      <c r="BH28">
        <v>3907.2</v>
      </c>
    </row>
    <row r="29" spans="1:60" x14ac:dyDescent="0.25">
      <c r="A29" s="13" t="s">
        <v>833</v>
      </c>
      <c r="B29">
        <v>0.6</v>
      </c>
      <c r="C29">
        <v>0.64</v>
      </c>
      <c r="D29">
        <v>0.6</v>
      </c>
      <c r="E29">
        <v>0.64</v>
      </c>
      <c r="F29">
        <v>280.5</v>
      </c>
      <c r="H29" s="25" t="s">
        <v>830</v>
      </c>
      <c r="I29" s="26">
        <v>1.24</v>
      </c>
      <c r="J29" s="26">
        <v>0.43</v>
      </c>
      <c r="K29" s="26">
        <v>1.26</v>
      </c>
      <c r="L29" s="26">
        <v>0.44</v>
      </c>
      <c r="M29" s="26">
        <v>181.5</v>
      </c>
      <c r="O29" s="30" t="s">
        <v>836</v>
      </c>
      <c r="P29" s="26">
        <v>0.88</v>
      </c>
      <c r="Q29" s="26">
        <v>0.5</v>
      </c>
      <c r="R29" s="26">
        <v>1.2</v>
      </c>
      <c r="S29" s="26">
        <v>0.69</v>
      </c>
      <c r="T29" s="26">
        <v>276.7</v>
      </c>
      <c r="V29" s="13" t="s">
        <v>827</v>
      </c>
      <c r="W29">
        <v>1.28</v>
      </c>
      <c r="X29">
        <v>0.52</v>
      </c>
      <c r="Y29">
        <v>247.5</v>
      </c>
      <c r="Z29">
        <v>99.99</v>
      </c>
      <c r="AA29">
        <v>78901.3</v>
      </c>
      <c r="AD29" s="13" t="s">
        <v>832</v>
      </c>
      <c r="AE29">
        <v>0.3</v>
      </c>
      <c r="AF29">
        <v>0.57999999999999996</v>
      </c>
      <c r="AG29">
        <v>0.3</v>
      </c>
      <c r="AH29">
        <v>0.57999999999999996</v>
      </c>
      <c r="AI29">
        <v>110.2</v>
      </c>
      <c r="AL29" s="13" t="s">
        <v>831</v>
      </c>
      <c r="AM29">
        <v>0.22</v>
      </c>
      <c r="AN29">
        <v>0.63</v>
      </c>
      <c r="AO29">
        <v>1.5</v>
      </c>
      <c r="AP29">
        <v>4.32</v>
      </c>
      <c r="AQ29">
        <v>370</v>
      </c>
      <c r="AU29" s="13" t="s">
        <v>822</v>
      </c>
      <c r="AV29">
        <v>0.12</v>
      </c>
      <c r="AW29">
        <v>0.61</v>
      </c>
      <c r="AX29">
        <v>0.12</v>
      </c>
      <c r="AY29">
        <v>0.61</v>
      </c>
      <c r="AZ29">
        <v>34.9</v>
      </c>
      <c r="BC29" s="13" t="s">
        <v>839</v>
      </c>
      <c r="BD29">
        <v>2.86</v>
      </c>
      <c r="BE29">
        <v>0.4</v>
      </c>
      <c r="BF29">
        <v>163.16</v>
      </c>
      <c r="BG29">
        <v>23.03</v>
      </c>
      <c r="BH29">
        <v>58968.9</v>
      </c>
    </row>
    <row r="30" spans="1:60" x14ac:dyDescent="0.25">
      <c r="A30" s="13" t="s">
        <v>838</v>
      </c>
      <c r="B30">
        <v>0.57999999999999996</v>
      </c>
      <c r="C30">
        <v>0.62</v>
      </c>
      <c r="D30">
        <v>0.86</v>
      </c>
      <c r="E30">
        <v>0.91</v>
      </c>
      <c r="F30">
        <v>352.5</v>
      </c>
      <c r="H30" s="25" t="s">
        <v>834</v>
      </c>
      <c r="I30" s="26">
        <v>1.22</v>
      </c>
      <c r="J30" s="26">
        <v>0.42</v>
      </c>
      <c r="K30" s="26">
        <v>4.72</v>
      </c>
      <c r="L30" s="26">
        <v>1.63</v>
      </c>
      <c r="M30" s="26">
        <v>369.4</v>
      </c>
      <c r="O30" s="30" t="s">
        <v>841</v>
      </c>
      <c r="P30" s="26">
        <v>0.88</v>
      </c>
      <c r="Q30" s="26">
        <v>0.5</v>
      </c>
      <c r="R30" s="26">
        <v>0.88</v>
      </c>
      <c r="S30" s="26">
        <v>0.5</v>
      </c>
      <c r="T30" s="26">
        <v>197.4</v>
      </c>
      <c r="V30" s="13" t="s">
        <v>834</v>
      </c>
      <c r="W30">
        <v>1.26</v>
      </c>
      <c r="X30">
        <v>0.51</v>
      </c>
      <c r="Y30">
        <v>3.42</v>
      </c>
      <c r="Z30">
        <v>1.38</v>
      </c>
      <c r="AA30">
        <v>802.6</v>
      </c>
      <c r="AD30" s="13" t="s">
        <v>833</v>
      </c>
      <c r="AE30">
        <v>0.28000000000000003</v>
      </c>
      <c r="AF30">
        <v>0.54</v>
      </c>
      <c r="AG30">
        <v>0.28000000000000003</v>
      </c>
      <c r="AH30">
        <v>0.54</v>
      </c>
      <c r="AI30">
        <v>107.6</v>
      </c>
      <c r="AL30" s="13" t="s">
        <v>840</v>
      </c>
      <c r="AM30">
        <v>0.22</v>
      </c>
      <c r="AN30">
        <v>0.63</v>
      </c>
      <c r="AO30">
        <v>1.32</v>
      </c>
      <c r="AP30">
        <v>3.8</v>
      </c>
      <c r="AQ30">
        <v>508</v>
      </c>
      <c r="AU30" s="13" t="s">
        <v>853</v>
      </c>
      <c r="AV30">
        <v>0.12</v>
      </c>
      <c r="AW30">
        <v>0.61</v>
      </c>
      <c r="AX30">
        <v>0.12</v>
      </c>
      <c r="AY30">
        <v>0.61</v>
      </c>
      <c r="AZ30">
        <v>50.5</v>
      </c>
      <c r="BC30" s="13" t="s">
        <v>830</v>
      </c>
      <c r="BD30">
        <v>2.72</v>
      </c>
      <c r="BE30">
        <v>0.38</v>
      </c>
      <c r="BF30">
        <v>2.86</v>
      </c>
      <c r="BG30">
        <v>0.4</v>
      </c>
      <c r="BH30">
        <v>1029.3</v>
      </c>
    </row>
    <row r="31" spans="1:60" x14ac:dyDescent="0.25">
      <c r="A31" s="13" t="s">
        <v>827</v>
      </c>
      <c r="B31">
        <v>0.56000000000000005</v>
      </c>
      <c r="C31">
        <v>0.59</v>
      </c>
      <c r="D31">
        <v>94.28</v>
      </c>
      <c r="E31">
        <v>100</v>
      </c>
      <c r="F31">
        <v>36686.5</v>
      </c>
      <c r="H31" s="25" t="s">
        <v>839</v>
      </c>
      <c r="I31" s="26">
        <v>1.1000000000000001</v>
      </c>
      <c r="J31" s="26">
        <v>0.38</v>
      </c>
      <c r="K31" s="26">
        <v>88.86</v>
      </c>
      <c r="L31" s="26">
        <v>30.74</v>
      </c>
      <c r="M31" s="26">
        <v>12609.3</v>
      </c>
      <c r="O31" s="30" t="s">
        <v>829</v>
      </c>
      <c r="P31" s="26">
        <v>0.8</v>
      </c>
      <c r="Q31" s="26">
        <v>0.46</v>
      </c>
      <c r="R31" s="26">
        <v>1.22</v>
      </c>
      <c r="S31" s="26">
        <v>0.7</v>
      </c>
      <c r="T31" s="26">
        <v>289.3</v>
      </c>
      <c r="V31" s="13" t="s">
        <v>838</v>
      </c>
      <c r="W31">
        <v>1.18</v>
      </c>
      <c r="X31">
        <v>0.48</v>
      </c>
      <c r="Y31">
        <v>1.7</v>
      </c>
      <c r="Z31">
        <v>0.69</v>
      </c>
      <c r="AA31">
        <v>635.6</v>
      </c>
      <c r="AD31" s="13" t="s">
        <v>840</v>
      </c>
      <c r="AE31">
        <v>0.26</v>
      </c>
      <c r="AF31">
        <v>0.5</v>
      </c>
      <c r="AG31">
        <v>1.78</v>
      </c>
      <c r="AH31">
        <v>3.45</v>
      </c>
      <c r="AI31">
        <v>702.6</v>
      </c>
      <c r="AL31" s="13" t="s">
        <v>828</v>
      </c>
      <c r="AM31">
        <v>0.22</v>
      </c>
      <c r="AN31">
        <v>0.63</v>
      </c>
      <c r="AO31">
        <v>1.28</v>
      </c>
      <c r="AP31">
        <v>3.68</v>
      </c>
      <c r="AQ31">
        <v>469.9</v>
      </c>
      <c r="AU31" s="13" t="s">
        <v>848</v>
      </c>
      <c r="AV31">
        <v>0.1</v>
      </c>
      <c r="AW31">
        <v>0.51</v>
      </c>
      <c r="AX31">
        <v>15.28</v>
      </c>
      <c r="AY31">
        <v>77.17</v>
      </c>
      <c r="AZ31">
        <v>5793.7</v>
      </c>
      <c r="BC31" s="13" t="s">
        <v>838</v>
      </c>
      <c r="BD31">
        <v>2.62</v>
      </c>
      <c r="BE31">
        <v>0.37</v>
      </c>
      <c r="BF31">
        <v>3.52</v>
      </c>
      <c r="BG31">
        <v>0.5</v>
      </c>
      <c r="BH31">
        <v>1156.9000000000001</v>
      </c>
    </row>
    <row r="32" spans="1:60" x14ac:dyDescent="0.25">
      <c r="A32" s="13" t="s">
        <v>839</v>
      </c>
      <c r="B32">
        <v>0.56000000000000005</v>
      </c>
      <c r="C32">
        <v>0.59</v>
      </c>
      <c r="D32">
        <v>32.24</v>
      </c>
      <c r="E32">
        <v>34.200000000000003</v>
      </c>
      <c r="F32">
        <v>15041.7</v>
      </c>
      <c r="H32" s="25" t="s">
        <v>840</v>
      </c>
      <c r="I32" s="26">
        <v>1.1000000000000001</v>
      </c>
      <c r="J32" s="26">
        <v>0.38</v>
      </c>
      <c r="K32" s="26">
        <v>6.7</v>
      </c>
      <c r="L32" s="26">
        <v>2.3199999999999998</v>
      </c>
      <c r="M32" s="26">
        <v>899.5</v>
      </c>
      <c r="O32" s="30" t="s">
        <v>839</v>
      </c>
      <c r="P32" s="26">
        <v>0.74</v>
      </c>
      <c r="Q32" s="26">
        <v>0.42</v>
      </c>
      <c r="R32" s="26">
        <v>54.84</v>
      </c>
      <c r="S32" s="26">
        <v>31.34</v>
      </c>
      <c r="T32" s="26">
        <v>12784.9</v>
      </c>
      <c r="V32" s="13" t="s">
        <v>836</v>
      </c>
      <c r="W32">
        <v>1.1599999999999999</v>
      </c>
      <c r="X32">
        <v>0.47</v>
      </c>
      <c r="Y32">
        <v>1.64</v>
      </c>
      <c r="Z32">
        <v>0.66</v>
      </c>
      <c r="AA32">
        <v>657.6</v>
      </c>
      <c r="AD32" s="13" t="s">
        <v>850</v>
      </c>
      <c r="AE32">
        <v>0.22</v>
      </c>
      <c r="AF32">
        <v>0.43</v>
      </c>
      <c r="AG32">
        <v>0.44</v>
      </c>
      <c r="AH32">
        <v>0.85</v>
      </c>
      <c r="AI32">
        <v>167.8</v>
      </c>
      <c r="AL32" s="13" t="s">
        <v>838</v>
      </c>
      <c r="AM32">
        <v>0.22</v>
      </c>
      <c r="AN32">
        <v>0.63</v>
      </c>
      <c r="AO32">
        <v>0.38</v>
      </c>
      <c r="AP32">
        <v>1.0900000000000001</v>
      </c>
      <c r="AQ32">
        <v>147.1</v>
      </c>
      <c r="AU32" s="13" t="s">
        <v>835</v>
      </c>
      <c r="AV32">
        <v>0.1</v>
      </c>
      <c r="AW32">
        <v>0.51</v>
      </c>
      <c r="AX32">
        <v>3.12</v>
      </c>
      <c r="AY32">
        <v>15.76</v>
      </c>
      <c r="AZ32">
        <v>1187.7</v>
      </c>
      <c r="BC32" s="13" t="s">
        <v>837</v>
      </c>
      <c r="BD32">
        <v>2.52</v>
      </c>
      <c r="BE32">
        <v>0.36</v>
      </c>
      <c r="BF32">
        <v>2.52</v>
      </c>
      <c r="BG32">
        <v>0.36</v>
      </c>
      <c r="BH32">
        <v>910.1</v>
      </c>
    </row>
    <row r="33" spans="1:60" x14ac:dyDescent="0.25">
      <c r="A33" s="13" t="s">
        <v>851</v>
      </c>
      <c r="B33">
        <v>0.56000000000000005</v>
      </c>
      <c r="C33">
        <v>0.59</v>
      </c>
      <c r="D33">
        <v>0.56000000000000005</v>
      </c>
      <c r="E33">
        <v>0.59</v>
      </c>
      <c r="F33">
        <v>239.7</v>
      </c>
      <c r="H33" s="25" t="s">
        <v>850</v>
      </c>
      <c r="I33" s="26">
        <v>1.08</v>
      </c>
      <c r="J33" s="26">
        <v>0.37</v>
      </c>
      <c r="K33" s="26">
        <v>5.5</v>
      </c>
      <c r="L33" s="26">
        <v>1.9</v>
      </c>
      <c r="M33" s="26">
        <v>787.4</v>
      </c>
      <c r="O33" s="30" t="s">
        <v>835</v>
      </c>
      <c r="P33" s="26">
        <v>0.72</v>
      </c>
      <c r="Q33" s="26">
        <v>0.41</v>
      </c>
      <c r="R33" s="26">
        <v>25.88</v>
      </c>
      <c r="S33" s="26">
        <v>14.79</v>
      </c>
      <c r="T33" s="26">
        <v>5955.1</v>
      </c>
      <c r="V33" s="13" t="s">
        <v>831</v>
      </c>
      <c r="W33">
        <v>1</v>
      </c>
      <c r="X33">
        <v>0.4</v>
      </c>
      <c r="Y33">
        <v>8.18</v>
      </c>
      <c r="Z33">
        <v>3.3</v>
      </c>
      <c r="AA33">
        <v>1879</v>
      </c>
      <c r="AD33" s="13" t="s">
        <v>838</v>
      </c>
      <c r="AE33">
        <v>0.22</v>
      </c>
      <c r="AF33">
        <v>0.43</v>
      </c>
      <c r="AG33">
        <v>0.24</v>
      </c>
      <c r="AH33">
        <v>0.46</v>
      </c>
      <c r="AI33">
        <v>84.4</v>
      </c>
      <c r="AL33" s="13" t="s">
        <v>833</v>
      </c>
      <c r="AM33">
        <v>0.22</v>
      </c>
      <c r="AN33">
        <v>0.63</v>
      </c>
      <c r="AO33">
        <v>0.22</v>
      </c>
      <c r="AP33">
        <v>0.63</v>
      </c>
      <c r="AQ33">
        <v>87.3</v>
      </c>
      <c r="AU33" s="13" t="s">
        <v>840</v>
      </c>
      <c r="AV33">
        <v>0.1</v>
      </c>
      <c r="AW33">
        <v>0.51</v>
      </c>
      <c r="AX33">
        <v>0.78</v>
      </c>
      <c r="AY33">
        <v>3.94</v>
      </c>
      <c r="AZ33">
        <v>302.89999999999998</v>
      </c>
      <c r="BC33" s="13" t="s">
        <v>836</v>
      </c>
      <c r="BD33">
        <v>2.5</v>
      </c>
      <c r="BE33">
        <v>0.35</v>
      </c>
      <c r="BF33">
        <v>3.72</v>
      </c>
      <c r="BG33">
        <v>0.53</v>
      </c>
      <c r="BH33">
        <v>1374</v>
      </c>
    </row>
    <row r="34" spans="1:60" x14ac:dyDescent="0.25">
      <c r="A34" s="13" t="s">
        <v>846</v>
      </c>
      <c r="B34">
        <v>0.5</v>
      </c>
      <c r="C34">
        <v>0.53</v>
      </c>
      <c r="D34">
        <v>1.22</v>
      </c>
      <c r="E34">
        <v>1.29</v>
      </c>
      <c r="F34">
        <v>322.60000000000002</v>
      </c>
      <c r="H34" s="25" t="s">
        <v>832</v>
      </c>
      <c r="I34" s="26">
        <v>1.06</v>
      </c>
      <c r="J34" s="26">
        <v>0.37</v>
      </c>
      <c r="K34" s="26">
        <v>1.06</v>
      </c>
      <c r="L34" s="26">
        <v>0.37</v>
      </c>
      <c r="M34" s="26">
        <v>169.7</v>
      </c>
      <c r="O34" s="30" t="s">
        <v>834</v>
      </c>
      <c r="P34" s="26">
        <v>0.64</v>
      </c>
      <c r="Q34" s="26">
        <v>0.37</v>
      </c>
      <c r="R34" s="26">
        <v>2.74</v>
      </c>
      <c r="S34" s="26">
        <v>1.57</v>
      </c>
      <c r="T34" s="26">
        <v>367.8</v>
      </c>
      <c r="V34" s="13" t="s">
        <v>833</v>
      </c>
      <c r="W34">
        <v>0.96</v>
      </c>
      <c r="X34">
        <v>0.39</v>
      </c>
      <c r="Y34">
        <v>0.96</v>
      </c>
      <c r="Z34">
        <v>0.39</v>
      </c>
      <c r="AA34">
        <v>381</v>
      </c>
      <c r="AD34" s="13" t="s">
        <v>863</v>
      </c>
      <c r="AE34">
        <v>0.22</v>
      </c>
      <c r="AF34">
        <v>0.43</v>
      </c>
      <c r="AG34">
        <v>0.22</v>
      </c>
      <c r="AH34">
        <v>0.43</v>
      </c>
      <c r="AI34">
        <v>91.5</v>
      </c>
      <c r="AL34" s="13" t="s">
        <v>858</v>
      </c>
      <c r="AM34">
        <v>0.2</v>
      </c>
      <c r="AN34">
        <v>0.57999999999999996</v>
      </c>
      <c r="AO34">
        <v>1.32</v>
      </c>
      <c r="AP34">
        <v>3.8</v>
      </c>
      <c r="AQ34">
        <v>509.6</v>
      </c>
      <c r="AU34" s="13" t="s">
        <v>846</v>
      </c>
      <c r="AV34">
        <v>0.1</v>
      </c>
      <c r="AW34">
        <v>0.51</v>
      </c>
      <c r="AX34">
        <v>0.22</v>
      </c>
      <c r="AY34">
        <v>1.1100000000000001</v>
      </c>
      <c r="AZ34">
        <v>65.7</v>
      </c>
      <c r="BC34" s="13" t="s">
        <v>840</v>
      </c>
      <c r="BD34">
        <v>2.2200000000000002</v>
      </c>
      <c r="BE34">
        <v>0.31</v>
      </c>
      <c r="BF34">
        <v>16.38</v>
      </c>
      <c r="BG34">
        <v>2.31</v>
      </c>
      <c r="BH34">
        <v>5856.5</v>
      </c>
    </row>
    <row r="35" spans="1:60" x14ac:dyDescent="0.25">
      <c r="A35" s="13" t="s">
        <v>834</v>
      </c>
      <c r="B35">
        <v>0.48</v>
      </c>
      <c r="C35">
        <v>0.51</v>
      </c>
      <c r="D35">
        <v>1.74</v>
      </c>
      <c r="E35">
        <v>1.85</v>
      </c>
      <c r="F35">
        <v>492.8</v>
      </c>
      <c r="H35" s="25" t="s">
        <v>842</v>
      </c>
      <c r="I35" s="26">
        <v>0.92</v>
      </c>
      <c r="J35" s="26">
        <v>0.32</v>
      </c>
      <c r="K35" s="26">
        <v>0.92</v>
      </c>
      <c r="L35" s="26">
        <v>0.32</v>
      </c>
      <c r="M35" s="26">
        <v>73</v>
      </c>
      <c r="O35" s="30" t="s">
        <v>830</v>
      </c>
      <c r="P35" s="26">
        <v>0.62</v>
      </c>
      <c r="Q35" s="26">
        <v>0.35</v>
      </c>
      <c r="R35" s="26">
        <v>0.64</v>
      </c>
      <c r="S35" s="26">
        <v>0.37</v>
      </c>
      <c r="T35" s="26">
        <v>143</v>
      </c>
      <c r="V35" s="13" t="s">
        <v>846</v>
      </c>
      <c r="W35">
        <v>0.9</v>
      </c>
      <c r="X35">
        <v>0.36</v>
      </c>
      <c r="Y35">
        <v>2.68</v>
      </c>
      <c r="Z35">
        <v>1.08</v>
      </c>
      <c r="AA35">
        <v>609.6</v>
      </c>
      <c r="AD35" s="13" t="s">
        <v>849</v>
      </c>
      <c r="AE35">
        <v>0.2</v>
      </c>
      <c r="AF35">
        <v>0.39</v>
      </c>
      <c r="AG35">
        <v>3.24</v>
      </c>
      <c r="AH35">
        <v>6.27</v>
      </c>
      <c r="AI35">
        <v>899.6</v>
      </c>
      <c r="AL35" s="13" t="s">
        <v>856</v>
      </c>
      <c r="AM35">
        <v>0.18</v>
      </c>
      <c r="AN35">
        <v>0.52</v>
      </c>
      <c r="AO35">
        <v>0.22</v>
      </c>
      <c r="AP35">
        <v>0.63</v>
      </c>
      <c r="AQ35">
        <v>85.8</v>
      </c>
      <c r="AU35" s="13" t="s">
        <v>847</v>
      </c>
      <c r="AV35">
        <v>0.1</v>
      </c>
      <c r="AW35">
        <v>0.51</v>
      </c>
      <c r="AX35">
        <v>0.1</v>
      </c>
      <c r="AY35">
        <v>0.51</v>
      </c>
      <c r="AZ35">
        <v>31.4</v>
      </c>
      <c r="BC35" s="13" t="s">
        <v>850</v>
      </c>
      <c r="BD35">
        <v>1.74</v>
      </c>
      <c r="BE35">
        <v>0.25</v>
      </c>
      <c r="BF35">
        <v>5.6</v>
      </c>
      <c r="BG35">
        <v>0.79</v>
      </c>
      <c r="BH35">
        <v>1892.5</v>
      </c>
    </row>
    <row r="36" spans="1:60" x14ac:dyDescent="0.25">
      <c r="A36" s="13" t="s">
        <v>1078</v>
      </c>
      <c r="B36">
        <v>0.36</v>
      </c>
      <c r="C36">
        <v>0.38</v>
      </c>
      <c r="D36">
        <v>1.08</v>
      </c>
      <c r="E36">
        <v>1.1499999999999999</v>
      </c>
      <c r="F36">
        <v>396.3</v>
      </c>
      <c r="H36" s="25" t="s">
        <v>835</v>
      </c>
      <c r="I36" s="26">
        <v>0.9</v>
      </c>
      <c r="J36" s="26">
        <v>0.31</v>
      </c>
      <c r="K36" s="26">
        <v>42.2</v>
      </c>
      <c r="L36" s="26">
        <v>14.6</v>
      </c>
      <c r="M36" s="26">
        <v>5918.5</v>
      </c>
      <c r="O36" s="30" t="s">
        <v>837</v>
      </c>
      <c r="P36" s="26">
        <v>0.5</v>
      </c>
      <c r="Q36" s="26">
        <v>0.28999999999999998</v>
      </c>
      <c r="R36" s="26">
        <v>0.74</v>
      </c>
      <c r="S36" s="26">
        <v>0.42</v>
      </c>
      <c r="T36" s="26">
        <v>156.69999999999999</v>
      </c>
      <c r="V36" s="13" t="s">
        <v>852</v>
      </c>
      <c r="W36">
        <v>0.74</v>
      </c>
      <c r="X36">
        <v>0.3</v>
      </c>
      <c r="Y36">
        <v>13.96</v>
      </c>
      <c r="Z36">
        <v>5.64</v>
      </c>
      <c r="AA36">
        <v>3190.4</v>
      </c>
      <c r="AD36" s="13" t="s">
        <v>854</v>
      </c>
      <c r="AE36">
        <v>0.2</v>
      </c>
      <c r="AF36">
        <v>0.39</v>
      </c>
      <c r="AG36">
        <v>2.96</v>
      </c>
      <c r="AH36">
        <v>5.73</v>
      </c>
      <c r="AI36">
        <v>1179.0999999999999</v>
      </c>
      <c r="AL36" s="13" t="s">
        <v>837</v>
      </c>
      <c r="AM36">
        <v>0.18</v>
      </c>
      <c r="AN36">
        <v>0.52</v>
      </c>
      <c r="AO36">
        <v>0.18</v>
      </c>
      <c r="AP36">
        <v>0.52</v>
      </c>
      <c r="AQ36">
        <v>59.4</v>
      </c>
      <c r="AU36" s="13" t="s">
        <v>873</v>
      </c>
      <c r="AV36">
        <v>0.1</v>
      </c>
      <c r="AW36">
        <v>0.51</v>
      </c>
      <c r="AX36">
        <v>0.1</v>
      </c>
      <c r="AY36">
        <v>0.51</v>
      </c>
      <c r="AZ36">
        <v>40</v>
      </c>
      <c r="BC36" s="13" t="s">
        <v>846</v>
      </c>
      <c r="BD36">
        <v>1.72</v>
      </c>
      <c r="BE36">
        <v>0.24</v>
      </c>
      <c r="BF36">
        <v>7.52</v>
      </c>
      <c r="BG36">
        <v>1.06</v>
      </c>
      <c r="BH36">
        <v>1332</v>
      </c>
    </row>
    <row r="37" spans="1:60" x14ac:dyDescent="0.25">
      <c r="A37" s="13" t="s">
        <v>852</v>
      </c>
      <c r="B37">
        <v>0.34</v>
      </c>
      <c r="C37">
        <v>0.36</v>
      </c>
      <c r="D37">
        <v>5.58</v>
      </c>
      <c r="E37">
        <v>5.92</v>
      </c>
      <c r="F37">
        <v>1549.8</v>
      </c>
      <c r="H37" s="25" t="s">
        <v>837</v>
      </c>
      <c r="I37" s="26">
        <v>0.86</v>
      </c>
      <c r="J37" s="26">
        <v>0.3</v>
      </c>
      <c r="K37" s="26">
        <v>1.24</v>
      </c>
      <c r="L37" s="26">
        <v>0.43</v>
      </c>
      <c r="M37" s="26">
        <v>162</v>
      </c>
      <c r="O37" s="30" t="s">
        <v>844</v>
      </c>
      <c r="P37" s="26">
        <v>0.5</v>
      </c>
      <c r="Q37" s="26">
        <v>0.28999999999999998</v>
      </c>
      <c r="R37" s="26">
        <v>0.5</v>
      </c>
      <c r="S37" s="26">
        <v>0.28999999999999998</v>
      </c>
      <c r="T37" s="26">
        <v>64.3</v>
      </c>
      <c r="V37" s="13" t="s">
        <v>854</v>
      </c>
      <c r="W37">
        <v>0.7</v>
      </c>
      <c r="X37">
        <v>0.28000000000000003</v>
      </c>
      <c r="Y37">
        <v>11.4</v>
      </c>
      <c r="Z37">
        <v>4.6100000000000003</v>
      </c>
      <c r="AA37">
        <v>4422.2</v>
      </c>
      <c r="AD37" s="13" t="s">
        <v>836</v>
      </c>
      <c r="AE37">
        <v>0.2</v>
      </c>
      <c r="AF37">
        <v>0.39</v>
      </c>
      <c r="AG37">
        <v>0.36</v>
      </c>
      <c r="AH37">
        <v>0.7</v>
      </c>
      <c r="AI37">
        <v>154.80000000000001</v>
      </c>
      <c r="AL37" s="13" t="s">
        <v>848</v>
      </c>
      <c r="AM37">
        <v>0.16</v>
      </c>
      <c r="AN37">
        <v>0.46</v>
      </c>
      <c r="AO37">
        <v>26</v>
      </c>
      <c r="AP37">
        <v>74.8</v>
      </c>
      <c r="AQ37">
        <v>9745.2000000000007</v>
      </c>
      <c r="AU37" s="13" t="s">
        <v>859</v>
      </c>
      <c r="AV37">
        <v>0.1</v>
      </c>
      <c r="AW37">
        <v>0.51</v>
      </c>
      <c r="AX37">
        <v>0.1</v>
      </c>
      <c r="AY37">
        <v>0.51</v>
      </c>
      <c r="AZ37">
        <v>41.6</v>
      </c>
      <c r="BC37" s="13" t="s">
        <v>852</v>
      </c>
      <c r="BD37">
        <v>1.7</v>
      </c>
      <c r="BE37">
        <v>0.24</v>
      </c>
      <c r="BF37">
        <v>36.840000000000003</v>
      </c>
      <c r="BG37">
        <v>5.2</v>
      </c>
      <c r="BH37">
        <v>6400.2</v>
      </c>
    </row>
    <row r="38" spans="1:60" x14ac:dyDescent="0.25">
      <c r="A38" s="13" t="s">
        <v>848</v>
      </c>
      <c r="B38">
        <v>0.32</v>
      </c>
      <c r="C38">
        <v>0.34</v>
      </c>
      <c r="D38">
        <v>61.92</v>
      </c>
      <c r="E38">
        <v>65.680000000000007</v>
      </c>
      <c r="F38">
        <v>28231.8</v>
      </c>
      <c r="H38" s="25" t="s">
        <v>845</v>
      </c>
      <c r="I38" s="26">
        <v>0.78</v>
      </c>
      <c r="J38" s="26">
        <v>0.27</v>
      </c>
      <c r="K38" s="26">
        <v>13.96</v>
      </c>
      <c r="L38" s="26">
        <v>4.83</v>
      </c>
      <c r="M38" s="26">
        <v>1080.5999999999999</v>
      </c>
      <c r="O38" s="30" t="s">
        <v>845</v>
      </c>
      <c r="P38" s="26">
        <v>0.48</v>
      </c>
      <c r="Q38" s="26">
        <v>0.27</v>
      </c>
      <c r="R38" s="26">
        <v>7.9</v>
      </c>
      <c r="S38" s="26">
        <v>4.51</v>
      </c>
      <c r="T38" s="26">
        <v>1037.4000000000001</v>
      </c>
      <c r="V38" s="13" t="s">
        <v>856</v>
      </c>
      <c r="W38">
        <v>0.66</v>
      </c>
      <c r="X38">
        <v>0.27</v>
      </c>
      <c r="Y38">
        <v>1.22</v>
      </c>
      <c r="Z38">
        <v>0.49</v>
      </c>
      <c r="AA38">
        <v>464.4</v>
      </c>
      <c r="AD38" s="13" t="s">
        <v>842</v>
      </c>
      <c r="AE38">
        <v>0.2</v>
      </c>
      <c r="AF38">
        <v>0.39</v>
      </c>
      <c r="AG38">
        <v>0.2</v>
      </c>
      <c r="AH38">
        <v>0.39</v>
      </c>
      <c r="AI38">
        <v>57.7</v>
      </c>
      <c r="AL38" s="13" t="s">
        <v>854</v>
      </c>
      <c r="AM38">
        <v>0.16</v>
      </c>
      <c r="AN38">
        <v>0.46</v>
      </c>
      <c r="AO38">
        <v>1.96</v>
      </c>
      <c r="AP38">
        <v>5.64</v>
      </c>
      <c r="AQ38">
        <v>780.5</v>
      </c>
      <c r="AU38" s="13" t="s">
        <v>849</v>
      </c>
      <c r="AV38">
        <v>0.08</v>
      </c>
      <c r="AW38">
        <v>0.4</v>
      </c>
      <c r="AX38">
        <v>0.84</v>
      </c>
      <c r="AY38">
        <v>4.24</v>
      </c>
      <c r="AZ38">
        <v>257.7</v>
      </c>
      <c r="BC38" s="13" t="s">
        <v>845</v>
      </c>
      <c r="BD38">
        <v>1.66</v>
      </c>
      <c r="BE38">
        <v>0.23</v>
      </c>
      <c r="BF38">
        <v>21.14</v>
      </c>
      <c r="BG38">
        <v>2.98</v>
      </c>
      <c r="BH38">
        <v>3640.2</v>
      </c>
    </row>
    <row r="39" spans="1:60" x14ac:dyDescent="0.25">
      <c r="A39" s="13" t="s">
        <v>858</v>
      </c>
      <c r="B39">
        <v>0.32</v>
      </c>
      <c r="C39">
        <v>0.34</v>
      </c>
      <c r="D39">
        <v>2.42</v>
      </c>
      <c r="E39">
        <v>2.57</v>
      </c>
      <c r="F39">
        <v>1076</v>
      </c>
      <c r="H39" s="25" t="s">
        <v>844</v>
      </c>
      <c r="I39" s="26">
        <v>0.76</v>
      </c>
      <c r="J39" s="26">
        <v>0.26</v>
      </c>
      <c r="K39" s="26">
        <v>0.76</v>
      </c>
      <c r="L39" s="26">
        <v>0.26</v>
      </c>
      <c r="M39" s="26">
        <v>58.8</v>
      </c>
      <c r="O39" s="30" t="s">
        <v>859</v>
      </c>
      <c r="P39" s="26">
        <v>0.4</v>
      </c>
      <c r="Q39" s="26">
        <v>0.23</v>
      </c>
      <c r="R39" s="26">
        <v>0.4</v>
      </c>
      <c r="S39" s="26">
        <v>0.23</v>
      </c>
      <c r="T39" s="26">
        <v>84.7</v>
      </c>
      <c r="V39" s="13" t="s">
        <v>845</v>
      </c>
      <c r="W39">
        <v>0.64</v>
      </c>
      <c r="X39">
        <v>0.26</v>
      </c>
      <c r="Y39">
        <v>7.64</v>
      </c>
      <c r="Z39">
        <v>3.09</v>
      </c>
      <c r="AA39">
        <v>1726.1</v>
      </c>
      <c r="AD39" s="13" t="s">
        <v>848</v>
      </c>
      <c r="AE39">
        <v>0.18</v>
      </c>
      <c r="AF39">
        <v>0.35</v>
      </c>
      <c r="AG39">
        <v>37.4</v>
      </c>
      <c r="AH39">
        <v>72.42</v>
      </c>
      <c r="AI39">
        <v>14790.8</v>
      </c>
      <c r="AL39" s="13" t="s">
        <v>845</v>
      </c>
      <c r="AM39">
        <v>0.14000000000000001</v>
      </c>
      <c r="AN39">
        <v>0.4</v>
      </c>
      <c r="AO39">
        <v>1.22</v>
      </c>
      <c r="AP39">
        <v>3.51</v>
      </c>
      <c r="AQ39">
        <v>312</v>
      </c>
      <c r="AU39" s="13" t="s">
        <v>874</v>
      </c>
      <c r="AV39">
        <v>0.08</v>
      </c>
      <c r="AW39">
        <v>0.4</v>
      </c>
      <c r="AX39">
        <v>0.12</v>
      </c>
      <c r="AY39">
        <v>0.61</v>
      </c>
      <c r="AZ39">
        <v>49.9</v>
      </c>
      <c r="BC39" s="13" t="s">
        <v>851</v>
      </c>
      <c r="BD39">
        <v>1.64</v>
      </c>
      <c r="BE39">
        <v>0.23</v>
      </c>
      <c r="BF39">
        <v>1.64</v>
      </c>
      <c r="BG39">
        <v>0.23</v>
      </c>
      <c r="BH39">
        <v>590.5</v>
      </c>
    </row>
    <row r="40" spans="1:60" x14ac:dyDescent="0.25">
      <c r="A40" s="13" t="s">
        <v>857</v>
      </c>
      <c r="B40">
        <v>0.32</v>
      </c>
      <c r="C40">
        <v>0.34</v>
      </c>
      <c r="D40">
        <v>0.32</v>
      </c>
      <c r="E40">
        <v>0.34</v>
      </c>
      <c r="F40">
        <v>151</v>
      </c>
      <c r="H40" s="25" t="s">
        <v>851</v>
      </c>
      <c r="I40" s="26">
        <v>0.74</v>
      </c>
      <c r="J40" s="26">
        <v>0.26</v>
      </c>
      <c r="K40" s="26">
        <v>0.74</v>
      </c>
      <c r="L40" s="26">
        <v>0.26</v>
      </c>
      <c r="M40" s="26">
        <v>67.599999999999994</v>
      </c>
      <c r="O40" s="30" t="s">
        <v>854</v>
      </c>
      <c r="P40" s="26">
        <v>0.38</v>
      </c>
      <c r="Q40" s="26">
        <v>0.22</v>
      </c>
      <c r="R40" s="26">
        <v>10</v>
      </c>
      <c r="S40" s="26">
        <v>5.71</v>
      </c>
      <c r="T40" s="26">
        <v>2329.3000000000002</v>
      </c>
      <c r="V40" s="13" t="s">
        <v>849</v>
      </c>
      <c r="W40">
        <v>0.62</v>
      </c>
      <c r="X40">
        <v>0.25</v>
      </c>
      <c r="Y40">
        <v>11.54</v>
      </c>
      <c r="Z40">
        <v>4.66</v>
      </c>
      <c r="AA40">
        <v>2639.9</v>
      </c>
      <c r="AD40" s="13" t="s">
        <v>831</v>
      </c>
      <c r="AE40">
        <v>0.18</v>
      </c>
      <c r="AF40">
        <v>0.35</v>
      </c>
      <c r="AG40">
        <v>2.36</v>
      </c>
      <c r="AH40">
        <v>4.57</v>
      </c>
      <c r="AI40">
        <v>660.6</v>
      </c>
      <c r="AL40" s="13" t="s">
        <v>850</v>
      </c>
      <c r="AM40">
        <v>0.14000000000000001</v>
      </c>
      <c r="AN40">
        <v>0.4</v>
      </c>
      <c r="AO40">
        <v>0.36</v>
      </c>
      <c r="AP40">
        <v>1.04</v>
      </c>
      <c r="AQ40">
        <v>141.6</v>
      </c>
      <c r="AU40" s="13" t="s">
        <v>844</v>
      </c>
      <c r="AV40">
        <v>0.08</v>
      </c>
      <c r="AW40">
        <v>0.4</v>
      </c>
      <c r="AX40">
        <v>0.08</v>
      </c>
      <c r="AY40">
        <v>0.4</v>
      </c>
      <c r="AZ40">
        <v>15.1</v>
      </c>
      <c r="BC40" s="13" t="s">
        <v>841</v>
      </c>
      <c r="BD40">
        <v>1.58</v>
      </c>
      <c r="BE40">
        <v>0.22</v>
      </c>
      <c r="BF40">
        <v>1.58</v>
      </c>
      <c r="BG40">
        <v>0.22</v>
      </c>
      <c r="BH40">
        <v>556.79999999999995</v>
      </c>
    </row>
    <row r="41" spans="1:60" x14ac:dyDescent="0.25">
      <c r="A41" s="13" t="s">
        <v>1079</v>
      </c>
      <c r="B41">
        <v>0.28000000000000003</v>
      </c>
      <c r="C41">
        <v>0.3</v>
      </c>
      <c r="D41">
        <v>0.28000000000000003</v>
      </c>
      <c r="E41">
        <v>0.3</v>
      </c>
      <c r="F41">
        <v>103.6</v>
      </c>
      <c r="H41" s="25" t="s">
        <v>848</v>
      </c>
      <c r="I41" s="26">
        <v>0.64</v>
      </c>
      <c r="J41" s="26">
        <v>0.22</v>
      </c>
      <c r="K41" s="26">
        <v>186.98</v>
      </c>
      <c r="L41" s="26">
        <v>64.69</v>
      </c>
      <c r="M41" s="26">
        <v>26300</v>
      </c>
      <c r="O41" s="30" t="s">
        <v>850</v>
      </c>
      <c r="P41" s="26">
        <v>0.36</v>
      </c>
      <c r="Q41" s="26">
        <v>0.21</v>
      </c>
      <c r="R41" s="26">
        <v>2.54</v>
      </c>
      <c r="S41" s="26">
        <v>1.45</v>
      </c>
      <c r="T41" s="26">
        <v>573.9</v>
      </c>
      <c r="V41" s="13" t="s">
        <v>843</v>
      </c>
      <c r="W41">
        <v>0.56000000000000005</v>
      </c>
      <c r="X41">
        <v>0.23</v>
      </c>
      <c r="Y41">
        <v>5.26</v>
      </c>
      <c r="Z41">
        <v>2.13</v>
      </c>
      <c r="AA41">
        <v>1248.3</v>
      </c>
      <c r="AD41" s="13" t="s">
        <v>866</v>
      </c>
      <c r="AE41">
        <v>0.18</v>
      </c>
      <c r="AF41">
        <v>0.35</v>
      </c>
      <c r="AG41">
        <v>0.66</v>
      </c>
      <c r="AH41">
        <v>1.28</v>
      </c>
      <c r="AI41">
        <v>191.7</v>
      </c>
      <c r="AL41" s="13" t="s">
        <v>853</v>
      </c>
      <c r="AM41">
        <v>0.14000000000000001</v>
      </c>
      <c r="AN41">
        <v>0.4</v>
      </c>
      <c r="AO41">
        <v>0.14000000000000001</v>
      </c>
      <c r="AP41">
        <v>0.4</v>
      </c>
      <c r="AQ41">
        <v>47.1</v>
      </c>
      <c r="AU41" s="13" t="s">
        <v>865</v>
      </c>
      <c r="AV41">
        <v>0.08</v>
      </c>
      <c r="AW41">
        <v>0.4</v>
      </c>
      <c r="AX41">
        <v>0.08</v>
      </c>
      <c r="AY41">
        <v>0.4</v>
      </c>
      <c r="AZ41">
        <v>33.5</v>
      </c>
      <c r="BC41" s="13" t="s">
        <v>848</v>
      </c>
      <c r="BD41">
        <v>1.48</v>
      </c>
      <c r="BE41">
        <v>0.21</v>
      </c>
      <c r="BF41">
        <v>317.83999999999997</v>
      </c>
      <c r="BG41">
        <v>44.87</v>
      </c>
      <c r="BH41">
        <v>113502.6</v>
      </c>
    </row>
    <row r="42" spans="1:60" x14ac:dyDescent="0.25">
      <c r="A42" s="13" t="s">
        <v>831</v>
      </c>
      <c r="B42">
        <v>0.26</v>
      </c>
      <c r="C42">
        <v>0.28000000000000003</v>
      </c>
      <c r="D42">
        <v>3.58</v>
      </c>
      <c r="E42">
        <v>3.8</v>
      </c>
      <c r="F42">
        <v>1005.5</v>
      </c>
      <c r="H42" s="25" t="s">
        <v>852</v>
      </c>
      <c r="I42" s="26">
        <v>0.54</v>
      </c>
      <c r="J42" s="26">
        <v>0.19</v>
      </c>
      <c r="K42" s="26">
        <v>22.34</v>
      </c>
      <c r="L42" s="26">
        <v>7.73</v>
      </c>
      <c r="M42" s="26">
        <v>1754.4</v>
      </c>
      <c r="O42" s="30" t="s">
        <v>843</v>
      </c>
      <c r="P42" s="26">
        <v>0.34</v>
      </c>
      <c r="Q42" s="26">
        <v>0.19</v>
      </c>
      <c r="R42" s="26">
        <v>6.92</v>
      </c>
      <c r="S42" s="26">
        <v>3.95</v>
      </c>
      <c r="T42" s="26">
        <v>908.2</v>
      </c>
      <c r="V42" s="13" t="s">
        <v>848</v>
      </c>
      <c r="W42">
        <v>0.54</v>
      </c>
      <c r="X42">
        <v>0.22</v>
      </c>
      <c r="Y42">
        <v>142.80000000000001</v>
      </c>
      <c r="Z42">
        <v>57.69</v>
      </c>
      <c r="AA42">
        <v>56857.9</v>
      </c>
      <c r="AD42" s="13" t="s">
        <v>853</v>
      </c>
      <c r="AE42">
        <v>0.18</v>
      </c>
      <c r="AF42">
        <v>0.35</v>
      </c>
      <c r="AG42">
        <v>0.18</v>
      </c>
      <c r="AH42">
        <v>0.35</v>
      </c>
      <c r="AI42">
        <v>77.900000000000006</v>
      </c>
      <c r="AL42" s="13" t="s">
        <v>851</v>
      </c>
      <c r="AM42">
        <v>0.14000000000000001</v>
      </c>
      <c r="AN42">
        <v>0.4</v>
      </c>
      <c r="AO42">
        <v>0.14000000000000001</v>
      </c>
      <c r="AP42">
        <v>0.4</v>
      </c>
      <c r="AQ42">
        <v>62.7</v>
      </c>
      <c r="AU42" s="13" t="s">
        <v>830</v>
      </c>
      <c r="AV42">
        <v>0.08</v>
      </c>
      <c r="AW42">
        <v>0.4</v>
      </c>
      <c r="AX42">
        <v>0.08</v>
      </c>
      <c r="AY42">
        <v>0.4</v>
      </c>
      <c r="AZ42">
        <v>20.5</v>
      </c>
      <c r="BC42" s="13" t="s">
        <v>842</v>
      </c>
      <c r="BD42">
        <v>1.46</v>
      </c>
      <c r="BE42">
        <v>0.21</v>
      </c>
      <c r="BF42">
        <v>1.46</v>
      </c>
      <c r="BG42">
        <v>0.21</v>
      </c>
      <c r="BH42">
        <v>237.2</v>
      </c>
    </row>
    <row r="43" spans="1:60" x14ac:dyDescent="0.25">
      <c r="A43" s="13" t="s">
        <v>845</v>
      </c>
      <c r="B43">
        <v>0.26</v>
      </c>
      <c r="C43">
        <v>0.28000000000000003</v>
      </c>
      <c r="D43">
        <v>3.56</v>
      </c>
      <c r="E43">
        <v>3.78</v>
      </c>
      <c r="F43">
        <v>957.3</v>
      </c>
      <c r="H43" s="25" t="s">
        <v>843</v>
      </c>
      <c r="I43" s="26">
        <v>0.54</v>
      </c>
      <c r="J43" s="26">
        <v>0.19</v>
      </c>
      <c r="K43" s="26">
        <v>9.7200000000000006</v>
      </c>
      <c r="L43" s="26">
        <v>3.36</v>
      </c>
      <c r="M43" s="26">
        <v>773.3</v>
      </c>
      <c r="O43" s="30" t="s">
        <v>842</v>
      </c>
      <c r="P43" s="26">
        <v>0.34</v>
      </c>
      <c r="Q43" s="26">
        <v>0.19</v>
      </c>
      <c r="R43" s="26">
        <v>0.34</v>
      </c>
      <c r="S43" s="26">
        <v>0.19</v>
      </c>
      <c r="T43" s="26">
        <v>43.8</v>
      </c>
      <c r="V43" s="13" t="s">
        <v>860</v>
      </c>
      <c r="W43">
        <v>0.54</v>
      </c>
      <c r="X43">
        <v>0.22</v>
      </c>
      <c r="Y43">
        <v>9.86</v>
      </c>
      <c r="Z43">
        <v>3.98</v>
      </c>
      <c r="AA43">
        <v>3804.7</v>
      </c>
      <c r="AD43" s="13" t="s">
        <v>845</v>
      </c>
      <c r="AE43">
        <v>0.16</v>
      </c>
      <c r="AF43">
        <v>0.31</v>
      </c>
      <c r="AG43">
        <v>2.02</v>
      </c>
      <c r="AH43">
        <v>3.91</v>
      </c>
      <c r="AI43">
        <v>583.6</v>
      </c>
      <c r="AL43" s="13" t="s">
        <v>843</v>
      </c>
      <c r="AM43">
        <v>0.12</v>
      </c>
      <c r="AN43">
        <v>0.35</v>
      </c>
      <c r="AO43">
        <v>1.08</v>
      </c>
      <c r="AP43">
        <v>3.11</v>
      </c>
      <c r="AQ43">
        <v>258.7</v>
      </c>
      <c r="AU43" s="13" t="s">
        <v>871</v>
      </c>
      <c r="AV43">
        <v>0.06</v>
      </c>
      <c r="AW43">
        <v>0.3</v>
      </c>
      <c r="AX43">
        <v>0.6</v>
      </c>
      <c r="AY43">
        <v>3.03</v>
      </c>
      <c r="AZ43">
        <v>249</v>
      </c>
      <c r="BC43" s="13" t="s">
        <v>854</v>
      </c>
      <c r="BD43">
        <v>1.36</v>
      </c>
      <c r="BE43">
        <v>0.19</v>
      </c>
      <c r="BF43">
        <v>27.34</v>
      </c>
      <c r="BG43">
        <v>3.86</v>
      </c>
      <c r="BH43">
        <v>9873.4</v>
      </c>
    </row>
    <row r="44" spans="1:60" x14ac:dyDescent="0.25">
      <c r="A44" s="13" t="s">
        <v>853</v>
      </c>
      <c r="B44">
        <v>0.26</v>
      </c>
      <c r="C44">
        <v>0.28000000000000003</v>
      </c>
      <c r="D44">
        <v>0.26</v>
      </c>
      <c r="E44">
        <v>0.28000000000000003</v>
      </c>
      <c r="F44">
        <v>124.1</v>
      </c>
      <c r="H44" s="25" t="s">
        <v>854</v>
      </c>
      <c r="I44" s="26">
        <v>0.52</v>
      </c>
      <c r="J44" s="26">
        <v>0.18</v>
      </c>
      <c r="K44" s="26">
        <v>15.62</v>
      </c>
      <c r="L44" s="26">
        <v>5.4</v>
      </c>
      <c r="M44" s="26">
        <v>2248.3000000000002</v>
      </c>
      <c r="O44" s="30" t="s">
        <v>860</v>
      </c>
      <c r="P44" s="26">
        <v>0.3</v>
      </c>
      <c r="Q44" s="26">
        <v>0.17</v>
      </c>
      <c r="R44" s="26">
        <v>6.64</v>
      </c>
      <c r="S44" s="26">
        <v>3.79</v>
      </c>
      <c r="T44" s="26">
        <v>1506.9</v>
      </c>
      <c r="V44" s="13" t="s">
        <v>857</v>
      </c>
      <c r="W44">
        <v>0.54</v>
      </c>
      <c r="X44">
        <v>0.22</v>
      </c>
      <c r="Y44">
        <v>0.54</v>
      </c>
      <c r="Z44">
        <v>0.22</v>
      </c>
      <c r="AA44">
        <v>208.5</v>
      </c>
      <c r="AD44" s="13" t="s">
        <v>843</v>
      </c>
      <c r="AE44">
        <v>0.16</v>
      </c>
      <c r="AF44">
        <v>0.31</v>
      </c>
      <c r="AG44">
        <v>1.46</v>
      </c>
      <c r="AH44">
        <v>2.83</v>
      </c>
      <c r="AI44">
        <v>399.1</v>
      </c>
      <c r="AL44" s="13" t="s">
        <v>846</v>
      </c>
      <c r="AM44">
        <v>0.12</v>
      </c>
      <c r="AN44">
        <v>0.35</v>
      </c>
      <c r="AO44">
        <v>0.4</v>
      </c>
      <c r="AP44">
        <v>1.1499999999999999</v>
      </c>
      <c r="AQ44">
        <v>91.1</v>
      </c>
      <c r="AU44" s="13" t="s">
        <v>861</v>
      </c>
      <c r="AV44">
        <v>0.06</v>
      </c>
      <c r="AW44">
        <v>0.3</v>
      </c>
      <c r="AX44">
        <v>0.36</v>
      </c>
      <c r="AY44">
        <v>1.82</v>
      </c>
      <c r="AZ44">
        <v>113.9</v>
      </c>
      <c r="BC44" s="13" t="s">
        <v>843</v>
      </c>
      <c r="BD44">
        <v>1.32</v>
      </c>
      <c r="BE44">
        <v>0.19</v>
      </c>
      <c r="BF44">
        <v>15.14</v>
      </c>
      <c r="BG44">
        <v>2.14</v>
      </c>
      <c r="BH44">
        <v>2653.9</v>
      </c>
    </row>
    <row r="45" spans="1:60" x14ac:dyDescent="0.25">
      <c r="A45" s="13" t="s">
        <v>850</v>
      </c>
      <c r="B45">
        <v>0.24</v>
      </c>
      <c r="C45">
        <v>0.25</v>
      </c>
      <c r="D45">
        <v>0.86</v>
      </c>
      <c r="E45">
        <v>0.91</v>
      </c>
      <c r="F45">
        <v>415.9</v>
      </c>
      <c r="H45" s="25" t="s">
        <v>860</v>
      </c>
      <c r="I45" s="26">
        <v>0.48</v>
      </c>
      <c r="J45" s="26">
        <v>0.17</v>
      </c>
      <c r="K45" s="26">
        <v>11.5</v>
      </c>
      <c r="L45" s="26">
        <v>3.98</v>
      </c>
      <c r="M45" s="26">
        <v>1635.6</v>
      </c>
      <c r="O45" s="30" t="s">
        <v>852</v>
      </c>
      <c r="P45" s="26">
        <v>0.28000000000000003</v>
      </c>
      <c r="Q45" s="26">
        <v>0.16</v>
      </c>
      <c r="R45" s="26">
        <v>13.18</v>
      </c>
      <c r="S45" s="26">
        <v>7.53</v>
      </c>
      <c r="T45" s="26">
        <v>1717.1</v>
      </c>
      <c r="V45" s="13" t="s">
        <v>850</v>
      </c>
      <c r="W45">
        <v>0.52</v>
      </c>
      <c r="X45">
        <v>0.21</v>
      </c>
      <c r="Y45">
        <v>1.64</v>
      </c>
      <c r="Z45">
        <v>0.66</v>
      </c>
      <c r="AA45">
        <v>652.4</v>
      </c>
      <c r="AD45" s="13" t="s">
        <v>847</v>
      </c>
      <c r="AE45">
        <v>0.16</v>
      </c>
      <c r="AF45">
        <v>0.31</v>
      </c>
      <c r="AG45">
        <v>0.16</v>
      </c>
      <c r="AH45">
        <v>0.31</v>
      </c>
      <c r="AI45">
        <v>53.7</v>
      </c>
      <c r="AL45" s="13" t="s">
        <v>863</v>
      </c>
      <c r="AM45">
        <v>0.12</v>
      </c>
      <c r="AN45">
        <v>0.35</v>
      </c>
      <c r="AO45">
        <v>0.12</v>
      </c>
      <c r="AP45">
        <v>0.35</v>
      </c>
      <c r="AQ45">
        <v>41.8</v>
      </c>
      <c r="AU45" s="13" t="s">
        <v>834</v>
      </c>
      <c r="AV45">
        <v>0.06</v>
      </c>
      <c r="AW45">
        <v>0.3</v>
      </c>
      <c r="AX45">
        <v>0.26</v>
      </c>
      <c r="AY45">
        <v>1.31</v>
      </c>
      <c r="AZ45">
        <v>81.2</v>
      </c>
      <c r="BC45" s="13" t="s">
        <v>849</v>
      </c>
      <c r="BD45">
        <v>1.2</v>
      </c>
      <c r="BE45">
        <v>0.17</v>
      </c>
      <c r="BF45">
        <v>31.3</v>
      </c>
      <c r="BG45">
        <v>4.42</v>
      </c>
      <c r="BH45">
        <v>5418.4</v>
      </c>
    </row>
    <row r="46" spans="1:60" x14ac:dyDescent="0.25">
      <c r="A46" s="13" t="s">
        <v>862</v>
      </c>
      <c r="B46">
        <v>0.24</v>
      </c>
      <c r="C46">
        <v>0.25</v>
      </c>
      <c r="D46">
        <v>0.24</v>
      </c>
      <c r="E46">
        <v>0.25</v>
      </c>
      <c r="F46">
        <v>73.400000000000006</v>
      </c>
      <c r="H46" s="25" t="s">
        <v>847</v>
      </c>
      <c r="I46" s="26">
        <v>0.46</v>
      </c>
      <c r="J46" s="26">
        <v>0.16</v>
      </c>
      <c r="K46" s="26">
        <v>0.46</v>
      </c>
      <c r="L46" s="26">
        <v>0.16</v>
      </c>
      <c r="M46" s="26">
        <v>63.4</v>
      </c>
      <c r="O46" s="30" t="s">
        <v>846</v>
      </c>
      <c r="P46" s="26">
        <v>0.28000000000000003</v>
      </c>
      <c r="Q46" s="26">
        <v>0.16</v>
      </c>
      <c r="R46" s="26">
        <v>2.4</v>
      </c>
      <c r="S46" s="26">
        <v>1.37</v>
      </c>
      <c r="T46" s="26">
        <v>323.10000000000002</v>
      </c>
      <c r="V46" s="13" t="s">
        <v>841</v>
      </c>
      <c r="W46">
        <v>0.52</v>
      </c>
      <c r="X46">
        <v>0.21</v>
      </c>
      <c r="Y46">
        <v>0.52</v>
      </c>
      <c r="Z46">
        <v>0.21</v>
      </c>
      <c r="AA46">
        <v>209</v>
      </c>
      <c r="AD46" s="13" t="s">
        <v>852</v>
      </c>
      <c r="AE46">
        <v>0.12</v>
      </c>
      <c r="AF46">
        <v>0.23</v>
      </c>
      <c r="AG46">
        <v>3.84</v>
      </c>
      <c r="AH46">
        <v>7.44</v>
      </c>
      <c r="AI46">
        <v>1075.9000000000001</v>
      </c>
      <c r="AL46" s="13" t="s">
        <v>857</v>
      </c>
      <c r="AM46">
        <v>0.1</v>
      </c>
      <c r="AN46">
        <v>0.28999999999999998</v>
      </c>
      <c r="AO46">
        <v>0.1</v>
      </c>
      <c r="AP46">
        <v>0.28999999999999998</v>
      </c>
      <c r="AQ46">
        <v>33.4</v>
      </c>
      <c r="AU46" s="13" t="s">
        <v>855</v>
      </c>
      <c r="AV46">
        <v>0.06</v>
      </c>
      <c r="AW46">
        <v>0.3</v>
      </c>
      <c r="AX46">
        <v>0.16</v>
      </c>
      <c r="AY46">
        <v>0.81</v>
      </c>
      <c r="AZ46">
        <v>40.6</v>
      </c>
      <c r="BC46" s="13" t="s">
        <v>844</v>
      </c>
      <c r="BD46">
        <v>1.1399999999999999</v>
      </c>
      <c r="BE46">
        <v>0.16</v>
      </c>
      <c r="BF46">
        <v>1.1399999999999999</v>
      </c>
      <c r="BG46">
        <v>0.16</v>
      </c>
      <c r="BH46">
        <v>186</v>
      </c>
    </row>
    <row r="47" spans="1:60" x14ac:dyDescent="0.25">
      <c r="A47" s="13" t="s">
        <v>871</v>
      </c>
      <c r="B47">
        <v>0.22</v>
      </c>
      <c r="C47">
        <v>0.23</v>
      </c>
      <c r="D47">
        <v>2.98</v>
      </c>
      <c r="E47">
        <v>3.16</v>
      </c>
      <c r="F47">
        <v>1328.5</v>
      </c>
      <c r="H47" s="25" t="s">
        <v>858</v>
      </c>
      <c r="I47" s="26">
        <v>0.44</v>
      </c>
      <c r="J47" s="26">
        <v>0.15</v>
      </c>
      <c r="K47" s="26">
        <v>8.02</v>
      </c>
      <c r="L47" s="26">
        <v>2.77</v>
      </c>
      <c r="M47" s="26">
        <v>1139.4000000000001</v>
      </c>
      <c r="O47" s="30" t="s">
        <v>856</v>
      </c>
      <c r="P47" s="26">
        <v>0.28000000000000003</v>
      </c>
      <c r="Q47" s="26">
        <v>0.16</v>
      </c>
      <c r="R47" s="26">
        <v>0.5</v>
      </c>
      <c r="S47" s="26">
        <v>0.28999999999999998</v>
      </c>
      <c r="T47" s="26">
        <v>111.5</v>
      </c>
      <c r="V47" s="13" t="s">
        <v>847</v>
      </c>
      <c r="W47">
        <v>0.52</v>
      </c>
      <c r="X47">
        <v>0.21</v>
      </c>
      <c r="Y47">
        <v>0.52</v>
      </c>
      <c r="Z47">
        <v>0.21</v>
      </c>
      <c r="AA47">
        <v>213.9</v>
      </c>
      <c r="AD47" s="13" t="s">
        <v>875</v>
      </c>
      <c r="AE47">
        <v>0.12</v>
      </c>
      <c r="AF47">
        <v>0.23</v>
      </c>
      <c r="AG47">
        <v>1.22</v>
      </c>
      <c r="AH47">
        <v>2.36</v>
      </c>
      <c r="AI47">
        <v>468.9</v>
      </c>
      <c r="AL47" s="13" t="s">
        <v>875</v>
      </c>
      <c r="AM47">
        <v>0.08</v>
      </c>
      <c r="AN47">
        <v>0.23</v>
      </c>
      <c r="AO47">
        <v>1.38</v>
      </c>
      <c r="AP47">
        <v>3.97</v>
      </c>
      <c r="AQ47">
        <v>522.6</v>
      </c>
      <c r="AU47" s="13" t="s">
        <v>857</v>
      </c>
      <c r="AV47">
        <v>0.06</v>
      </c>
      <c r="AW47">
        <v>0.3</v>
      </c>
      <c r="AX47">
        <v>0.06</v>
      </c>
      <c r="AY47">
        <v>0.3</v>
      </c>
      <c r="AZ47">
        <v>20.3</v>
      </c>
      <c r="BC47" s="13" t="s">
        <v>858</v>
      </c>
      <c r="BD47">
        <v>1.08</v>
      </c>
      <c r="BE47">
        <v>0.15</v>
      </c>
      <c r="BF47">
        <v>13.5</v>
      </c>
      <c r="BG47">
        <v>1.91</v>
      </c>
      <c r="BH47">
        <v>4803.2</v>
      </c>
    </row>
    <row r="48" spans="1:60" x14ac:dyDescent="0.25">
      <c r="A48" s="13" t="s">
        <v>841</v>
      </c>
      <c r="B48">
        <v>0.22</v>
      </c>
      <c r="C48">
        <v>0.23</v>
      </c>
      <c r="D48">
        <v>0.22</v>
      </c>
      <c r="E48">
        <v>0.23</v>
      </c>
      <c r="F48">
        <v>105.7</v>
      </c>
      <c r="H48" s="25" t="s">
        <v>859</v>
      </c>
      <c r="I48" s="26">
        <v>0.44</v>
      </c>
      <c r="J48" s="26">
        <v>0.15</v>
      </c>
      <c r="K48" s="26">
        <v>0.44</v>
      </c>
      <c r="L48" s="26">
        <v>0.15</v>
      </c>
      <c r="M48" s="26">
        <v>59.9</v>
      </c>
      <c r="O48" s="30" t="s">
        <v>855</v>
      </c>
      <c r="P48" s="26">
        <v>0.26</v>
      </c>
      <c r="Q48" s="26">
        <v>0.15</v>
      </c>
      <c r="R48" s="26">
        <v>1.68</v>
      </c>
      <c r="S48" s="26">
        <v>0.96</v>
      </c>
      <c r="T48" s="26">
        <v>223.7</v>
      </c>
      <c r="V48" s="13" t="s">
        <v>851</v>
      </c>
      <c r="W48">
        <v>0.52</v>
      </c>
      <c r="X48">
        <v>0.21</v>
      </c>
      <c r="Y48">
        <v>0.52</v>
      </c>
      <c r="Z48">
        <v>0.21</v>
      </c>
      <c r="AA48">
        <v>204.8</v>
      </c>
      <c r="AD48" s="13" t="s">
        <v>846</v>
      </c>
      <c r="AE48">
        <v>0.12</v>
      </c>
      <c r="AF48">
        <v>0.23</v>
      </c>
      <c r="AG48">
        <v>0.52</v>
      </c>
      <c r="AH48">
        <v>1.01</v>
      </c>
      <c r="AI48">
        <v>143.30000000000001</v>
      </c>
      <c r="AL48" s="13" t="s">
        <v>849</v>
      </c>
      <c r="AM48">
        <v>0.06</v>
      </c>
      <c r="AN48">
        <v>0.17</v>
      </c>
      <c r="AO48">
        <v>2.06</v>
      </c>
      <c r="AP48">
        <v>5.93</v>
      </c>
      <c r="AQ48">
        <v>506.1</v>
      </c>
      <c r="AU48" s="13" t="s">
        <v>851</v>
      </c>
      <c r="AV48">
        <v>0.06</v>
      </c>
      <c r="AW48">
        <v>0.3</v>
      </c>
      <c r="AX48">
        <v>0.06</v>
      </c>
      <c r="AY48">
        <v>0.3</v>
      </c>
      <c r="AZ48">
        <v>21.1</v>
      </c>
      <c r="BC48" s="13" t="s">
        <v>856</v>
      </c>
      <c r="BD48">
        <v>1.08</v>
      </c>
      <c r="BE48">
        <v>0.15</v>
      </c>
      <c r="BF48">
        <v>2.06</v>
      </c>
      <c r="BG48">
        <v>0.28999999999999998</v>
      </c>
      <c r="BH48">
        <v>753.4</v>
      </c>
    </row>
    <row r="49" spans="1:60" x14ac:dyDescent="0.25">
      <c r="A49" s="13" t="s">
        <v>863</v>
      </c>
      <c r="B49">
        <v>0.22</v>
      </c>
      <c r="C49">
        <v>0.23</v>
      </c>
      <c r="D49">
        <v>0.22</v>
      </c>
      <c r="E49">
        <v>0.23</v>
      </c>
      <c r="F49">
        <v>100.5</v>
      </c>
      <c r="H49" s="25" t="s">
        <v>849</v>
      </c>
      <c r="I49" s="26">
        <v>0.42</v>
      </c>
      <c r="J49" s="26">
        <v>0.15</v>
      </c>
      <c r="K49" s="26">
        <v>18.12</v>
      </c>
      <c r="L49" s="26">
        <v>6.27</v>
      </c>
      <c r="M49" s="26">
        <v>1420.1</v>
      </c>
      <c r="O49" s="30" t="s">
        <v>873</v>
      </c>
      <c r="P49" s="26">
        <v>0.26</v>
      </c>
      <c r="Q49" s="26">
        <v>0.15</v>
      </c>
      <c r="R49" s="26">
        <v>0.26</v>
      </c>
      <c r="S49" s="26">
        <v>0.15</v>
      </c>
      <c r="T49" s="26">
        <v>54.1</v>
      </c>
      <c r="V49" s="13" t="s">
        <v>863</v>
      </c>
      <c r="W49">
        <v>0.5</v>
      </c>
      <c r="X49">
        <v>0.2</v>
      </c>
      <c r="Y49">
        <v>0.5</v>
      </c>
      <c r="Z49">
        <v>0.2</v>
      </c>
      <c r="AA49">
        <v>212.4</v>
      </c>
      <c r="AD49" s="13" t="s">
        <v>856</v>
      </c>
      <c r="AE49">
        <v>0.12</v>
      </c>
      <c r="AF49">
        <v>0.23</v>
      </c>
      <c r="AG49">
        <v>0.2</v>
      </c>
      <c r="AH49">
        <v>0.39</v>
      </c>
      <c r="AI49">
        <v>83.2</v>
      </c>
      <c r="AL49" s="13" t="s">
        <v>871</v>
      </c>
      <c r="AM49">
        <v>0.06</v>
      </c>
      <c r="AN49">
        <v>0.17</v>
      </c>
      <c r="AO49">
        <v>1.48</v>
      </c>
      <c r="AP49">
        <v>4.26</v>
      </c>
      <c r="AQ49">
        <v>561.29999999999995</v>
      </c>
      <c r="AU49" s="13" t="s">
        <v>878</v>
      </c>
      <c r="AV49">
        <v>0.06</v>
      </c>
      <c r="AW49">
        <v>0.3</v>
      </c>
      <c r="AX49">
        <v>0.06</v>
      </c>
      <c r="AY49">
        <v>0.3</v>
      </c>
      <c r="AZ49">
        <v>24.8</v>
      </c>
      <c r="BC49" s="13" t="s">
        <v>857</v>
      </c>
      <c r="BD49">
        <v>1.08</v>
      </c>
      <c r="BE49">
        <v>0.15</v>
      </c>
      <c r="BF49">
        <v>1.08</v>
      </c>
      <c r="BG49">
        <v>0.15</v>
      </c>
      <c r="BH49">
        <v>362.2</v>
      </c>
    </row>
    <row r="50" spans="1:60" x14ac:dyDescent="0.25">
      <c r="A50" s="13" t="s">
        <v>854</v>
      </c>
      <c r="B50">
        <v>0.2</v>
      </c>
      <c r="C50">
        <v>0.21</v>
      </c>
      <c r="D50">
        <v>4.3600000000000003</v>
      </c>
      <c r="E50">
        <v>4.62</v>
      </c>
      <c r="F50">
        <v>2064.4</v>
      </c>
      <c r="H50" s="25" t="s">
        <v>853</v>
      </c>
      <c r="I50" s="26">
        <v>0.42</v>
      </c>
      <c r="J50" s="26">
        <v>0.15</v>
      </c>
      <c r="K50" s="26">
        <v>0.42</v>
      </c>
      <c r="L50" s="26">
        <v>0.15</v>
      </c>
      <c r="M50" s="26">
        <v>56.4</v>
      </c>
      <c r="O50" s="30" t="s">
        <v>848</v>
      </c>
      <c r="P50" s="26">
        <v>0.24</v>
      </c>
      <c r="Q50" s="26">
        <v>0.14000000000000001</v>
      </c>
      <c r="R50" s="26">
        <v>113.6</v>
      </c>
      <c r="S50" s="26">
        <v>64.91</v>
      </c>
      <c r="T50" s="26">
        <v>26212.3</v>
      </c>
      <c r="V50" s="13" t="s">
        <v>858</v>
      </c>
      <c r="W50">
        <v>0.46</v>
      </c>
      <c r="X50">
        <v>0.19</v>
      </c>
      <c r="Y50">
        <v>6.68</v>
      </c>
      <c r="Z50">
        <v>2.7</v>
      </c>
      <c r="AA50">
        <v>2539.6999999999998</v>
      </c>
      <c r="AD50" s="13" t="s">
        <v>893</v>
      </c>
      <c r="AE50">
        <v>0.12</v>
      </c>
      <c r="AF50">
        <v>0.23</v>
      </c>
      <c r="AG50">
        <v>0.12</v>
      </c>
      <c r="AH50">
        <v>0.23</v>
      </c>
      <c r="AI50">
        <v>38.5</v>
      </c>
      <c r="AL50" s="13" t="s">
        <v>862</v>
      </c>
      <c r="AM50">
        <v>0.06</v>
      </c>
      <c r="AN50">
        <v>0.17</v>
      </c>
      <c r="AO50">
        <v>0.06</v>
      </c>
      <c r="AP50">
        <v>0.17</v>
      </c>
      <c r="AQ50">
        <v>14.6</v>
      </c>
      <c r="AU50" s="13" t="s">
        <v>854</v>
      </c>
      <c r="AV50">
        <v>0.04</v>
      </c>
      <c r="AW50">
        <v>0.2</v>
      </c>
      <c r="AX50">
        <v>1.18</v>
      </c>
      <c r="AY50">
        <v>5.96</v>
      </c>
      <c r="AZ50">
        <v>437.2</v>
      </c>
      <c r="BC50" s="13" t="s">
        <v>847</v>
      </c>
      <c r="BD50">
        <v>1.06</v>
      </c>
      <c r="BE50">
        <v>0.15</v>
      </c>
      <c r="BF50">
        <v>1.06</v>
      </c>
      <c r="BG50">
        <v>0.15</v>
      </c>
      <c r="BH50">
        <v>329.1</v>
      </c>
    </row>
    <row r="51" spans="1:60" x14ac:dyDescent="0.25">
      <c r="A51" s="13" t="s">
        <v>867</v>
      </c>
      <c r="B51">
        <v>0.2</v>
      </c>
      <c r="C51">
        <v>0.21</v>
      </c>
      <c r="D51">
        <v>0.46</v>
      </c>
      <c r="E51">
        <v>0.49</v>
      </c>
      <c r="F51">
        <v>134.1</v>
      </c>
      <c r="H51" s="25" t="s">
        <v>855</v>
      </c>
      <c r="I51" s="26">
        <v>0.4</v>
      </c>
      <c r="J51" s="26">
        <v>0.14000000000000001</v>
      </c>
      <c r="K51" s="26">
        <v>3.36</v>
      </c>
      <c r="L51" s="26">
        <v>1.1599999999999999</v>
      </c>
      <c r="M51" s="26">
        <v>259.2</v>
      </c>
      <c r="O51" s="30" t="s">
        <v>861</v>
      </c>
      <c r="P51" s="26">
        <v>0.24</v>
      </c>
      <c r="Q51" s="26">
        <v>0.14000000000000001</v>
      </c>
      <c r="R51" s="26">
        <v>4.46</v>
      </c>
      <c r="S51" s="26">
        <v>2.5499999999999998</v>
      </c>
      <c r="T51" s="26">
        <v>589.79999999999995</v>
      </c>
      <c r="V51" s="13" t="s">
        <v>842</v>
      </c>
      <c r="W51">
        <v>0.44</v>
      </c>
      <c r="X51">
        <v>0.18</v>
      </c>
      <c r="Y51">
        <v>0.44</v>
      </c>
      <c r="Z51">
        <v>0.18</v>
      </c>
      <c r="AA51">
        <v>120</v>
      </c>
      <c r="AD51" s="13" t="s">
        <v>859</v>
      </c>
      <c r="AE51">
        <v>0.12</v>
      </c>
      <c r="AF51">
        <v>0.23</v>
      </c>
      <c r="AG51">
        <v>0.12</v>
      </c>
      <c r="AH51">
        <v>0.23</v>
      </c>
      <c r="AI51">
        <v>34.4</v>
      </c>
      <c r="AL51" s="13" t="s">
        <v>841</v>
      </c>
      <c r="AM51">
        <v>0.06</v>
      </c>
      <c r="AN51">
        <v>0.17</v>
      </c>
      <c r="AO51">
        <v>0.06</v>
      </c>
      <c r="AP51">
        <v>0.17</v>
      </c>
      <c r="AQ51">
        <v>23.3</v>
      </c>
      <c r="AU51" s="13" t="s">
        <v>860</v>
      </c>
      <c r="AV51">
        <v>0.04</v>
      </c>
      <c r="AW51">
        <v>0.2</v>
      </c>
      <c r="AX51">
        <v>0.9</v>
      </c>
      <c r="AY51">
        <v>4.55</v>
      </c>
      <c r="AZ51">
        <v>356.5</v>
      </c>
      <c r="BC51" s="13" t="s">
        <v>861</v>
      </c>
      <c r="BD51">
        <v>1.02</v>
      </c>
      <c r="BE51">
        <v>0.14000000000000001</v>
      </c>
      <c r="BF51">
        <v>13.7</v>
      </c>
      <c r="BG51">
        <v>1.93</v>
      </c>
      <c r="BH51">
        <v>2308.1</v>
      </c>
    </row>
    <row r="52" spans="1:60" x14ac:dyDescent="0.25">
      <c r="A52" s="13" t="s">
        <v>856</v>
      </c>
      <c r="B52">
        <v>0.2</v>
      </c>
      <c r="C52">
        <v>0.21</v>
      </c>
      <c r="D52">
        <v>0.34</v>
      </c>
      <c r="E52">
        <v>0.36</v>
      </c>
      <c r="F52">
        <v>147.19999999999999</v>
      </c>
      <c r="H52" s="25" t="s">
        <v>857</v>
      </c>
      <c r="I52" s="26">
        <v>0.4</v>
      </c>
      <c r="J52" s="26">
        <v>0.14000000000000001</v>
      </c>
      <c r="K52" s="26">
        <v>0.4</v>
      </c>
      <c r="L52" s="26">
        <v>0.14000000000000001</v>
      </c>
      <c r="M52" s="26">
        <v>63.1</v>
      </c>
      <c r="O52" s="30" t="s">
        <v>862</v>
      </c>
      <c r="P52" s="26">
        <v>0.24</v>
      </c>
      <c r="Q52" s="26">
        <v>0.14000000000000001</v>
      </c>
      <c r="R52" s="26">
        <v>0.24</v>
      </c>
      <c r="S52" s="26">
        <v>0.14000000000000001</v>
      </c>
      <c r="T52" s="26">
        <v>31.6</v>
      </c>
      <c r="V52" s="13" t="s">
        <v>865</v>
      </c>
      <c r="W52">
        <v>0.44</v>
      </c>
      <c r="X52">
        <v>0.18</v>
      </c>
      <c r="Y52">
        <v>0.44</v>
      </c>
      <c r="Z52">
        <v>0.18</v>
      </c>
      <c r="AA52">
        <v>192.1</v>
      </c>
      <c r="AD52" s="13" t="s">
        <v>860</v>
      </c>
      <c r="AE52">
        <v>0.1</v>
      </c>
      <c r="AF52">
        <v>0.19</v>
      </c>
      <c r="AG52">
        <v>1.9</v>
      </c>
      <c r="AH52">
        <v>3.68</v>
      </c>
      <c r="AI52">
        <v>738.7</v>
      </c>
      <c r="AL52" s="13" t="s">
        <v>870</v>
      </c>
      <c r="AM52">
        <v>0.06</v>
      </c>
      <c r="AN52">
        <v>0.17</v>
      </c>
      <c r="AO52">
        <v>0.06</v>
      </c>
      <c r="AP52">
        <v>0.17</v>
      </c>
      <c r="AQ52">
        <v>27.9</v>
      </c>
      <c r="AU52" s="13" t="s">
        <v>831</v>
      </c>
      <c r="AV52">
        <v>0.04</v>
      </c>
      <c r="AW52">
        <v>0.2</v>
      </c>
      <c r="AX52">
        <v>0.6</v>
      </c>
      <c r="AY52">
        <v>3.03</v>
      </c>
      <c r="AZ52">
        <v>190.4</v>
      </c>
      <c r="BC52" s="13" t="s">
        <v>860</v>
      </c>
      <c r="BD52">
        <v>0.92</v>
      </c>
      <c r="BE52">
        <v>0.13</v>
      </c>
      <c r="BF52">
        <v>19.62</v>
      </c>
      <c r="BG52">
        <v>2.77</v>
      </c>
      <c r="BH52">
        <v>6951.6</v>
      </c>
    </row>
    <row r="53" spans="1:60" x14ac:dyDescent="0.25">
      <c r="A53" s="13" t="s">
        <v>865</v>
      </c>
      <c r="B53">
        <v>0.2</v>
      </c>
      <c r="C53">
        <v>0.21</v>
      </c>
      <c r="D53">
        <v>0.2</v>
      </c>
      <c r="E53">
        <v>0.21</v>
      </c>
      <c r="F53">
        <v>106.5</v>
      </c>
      <c r="H53" s="25" t="s">
        <v>856</v>
      </c>
      <c r="I53" s="26">
        <v>0.38</v>
      </c>
      <c r="J53" s="26">
        <v>0.13</v>
      </c>
      <c r="K53" s="26">
        <v>1</v>
      </c>
      <c r="L53" s="26">
        <v>0.35</v>
      </c>
      <c r="M53" s="26">
        <v>142.69999999999999</v>
      </c>
      <c r="O53" s="30" t="s">
        <v>853</v>
      </c>
      <c r="P53" s="26">
        <v>0.24</v>
      </c>
      <c r="Q53" s="26">
        <v>0.14000000000000001</v>
      </c>
      <c r="R53" s="26">
        <v>0.24</v>
      </c>
      <c r="S53" s="26">
        <v>0.14000000000000001</v>
      </c>
      <c r="T53" s="26">
        <v>61.3</v>
      </c>
      <c r="V53" s="13" t="s">
        <v>859</v>
      </c>
      <c r="W53">
        <v>0.44</v>
      </c>
      <c r="X53">
        <v>0.18</v>
      </c>
      <c r="Y53">
        <v>0.44</v>
      </c>
      <c r="Z53">
        <v>0.18</v>
      </c>
      <c r="AA53">
        <v>193</v>
      </c>
      <c r="AD53" s="13" t="s">
        <v>858</v>
      </c>
      <c r="AE53">
        <v>0.1</v>
      </c>
      <c r="AF53">
        <v>0.19</v>
      </c>
      <c r="AG53">
        <v>1.3</v>
      </c>
      <c r="AH53">
        <v>2.52</v>
      </c>
      <c r="AI53">
        <v>507.7</v>
      </c>
      <c r="AL53" s="13" t="s">
        <v>842</v>
      </c>
      <c r="AM53">
        <v>0.06</v>
      </c>
      <c r="AN53">
        <v>0.17</v>
      </c>
      <c r="AO53">
        <v>0.06</v>
      </c>
      <c r="AP53">
        <v>0.17</v>
      </c>
      <c r="AQ53">
        <v>15.5</v>
      </c>
      <c r="AU53" s="13" t="s">
        <v>845</v>
      </c>
      <c r="AV53">
        <v>0.04</v>
      </c>
      <c r="AW53">
        <v>0.2</v>
      </c>
      <c r="AX53">
        <v>0.56000000000000005</v>
      </c>
      <c r="AY53">
        <v>2.83</v>
      </c>
      <c r="AZ53">
        <v>167.4</v>
      </c>
      <c r="BC53" s="13" t="s">
        <v>862</v>
      </c>
      <c r="BD53">
        <v>0.9</v>
      </c>
      <c r="BE53">
        <v>0.13</v>
      </c>
      <c r="BF53">
        <v>0.9</v>
      </c>
      <c r="BG53">
        <v>0.13</v>
      </c>
      <c r="BH53">
        <v>168</v>
      </c>
    </row>
    <row r="54" spans="1:60" x14ac:dyDescent="0.25">
      <c r="A54" s="13" t="s">
        <v>860</v>
      </c>
      <c r="B54">
        <v>0.18</v>
      </c>
      <c r="C54">
        <v>0.19</v>
      </c>
      <c r="D54">
        <v>3.96</v>
      </c>
      <c r="E54">
        <v>4.2</v>
      </c>
      <c r="F54">
        <v>1731.8</v>
      </c>
      <c r="H54" s="25" t="s">
        <v>846</v>
      </c>
      <c r="I54" s="26">
        <v>0.36</v>
      </c>
      <c r="J54" s="26">
        <v>0.12</v>
      </c>
      <c r="K54" s="26">
        <v>4.18</v>
      </c>
      <c r="L54" s="26">
        <v>1.45</v>
      </c>
      <c r="M54" s="26">
        <v>330.4</v>
      </c>
      <c r="O54" s="30" t="s">
        <v>847</v>
      </c>
      <c r="P54" s="26">
        <v>0.24</v>
      </c>
      <c r="Q54" s="26">
        <v>0.14000000000000001</v>
      </c>
      <c r="R54" s="26">
        <v>0.24</v>
      </c>
      <c r="S54" s="26">
        <v>0.14000000000000001</v>
      </c>
      <c r="T54" s="26">
        <v>45.2</v>
      </c>
      <c r="V54" s="13" t="s">
        <v>844</v>
      </c>
      <c r="W54">
        <v>0.38</v>
      </c>
      <c r="X54">
        <v>0.15</v>
      </c>
      <c r="Y54">
        <v>0.4</v>
      </c>
      <c r="Z54">
        <v>0.16</v>
      </c>
      <c r="AA54">
        <v>69.7</v>
      </c>
      <c r="AD54" s="13" t="s">
        <v>857</v>
      </c>
      <c r="AE54">
        <v>0.1</v>
      </c>
      <c r="AF54">
        <v>0.19</v>
      </c>
      <c r="AG54">
        <v>0.1</v>
      </c>
      <c r="AH54">
        <v>0.19</v>
      </c>
      <c r="AI54">
        <v>43.2</v>
      </c>
      <c r="AL54" s="13" t="s">
        <v>860</v>
      </c>
      <c r="AM54">
        <v>0.04</v>
      </c>
      <c r="AN54">
        <v>0.12</v>
      </c>
      <c r="AO54">
        <v>1.94</v>
      </c>
      <c r="AP54">
        <v>5.58</v>
      </c>
      <c r="AQ54">
        <v>744.7</v>
      </c>
      <c r="AU54" s="13" t="s">
        <v>858</v>
      </c>
      <c r="AV54">
        <v>0.04</v>
      </c>
      <c r="AW54">
        <v>0.2</v>
      </c>
      <c r="AX54">
        <v>0.48</v>
      </c>
      <c r="AY54">
        <v>2.42</v>
      </c>
      <c r="AZ54">
        <v>201.2</v>
      </c>
      <c r="BC54" s="13" t="s">
        <v>865</v>
      </c>
      <c r="BD54">
        <v>0.9</v>
      </c>
      <c r="BE54">
        <v>0.13</v>
      </c>
      <c r="BF54">
        <v>0.9</v>
      </c>
      <c r="BG54">
        <v>0.13</v>
      </c>
      <c r="BH54">
        <v>352.3</v>
      </c>
    </row>
    <row r="55" spans="1:60" x14ac:dyDescent="0.25">
      <c r="A55" s="13" t="s">
        <v>866</v>
      </c>
      <c r="B55">
        <v>0.18</v>
      </c>
      <c r="C55">
        <v>0.19</v>
      </c>
      <c r="D55">
        <v>1</v>
      </c>
      <c r="E55">
        <v>1.06</v>
      </c>
      <c r="F55">
        <v>295.10000000000002</v>
      </c>
      <c r="H55" s="25" t="s">
        <v>866</v>
      </c>
      <c r="I55" s="26">
        <v>0.36</v>
      </c>
      <c r="J55" s="26">
        <v>0.12</v>
      </c>
      <c r="K55" s="26">
        <v>3.28</v>
      </c>
      <c r="L55" s="26">
        <v>1.1299999999999999</v>
      </c>
      <c r="M55" s="26">
        <v>255</v>
      </c>
      <c r="O55" s="30" t="s">
        <v>857</v>
      </c>
      <c r="P55" s="26">
        <v>0.22</v>
      </c>
      <c r="Q55" s="26">
        <v>0.13</v>
      </c>
      <c r="R55" s="26">
        <v>0.22</v>
      </c>
      <c r="S55" s="26">
        <v>0.13</v>
      </c>
      <c r="T55" s="26">
        <v>58.2</v>
      </c>
      <c r="V55" s="13" t="s">
        <v>855</v>
      </c>
      <c r="W55">
        <v>0.32</v>
      </c>
      <c r="X55">
        <v>0.13</v>
      </c>
      <c r="Y55">
        <v>2.74</v>
      </c>
      <c r="Z55">
        <v>1.1100000000000001</v>
      </c>
      <c r="AA55">
        <v>607.1</v>
      </c>
      <c r="AD55" s="13" t="s">
        <v>862</v>
      </c>
      <c r="AE55">
        <v>0.1</v>
      </c>
      <c r="AF55">
        <v>0.19</v>
      </c>
      <c r="AG55">
        <v>0.1</v>
      </c>
      <c r="AH55">
        <v>0.19</v>
      </c>
      <c r="AI55">
        <v>29</v>
      </c>
      <c r="AL55" s="13" t="s">
        <v>866</v>
      </c>
      <c r="AM55">
        <v>0.04</v>
      </c>
      <c r="AN55">
        <v>0.12</v>
      </c>
      <c r="AO55">
        <v>0.28000000000000003</v>
      </c>
      <c r="AP55">
        <v>0.81</v>
      </c>
      <c r="AQ55">
        <v>72.7</v>
      </c>
      <c r="AU55" s="13" t="s">
        <v>856</v>
      </c>
      <c r="AV55">
        <v>0.04</v>
      </c>
      <c r="AW55">
        <v>0.2</v>
      </c>
      <c r="AX55">
        <v>0.2</v>
      </c>
      <c r="AY55">
        <v>1.01</v>
      </c>
      <c r="AZ55">
        <v>87.1</v>
      </c>
      <c r="BC55" s="13" t="s">
        <v>873</v>
      </c>
      <c r="BD55">
        <v>0.88</v>
      </c>
      <c r="BE55">
        <v>0.12</v>
      </c>
      <c r="BF55">
        <v>0.88</v>
      </c>
      <c r="BG55">
        <v>0.12</v>
      </c>
      <c r="BH55">
        <v>269.7</v>
      </c>
    </row>
    <row r="56" spans="1:60" x14ac:dyDescent="0.25">
      <c r="A56" s="13" t="s">
        <v>847</v>
      </c>
      <c r="B56">
        <v>0.18</v>
      </c>
      <c r="C56">
        <v>0.19</v>
      </c>
      <c r="D56">
        <v>0.18</v>
      </c>
      <c r="E56">
        <v>0.19</v>
      </c>
      <c r="F56">
        <v>70.5</v>
      </c>
      <c r="H56" s="25" t="s">
        <v>865</v>
      </c>
      <c r="I56" s="26">
        <v>0.36</v>
      </c>
      <c r="J56" s="26">
        <v>0.12</v>
      </c>
      <c r="K56" s="26">
        <v>0.36</v>
      </c>
      <c r="L56" s="26">
        <v>0.12</v>
      </c>
      <c r="M56" s="26">
        <v>54.6</v>
      </c>
      <c r="O56" s="30" t="s">
        <v>858</v>
      </c>
      <c r="P56" s="26">
        <v>0.2</v>
      </c>
      <c r="Q56" s="26">
        <v>0.11</v>
      </c>
      <c r="R56" s="26">
        <v>5</v>
      </c>
      <c r="S56" s="26">
        <v>2.86</v>
      </c>
      <c r="T56" s="26">
        <v>1133.4000000000001</v>
      </c>
      <c r="V56" s="13" t="s">
        <v>872</v>
      </c>
      <c r="W56">
        <v>0.32</v>
      </c>
      <c r="X56">
        <v>0.13</v>
      </c>
      <c r="Y56">
        <v>0.32</v>
      </c>
      <c r="Z56">
        <v>0.13</v>
      </c>
      <c r="AA56">
        <v>130.1</v>
      </c>
      <c r="AD56" s="13" t="s">
        <v>841</v>
      </c>
      <c r="AE56">
        <v>0.1</v>
      </c>
      <c r="AF56">
        <v>0.19</v>
      </c>
      <c r="AG56">
        <v>0.1</v>
      </c>
      <c r="AH56">
        <v>0.19</v>
      </c>
      <c r="AI56">
        <v>36.9</v>
      </c>
      <c r="AL56" s="13" t="s">
        <v>872</v>
      </c>
      <c r="AM56">
        <v>0.04</v>
      </c>
      <c r="AN56">
        <v>0.12</v>
      </c>
      <c r="AO56">
        <v>0.04</v>
      </c>
      <c r="AP56">
        <v>0.12</v>
      </c>
      <c r="AQ56">
        <v>18.600000000000001</v>
      </c>
      <c r="AU56" s="13" t="s">
        <v>872</v>
      </c>
      <c r="AV56">
        <v>0.04</v>
      </c>
      <c r="AW56">
        <v>0.2</v>
      </c>
      <c r="AX56">
        <v>0.04</v>
      </c>
      <c r="AY56">
        <v>0.2</v>
      </c>
      <c r="AZ56">
        <v>13.5</v>
      </c>
      <c r="BC56" s="13" t="s">
        <v>859</v>
      </c>
      <c r="BD56">
        <v>0.86</v>
      </c>
      <c r="BE56">
        <v>0.12</v>
      </c>
      <c r="BF56">
        <v>0.86</v>
      </c>
      <c r="BG56">
        <v>0.12</v>
      </c>
      <c r="BH56">
        <v>325.7</v>
      </c>
    </row>
    <row r="57" spans="1:60" x14ac:dyDescent="0.25">
      <c r="A57" s="13" t="s">
        <v>873</v>
      </c>
      <c r="B57">
        <v>0.18</v>
      </c>
      <c r="C57">
        <v>0.19</v>
      </c>
      <c r="D57">
        <v>0.18</v>
      </c>
      <c r="E57">
        <v>0.19</v>
      </c>
      <c r="F57">
        <v>70</v>
      </c>
      <c r="H57" s="25" t="s">
        <v>864</v>
      </c>
      <c r="I57" s="26">
        <v>0.34</v>
      </c>
      <c r="J57" s="26">
        <v>0.12</v>
      </c>
      <c r="K57" s="26">
        <v>0.56000000000000005</v>
      </c>
      <c r="L57" s="26">
        <v>0.19</v>
      </c>
      <c r="M57" s="26">
        <v>45.3</v>
      </c>
      <c r="O57" s="30" t="s">
        <v>864</v>
      </c>
      <c r="P57" s="26">
        <v>0.18</v>
      </c>
      <c r="Q57" s="26">
        <v>0.1</v>
      </c>
      <c r="R57" s="26">
        <v>0.44</v>
      </c>
      <c r="S57" s="26">
        <v>0.25</v>
      </c>
      <c r="T57" s="26">
        <v>55.4</v>
      </c>
      <c r="V57" s="13" t="s">
        <v>853</v>
      </c>
      <c r="W57">
        <v>0.32</v>
      </c>
      <c r="X57">
        <v>0.13</v>
      </c>
      <c r="Y57">
        <v>0.32</v>
      </c>
      <c r="Z57">
        <v>0.13</v>
      </c>
      <c r="AA57">
        <v>141.1</v>
      </c>
      <c r="AD57" s="13" t="s">
        <v>865</v>
      </c>
      <c r="AE57">
        <v>0.1</v>
      </c>
      <c r="AF57">
        <v>0.19</v>
      </c>
      <c r="AG57">
        <v>0.1</v>
      </c>
      <c r="AH57">
        <v>0.19</v>
      </c>
      <c r="AI57">
        <v>41.4</v>
      </c>
      <c r="AL57" s="13" t="s">
        <v>877</v>
      </c>
      <c r="AM57">
        <v>0.04</v>
      </c>
      <c r="AN57">
        <v>0.12</v>
      </c>
      <c r="AO57">
        <v>0.04</v>
      </c>
      <c r="AP57">
        <v>0.12</v>
      </c>
      <c r="AQ57">
        <v>7.4</v>
      </c>
      <c r="AU57" s="13" t="s">
        <v>841</v>
      </c>
      <c r="AV57">
        <v>0.04</v>
      </c>
      <c r="AW57">
        <v>0.2</v>
      </c>
      <c r="AX57">
        <v>0.04</v>
      </c>
      <c r="AY57">
        <v>0.2</v>
      </c>
      <c r="AZ57">
        <v>13</v>
      </c>
      <c r="BC57" s="13" t="s">
        <v>853</v>
      </c>
      <c r="BD57">
        <v>0.84</v>
      </c>
      <c r="BE57">
        <v>0.12</v>
      </c>
      <c r="BF57">
        <v>0.84</v>
      </c>
      <c r="BG57">
        <v>0.12</v>
      </c>
      <c r="BH57">
        <v>269.89999999999998</v>
      </c>
    </row>
    <row r="58" spans="1:60" x14ac:dyDescent="0.25">
      <c r="A58" s="13" t="s">
        <v>859</v>
      </c>
      <c r="B58">
        <v>0.18</v>
      </c>
      <c r="C58">
        <v>0.19</v>
      </c>
      <c r="D58">
        <v>0.18</v>
      </c>
      <c r="E58">
        <v>0.19</v>
      </c>
      <c r="F58">
        <v>94.5</v>
      </c>
      <c r="H58" s="25" t="s">
        <v>861</v>
      </c>
      <c r="I58" s="26">
        <v>0.3</v>
      </c>
      <c r="J58" s="26">
        <v>0.1</v>
      </c>
      <c r="K58" s="26">
        <v>7.36</v>
      </c>
      <c r="L58" s="26">
        <v>2.5499999999999998</v>
      </c>
      <c r="M58" s="26">
        <v>580.70000000000005</v>
      </c>
      <c r="O58" s="30" t="s">
        <v>851</v>
      </c>
      <c r="P58" s="26">
        <v>0.18</v>
      </c>
      <c r="Q58" s="26">
        <v>0.1</v>
      </c>
      <c r="R58" s="26">
        <v>0.18</v>
      </c>
      <c r="S58" s="26">
        <v>0.1</v>
      </c>
      <c r="T58" s="26">
        <v>42.6</v>
      </c>
      <c r="V58" s="13" t="s">
        <v>870</v>
      </c>
      <c r="W58">
        <v>0.32</v>
      </c>
      <c r="X58">
        <v>0.13</v>
      </c>
      <c r="Y58">
        <v>0.32</v>
      </c>
      <c r="Z58">
        <v>0.13</v>
      </c>
      <c r="AA58">
        <v>122.5</v>
      </c>
      <c r="AD58" s="13" t="s">
        <v>861</v>
      </c>
      <c r="AE58">
        <v>0.08</v>
      </c>
      <c r="AF58">
        <v>0.15</v>
      </c>
      <c r="AG58">
        <v>1.26</v>
      </c>
      <c r="AH58">
        <v>2.44</v>
      </c>
      <c r="AI58">
        <v>339.1</v>
      </c>
      <c r="AL58" s="13" t="s">
        <v>847</v>
      </c>
      <c r="AM58">
        <v>0.04</v>
      </c>
      <c r="AN58">
        <v>0.12</v>
      </c>
      <c r="AO58">
        <v>0.04</v>
      </c>
      <c r="AP58">
        <v>0.12</v>
      </c>
      <c r="AQ58">
        <v>12.2</v>
      </c>
      <c r="AU58" s="13" t="s">
        <v>886</v>
      </c>
      <c r="AV58">
        <v>0.02</v>
      </c>
      <c r="AW58">
        <v>0.1</v>
      </c>
      <c r="AX58">
        <v>0.92</v>
      </c>
      <c r="AY58">
        <v>4.6500000000000004</v>
      </c>
      <c r="AZ58">
        <v>366</v>
      </c>
      <c r="BC58" s="13" t="s">
        <v>855</v>
      </c>
      <c r="BD58">
        <v>0.8</v>
      </c>
      <c r="BE58">
        <v>0.11</v>
      </c>
      <c r="BF58">
        <v>7.48</v>
      </c>
      <c r="BG58">
        <v>1.06</v>
      </c>
      <c r="BH58">
        <v>1310.5999999999999</v>
      </c>
    </row>
    <row r="59" spans="1:60" x14ac:dyDescent="0.25">
      <c r="A59" s="13" t="s">
        <v>849</v>
      </c>
      <c r="B59">
        <v>0.14000000000000001</v>
      </c>
      <c r="C59">
        <v>0.15</v>
      </c>
      <c r="D59">
        <v>4.88</v>
      </c>
      <c r="E59">
        <v>5.18</v>
      </c>
      <c r="F59">
        <v>1380</v>
      </c>
      <c r="H59" s="25" t="s">
        <v>873</v>
      </c>
      <c r="I59" s="26">
        <v>0.28000000000000003</v>
      </c>
      <c r="J59" s="26">
        <v>0.1</v>
      </c>
      <c r="K59" s="26">
        <v>0.28000000000000003</v>
      </c>
      <c r="L59" s="26">
        <v>0.1</v>
      </c>
      <c r="M59" s="26">
        <v>42.8</v>
      </c>
      <c r="O59" s="30" t="s">
        <v>863</v>
      </c>
      <c r="P59" s="26">
        <v>0.18</v>
      </c>
      <c r="Q59" s="26">
        <v>0.1</v>
      </c>
      <c r="R59" s="26">
        <v>0.18</v>
      </c>
      <c r="S59" s="26">
        <v>0.1</v>
      </c>
      <c r="T59" s="26">
        <v>41.2</v>
      </c>
      <c r="V59" s="13" t="s">
        <v>866</v>
      </c>
      <c r="W59">
        <v>0.3</v>
      </c>
      <c r="X59">
        <v>0.12</v>
      </c>
      <c r="Y59">
        <v>1.94</v>
      </c>
      <c r="Z59">
        <v>0.78</v>
      </c>
      <c r="AA59">
        <v>414.6</v>
      </c>
      <c r="AD59" s="13" t="s">
        <v>867</v>
      </c>
      <c r="AE59">
        <v>0.08</v>
      </c>
      <c r="AF59">
        <v>0.15</v>
      </c>
      <c r="AG59">
        <v>0.34</v>
      </c>
      <c r="AH59">
        <v>0.66</v>
      </c>
      <c r="AI59">
        <v>99.6</v>
      </c>
      <c r="AL59" s="13" t="s">
        <v>868</v>
      </c>
      <c r="AM59">
        <v>0.04</v>
      </c>
      <c r="AN59">
        <v>0.12</v>
      </c>
      <c r="AO59">
        <v>0.04</v>
      </c>
      <c r="AP59">
        <v>0.12</v>
      </c>
      <c r="AQ59">
        <v>19.7</v>
      </c>
      <c r="AU59" s="13" t="s">
        <v>875</v>
      </c>
      <c r="AV59">
        <v>0.02</v>
      </c>
      <c r="AW59">
        <v>0.1</v>
      </c>
      <c r="AX59">
        <v>0.56000000000000005</v>
      </c>
      <c r="AY59">
        <v>2.83</v>
      </c>
      <c r="AZ59">
        <v>222.6</v>
      </c>
      <c r="BC59" s="13" t="s">
        <v>866</v>
      </c>
      <c r="BD59">
        <v>0.76</v>
      </c>
      <c r="BE59">
        <v>0.11</v>
      </c>
      <c r="BF59">
        <v>5.58</v>
      </c>
      <c r="BG59">
        <v>0.79</v>
      </c>
      <c r="BH59">
        <v>936.3</v>
      </c>
    </row>
    <row r="60" spans="1:60" x14ac:dyDescent="0.25">
      <c r="A60" s="13" t="s">
        <v>913</v>
      </c>
      <c r="B60">
        <v>0.14000000000000001</v>
      </c>
      <c r="C60">
        <v>0.15</v>
      </c>
      <c r="D60">
        <v>0.42</v>
      </c>
      <c r="E60">
        <v>0.45</v>
      </c>
      <c r="F60">
        <v>158.9</v>
      </c>
      <c r="H60" s="25" t="s">
        <v>862</v>
      </c>
      <c r="I60" s="26">
        <v>0.26</v>
      </c>
      <c r="J60" s="26">
        <v>0.09</v>
      </c>
      <c r="K60" s="26">
        <v>0.26</v>
      </c>
      <c r="L60" s="26">
        <v>0.09</v>
      </c>
      <c r="M60" s="26">
        <v>21.2</v>
      </c>
      <c r="O60" s="30" t="s">
        <v>866</v>
      </c>
      <c r="P60" s="26">
        <v>0.16</v>
      </c>
      <c r="Q60" s="26">
        <v>0.09</v>
      </c>
      <c r="R60" s="26">
        <v>1.56</v>
      </c>
      <c r="S60" s="26">
        <v>0.89</v>
      </c>
      <c r="T60" s="26">
        <v>195.5</v>
      </c>
      <c r="V60" s="13" t="s">
        <v>862</v>
      </c>
      <c r="W60">
        <v>0.3</v>
      </c>
      <c r="X60">
        <v>0.12</v>
      </c>
      <c r="Y60">
        <v>0.3</v>
      </c>
      <c r="Z60">
        <v>0.12</v>
      </c>
      <c r="AA60">
        <v>64.7</v>
      </c>
      <c r="AD60" s="13" t="s">
        <v>876</v>
      </c>
      <c r="AE60">
        <v>0.08</v>
      </c>
      <c r="AF60">
        <v>0.15</v>
      </c>
      <c r="AG60">
        <v>0.08</v>
      </c>
      <c r="AH60">
        <v>0.15</v>
      </c>
      <c r="AI60">
        <v>34.1</v>
      </c>
      <c r="AL60" s="13" t="s">
        <v>883</v>
      </c>
      <c r="AM60">
        <v>0.04</v>
      </c>
      <c r="AN60">
        <v>0.12</v>
      </c>
      <c r="AO60">
        <v>0.04</v>
      </c>
      <c r="AP60">
        <v>0.12</v>
      </c>
      <c r="AQ60">
        <v>12.2</v>
      </c>
      <c r="AU60" s="13" t="s">
        <v>866</v>
      </c>
      <c r="AV60">
        <v>0.02</v>
      </c>
      <c r="AW60">
        <v>0.1</v>
      </c>
      <c r="AX60">
        <v>0.16</v>
      </c>
      <c r="AY60">
        <v>0.81</v>
      </c>
      <c r="AZ60">
        <v>43.6</v>
      </c>
      <c r="BC60" s="13" t="s">
        <v>869</v>
      </c>
      <c r="BD60">
        <v>0.68</v>
      </c>
      <c r="BE60">
        <v>0.1</v>
      </c>
      <c r="BF60">
        <v>0.68</v>
      </c>
      <c r="BG60">
        <v>0.1</v>
      </c>
      <c r="BH60">
        <v>253.4</v>
      </c>
    </row>
    <row r="61" spans="1:60" x14ac:dyDescent="0.25">
      <c r="A61" s="13" t="s">
        <v>870</v>
      </c>
      <c r="B61">
        <v>0.14000000000000001</v>
      </c>
      <c r="C61">
        <v>0.15</v>
      </c>
      <c r="D61">
        <v>0.14000000000000001</v>
      </c>
      <c r="E61">
        <v>0.15</v>
      </c>
      <c r="F61">
        <v>55.4</v>
      </c>
      <c r="H61" s="25" t="s">
        <v>863</v>
      </c>
      <c r="I61" s="26">
        <v>0.26</v>
      </c>
      <c r="J61" s="26">
        <v>0.09</v>
      </c>
      <c r="K61" s="26">
        <v>0.26</v>
      </c>
      <c r="L61" s="26">
        <v>0.09</v>
      </c>
      <c r="M61" s="26">
        <v>40.9</v>
      </c>
      <c r="O61" s="30" t="s">
        <v>870</v>
      </c>
      <c r="P61" s="26">
        <v>0.16</v>
      </c>
      <c r="Q61" s="26">
        <v>0.09</v>
      </c>
      <c r="R61" s="26">
        <v>0.16</v>
      </c>
      <c r="S61" s="26">
        <v>0.09</v>
      </c>
      <c r="T61" s="26">
        <v>39.4</v>
      </c>
      <c r="V61" s="13" t="s">
        <v>873</v>
      </c>
      <c r="W61">
        <v>0.3</v>
      </c>
      <c r="X61">
        <v>0.12</v>
      </c>
      <c r="Y61">
        <v>0.3</v>
      </c>
      <c r="Z61">
        <v>0.12</v>
      </c>
      <c r="AA61">
        <v>124.8</v>
      </c>
      <c r="AD61" s="13" t="s">
        <v>873</v>
      </c>
      <c r="AE61">
        <v>0.08</v>
      </c>
      <c r="AF61">
        <v>0.15</v>
      </c>
      <c r="AG61">
        <v>0.08</v>
      </c>
      <c r="AH61">
        <v>0.15</v>
      </c>
      <c r="AI61">
        <v>32.5</v>
      </c>
      <c r="AL61" s="13" t="s">
        <v>869</v>
      </c>
      <c r="AM61">
        <v>0.04</v>
      </c>
      <c r="AN61">
        <v>0.12</v>
      </c>
      <c r="AO61">
        <v>0.04</v>
      </c>
      <c r="AP61">
        <v>0.12</v>
      </c>
      <c r="AQ61">
        <v>19.399999999999999</v>
      </c>
      <c r="AU61" s="13" t="s">
        <v>864</v>
      </c>
      <c r="AV61">
        <v>0.02</v>
      </c>
      <c r="AW61">
        <v>0.1</v>
      </c>
      <c r="AX61">
        <v>0.04</v>
      </c>
      <c r="AY61">
        <v>0.2</v>
      </c>
      <c r="AZ61">
        <v>11.3</v>
      </c>
      <c r="BC61" s="13" t="s">
        <v>870</v>
      </c>
      <c r="BD61">
        <v>0.64</v>
      </c>
      <c r="BE61">
        <v>0.09</v>
      </c>
      <c r="BF61">
        <v>0.64</v>
      </c>
      <c r="BG61">
        <v>0.09</v>
      </c>
      <c r="BH61">
        <v>229.7</v>
      </c>
    </row>
    <row r="62" spans="1:60" x14ac:dyDescent="0.25">
      <c r="A62" s="13" t="s">
        <v>842</v>
      </c>
      <c r="B62">
        <v>0.14000000000000001</v>
      </c>
      <c r="C62">
        <v>0.15</v>
      </c>
      <c r="D62">
        <v>0.14000000000000001</v>
      </c>
      <c r="E62">
        <v>0.15</v>
      </c>
      <c r="F62">
        <v>43.5</v>
      </c>
      <c r="H62" s="25" t="s">
        <v>870</v>
      </c>
      <c r="I62" s="26">
        <v>0.24</v>
      </c>
      <c r="J62" s="26">
        <v>0.08</v>
      </c>
      <c r="K62" s="26">
        <v>0.24</v>
      </c>
      <c r="L62" s="26">
        <v>0.08</v>
      </c>
      <c r="M62" s="26">
        <v>34.299999999999997</v>
      </c>
      <c r="O62" s="30" t="s">
        <v>865</v>
      </c>
      <c r="P62" s="26">
        <v>0.16</v>
      </c>
      <c r="Q62" s="26">
        <v>0.09</v>
      </c>
      <c r="R62" s="26">
        <v>0.16</v>
      </c>
      <c r="S62" s="26">
        <v>0.09</v>
      </c>
      <c r="T62" s="26">
        <v>37.200000000000003</v>
      </c>
      <c r="V62" s="13" t="s">
        <v>871</v>
      </c>
      <c r="W62">
        <v>0.28000000000000003</v>
      </c>
      <c r="X62">
        <v>0.11</v>
      </c>
      <c r="Y62">
        <v>7.5</v>
      </c>
      <c r="Z62">
        <v>3.03</v>
      </c>
      <c r="AA62">
        <v>2857.1</v>
      </c>
      <c r="AD62" s="13" t="s">
        <v>868</v>
      </c>
      <c r="AE62">
        <v>0.06</v>
      </c>
      <c r="AF62">
        <v>0.12</v>
      </c>
      <c r="AG62">
        <v>0.06</v>
      </c>
      <c r="AH62">
        <v>0.12</v>
      </c>
      <c r="AI62">
        <v>25.3</v>
      </c>
      <c r="AL62" s="13" t="s">
        <v>852</v>
      </c>
      <c r="AM62">
        <v>0.02</v>
      </c>
      <c r="AN62">
        <v>0.06</v>
      </c>
      <c r="AO62">
        <v>2.2799999999999998</v>
      </c>
      <c r="AP62">
        <v>6.56</v>
      </c>
      <c r="AQ62">
        <v>555.4</v>
      </c>
      <c r="AU62" s="13" t="s">
        <v>836</v>
      </c>
      <c r="AV62">
        <v>0.02</v>
      </c>
      <c r="AW62">
        <v>0.1</v>
      </c>
      <c r="AX62">
        <v>0.04</v>
      </c>
      <c r="AY62">
        <v>0.2</v>
      </c>
      <c r="AZ62">
        <v>17.899999999999999</v>
      </c>
      <c r="BC62" s="13" t="s">
        <v>863</v>
      </c>
      <c r="BD62">
        <v>0.57999999999999996</v>
      </c>
      <c r="BE62">
        <v>0.08</v>
      </c>
      <c r="BF62">
        <v>0.57999999999999996</v>
      </c>
      <c r="BG62">
        <v>0.08</v>
      </c>
      <c r="BH62">
        <v>201.5</v>
      </c>
    </row>
    <row r="63" spans="1:60" x14ac:dyDescent="0.25">
      <c r="A63" s="13" t="s">
        <v>843</v>
      </c>
      <c r="B63">
        <v>0.12</v>
      </c>
      <c r="C63">
        <v>0.13</v>
      </c>
      <c r="D63">
        <v>2.02</v>
      </c>
      <c r="E63">
        <v>2.14</v>
      </c>
      <c r="F63">
        <v>546.29999999999995</v>
      </c>
      <c r="H63" s="25" t="s">
        <v>869</v>
      </c>
      <c r="I63" s="26">
        <v>0.24</v>
      </c>
      <c r="J63" s="26">
        <v>0.08</v>
      </c>
      <c r="K63" s="26">
        <v>0.24</v>
      </c>
      <c r="L63" s="26">
        <v>0.08</v>
      </c>
      <c r="M63" s="26">
        <v>26.8</v>
      </c>
      <c r="O63" s="30" t="s">
        <v>881</v>
      </c>
      <c r="P63" s="26">
        <v>0.16</v>
      </c>
      <c r="Q63" s="26">
        <v>0.09</v>
      </c>
      <c r="R63" s="26">
        <v>0.16</v>
      </c>
      <c r="S63" s="26">
        <v>0.09</v>
      </c>
      <c r="T63" s="26">
        <v>37.5</v>
      </c>
      <c r="V63" s="13" t="s">
        <v>861</v>
      </c>
      <c r="W63">
        <v>0.26</v>
      </c>
      <c r="X63">
        <v>0.11</v>
      </c>
      <c r="Y63">
        <v>4.5</v>
      </c>
      <c r="Z63">
        <v>1.82</v>
      </c>
      <c r="AA63">
        <v>994.2</v>
      </c>
      <c r="AD63" s="13" t="s">
        <v>869</v>
      </c>
      <c r="AE63">
        <v>0.06</v>
      </c>
      <c r="AF63">
        <v>0.12</v>
      </c>
      <c r="AG63">
        <v>0.06</v>
      </c>
      <c r="AH63">
        <v>0.12</v>
      </c>
      <c r="AI63">
        <v>24.4</v>
      </c>
      <c r="AL63" s="13" t="s">
        <v>886</v>
      </c>
      <c r="AM63">
        <v>0.02</v>
      </c>
      <c r="AN63">
        <v>0.06</v>
      </c>
      <c r="AO63">
        <v>1.96</v>
      </c>
      <c r="AP63">
        <v>5.64</v>
      </c>
      <c r="AQ63">
        <v>753.9</v>
      </c>
      <c r="AU63" s="13" t="s">
        <v>877</v>
      </c>
      <c r="AV63">
        <v>0.02</v>
      </c>
      <c r="AW63">
        <v>0.1</v>
      </c>
      <c r="AX63">
        <v>0.02</v>
      </c>
      <c r="AY63">
        <v>0.1</v>
      </c>
      <c r="AZ63">
        <v>6.5</v>
      </c>
      <c r="BC63" s="13" t="s">
        <v>867</v>
      </c>
      <c r="BD63">
        <v>0.54</v>
      </c>
      <c r="BE63">
        <v>0.08</v>
      </c>
      <c r="BF63">
        <v>3.14</v>
      </c>
      <c r="BG63">
        <v>0.44</v>
      </c>
      <c r="BH63">
        <v>525.4</v>
      </c>
    </row>
    <row r="64" spans="1:60" x14ac:dyDescent="0.25">
      <c r="A64" s="13" t="s">
        <v>861</v>
      </c>
      <c r="B64">
        <v>0.12</v>
      </c>
      <c r="C64">
        <v>0.13</v>
      </c>
      <c r="D64">
        <v>1.42</v>
      </c>
      <c r="E64">
        <v>1.51</v>
      </c>
      <c r="F64">
        <v>430.2</v>
      </c>
      <c r="H64" s="25" t="s">
        <v>871</v>
      </c>
      <c r="I64" s="26">
        <v>0.22</v>
      </c>
      <c r="J64" s="26">
        <v>0.08</v>
      </c>
      <c r="K64" s="26">
        <v>8.64</v>
      </c>
      <c r="L64" s="26">
        <v>2.99</v>
      </c>
      <c r="M64" s="26">
        <v>1233.5</v>
      </c>
      <c r="O64" s="30" t="s">
        <v>868</v>
      </c>
      <c r="P64" s="26">
        <v>0.14000000000000001</v>
      </c>
      <c r="Q64" s="26">
        <v>0.08</v>
      </c>
      <c r="R64" s="26">
        <v>0.14000000000000001</v>
      </c>
      <c r="S64" s="26">
        <v>0.08</v>
      </c>
      <c r="T64" s="26">
        <v>28.9</v>
      </c>
      <c r="V64" s="13" t="s">
        <v>864</v>
      </c>
      <c r="W64">
        <v>0.26</v>
      </c>
      <c r="X64">
        <v>0.11</v>
      </c>
      <c r="Y64">
        <v>0.52</v>
      </c>
      <c r="Z64">
        <v>0.21</v>
      </c>
      <c r="AA64">
        <v>122.7</v>
      </c>
      <c r="AD64" s="13" t="s">
        <v>844</v>
      </c>
      <c r="AE64">
        <v>0.06</v>
      </c>
      <c r="AF64">
        <v>0.12</v>
      </c>
      <c r="AG64">
        <v>0.06</v>
      </c>
      <c r="AH64">
        <v>0.12</v>
      </c>
      <c r="AI64">
        <v>16.399999999999999</v>
      </c>
      <c r="AL64" s="13" t="s">
        <v>861</v>
      </c>
      <c r="AM64">
        <v>0.02</v>
      </c>
      <c r="AN64">
        <v>0.06</v>
      </c>
      <c r="AO64">
        <v>0.8</v>
      </c>
      <c r="AP64">
        <v>2.2999999999999998</v>
      </c>
      <c r="AQ64">
        <v>193.8</v>
      </c>
      <c r="AU64" s="13" t="s">
        <v>1120</v>
      </c>
      <c r="AV64">
        <v>0.02</v>
      </c>
      <c r="AW64">
        <v>0.1</v>
      </c>
      <c r="AX64">
        <v>0.02</v>
      </c>
      <c r="AY64">
        <v>0.1</v>
      </c>
      <c r="AZ64">
        <v>7.8</v>
      </c>
      <c r="BC64" s="13" t="s">
        <v>868</v>
      </c>
      <c r="BD64">
        <v>0.5</v>
      </c>
      <c r="BE64">
        <v>7.0000000000000007E-2</v>
      </c>
      <c r="BF64">
        <v>0.5</v>
      </c>
      <c r="BG64">
        <v>7.0000000000000007E-2</v>
      </c>
      <c r="BH64">
        <v>177</v>
      </c>
    </row>
    <row r="65" spans="1:60" x14ac:dyDescent="0.25">
      <c r="A65" s="13" t="s">
        <v>868</v>
      </c>
      <c r="B65">
        <v>0.12</v>
      </c>
      <c r="C65">
        <v>0.13</v>
      </c>
      <c r="D65">
        <v>0.12</v>
      </c>
      <c r="E65">
        <v>0.13</v>
      </c>
      <c r="F65">
        <v>32.6</v>
      </c>
      <c r="H65" s="25" t="s">
        <v>874</v>
      </c>
      <c r="I65" s="26">
        <v>0.22</v>
      </c>
      <c r="J65" s="26">
        <v>0.08</v>
      </c>
      <c r="K65" s="26">
        <v>0.26</v>
      </c>
      <c r="L65" s="26">
        <v>0.09</v>
      </c>
      <c r="M65" s="26">
        <v>38</v>
      </c>
      <c r="O65" s="30" t="s">
        <v>849</v>
      </c>
      <c r="P65" s="26">
        <v>0.12</v>
      </c>
      <c r="Q65" s="26">
        <v>7.0000000000000007E-2</v>
      </c>
      <c r="R65" s="26">
        <v>10.94</v>
      </c>
      <c r="S65" s="26">
        <v>6.25</v>
      </c>
      <c r="T65" s="26">
        <v>1421.5</v>
      </c>
      <c r="V65" s="13" t="s">
        <v>868</v>
      </c>
      <c r="W65">
        <v>0.24</v>
      </c>
      <c r="X65">
        <v>0.1</v>
      </c>
      <c r="Y65">
        <v>0.24</v>
      </c>
      <c r="Z65">
        <v>0.1</v>
      </c>
      <c r="AA65">
        <v>83</v>
      </c>
      <c r="AD65" s="13" t="s">
        <v>886</v>
      </c>
      <c r="AE65">
        <v>0.04</v>
      </c>
      <c r="AF65">
        <v>0.08</v>
      </c>
      <c r="AG65">
        <v>1.94</v>
      </c>
      <c r="AH65">
        <v>3.76</v>
      </c>
      <c r="AI65">
        <v>756.4</v>
      </c>
      <c r="AL65" s="13" t="s">
        <v>855</v>
      </c>
      <c r="AM65">
        <v>0.02</v>
      </c>
      <c r="AN65">
        <v>0.06</v>
      </c>
      <c r="AO65">
        <v>0.5</v>
      </c>
      <c r="AP65">
        <v>1.44</v>
      </c>
      <c r="AQ65">
        <v>123.5</v>
      </c>
      <c r="AU65" s="13" t="s">
        <v>1049</v>
      </c>
      <c r="AV65">
        <v>0.02</v>
      </c>
      <c r="AW65">
        <v>0.1</v>
      </c>
      <c r="AX65">
        <v>0.02</v>
      </c>
      <c r="AY65">
        <v>0.1</v>
      </c>
      <c r="AZ65">
        <v>6.1</v>
      </c>
      <c r="BC65" s="13" t="s">
        <v>864</v>
      </c>
      <c r="BD65">
        <v>0.48</v>
      </c>
      <c r="BE65">
        <v>7.0000000000000007E-2</v>
      </c>
      <c r="BF65">
        <v>1.48</v>
      </c>
      <c r="BG65">
        <v>0.21</v>
      </c>
      <c r="BH65">
        <v>246.5</v>
      </c>
    </row>
    <row r="66" spans="1:60" x14ac:dyDescent="0.25">
      <c r="A66" s="13" t="s">
        <v>869</v>
      </c>
      <c r="B66">
        <v>0.12</v>
      </c>
      <c r="C66">
        <v>0.13</v>
      </c>
      <c r="D66">
        <v>0.12</v>
      </c>
      <c r="E66">
        <v>0.13</v>
      </c>
      <c r="F66">
        <v>50.8</v>
      </c>
      <c r="H66" s="25" t="s">
        <v>868</v>
      </c>
      <c r="I66" s="26">
        <v>0.22</v>
      </c>
      <c r="J66" s="26">
        <v>0.08</v>
      </c>
      <c r="K66" s="26">
        <v>0.22</v>
      </c>
      <c r="L66" s="26">
        <v>0.08</v>
      </c>
      <c r="M66" s="26">
        <v>30.1</v>
      </c>
      <c r="O66" s="30" t="s">
        <v>869</v>
      </c>
      <c r="P66" s="26">
        <v>0.12</v>
      </c>
      <c r="Q66" s="26">
        <v>7.0000000000000007E-2</v>
      </c>
      <c r="R66" s="26">
        <v>0.12</v>
      </c>
      <c r="S66" s="26">
        <v>7.0000000000000007E-2</v>
      </c>
      <c r="T66" s="26">
        <v>23.7</v>
      </c>
      <c r="V66" s="13" t="s">
        <v>875</v>
      </c>
      <c r="W66">
        <v>0.22</v>
      </c>
      <c r="X66">
        <v>0.09</v>
      </c>
      <c r="Y66">
        <v>5.62</v>
      </c>
      <c r="Z66">
        <v>2.27</v>
      </c>
      <c r="AA66">
        <v>2262.1999999999998</v>
      </c>
      <c r="AD66" s="13" t="s">
        <v>855</v>
      </c>
      <c r="AE66">
        <v>0.04</v>
      </c>
      <c r="AF66">
        <v>0.08</v>
      </c>
      <c r="AG66">
        <v>0.68</v>
      </c>
      <c r="AH66">
        <v>1.32</v>
      </c>
      <c r="AI66">
        <v>180.3</v>
      </c>
      <c r="AL66" s="13" t="s">
        <v>864</v>
      </c>
      <c r="AM66">
        <v>0.02</v>
      </c>
      <c r="AN66">
        <v>0.06</v>
      </c>
      <c r="AO66">
        <v>0.1</v>
      </c>
      <c r="AP66">
        <v>0.28999999999999998</v>
      </c>
      <c r="AQ66">
        <v>21.1</v>
      </c>
      <c r="AU66" s="13" t="s">
        <v>885</v>
      </c>
      <c r="AV66">
        <v>0.02</v>
      </c>
      <c r="AW66">
        <v>0.1</v>
      </c>
      <c r="AX66">
        <v>0.02</v>
      </c>
      <c r="AY66">
        <v>0.1</v>
      </c>
      <c r="AZ66">
        <v>9.5</v>
      </c>
      <c r="BC66" s="13" t="s">
        <v>893</v>
      </c>
      <c r="BD66">
        <v>0.48</v>
      </c>
      <c r="BE66">
        <v>7.0000000000000007E-2</v>
      </c>
      <c r="BF66">
        <v>0.6</v>
      </c>
      <c r="BG66">
        <v>0.08</v>
      </c>
      <c r="BH66">
        <v>105.2</v>
      </c>
    </row>
    <row r="67" spans="1:60" x14ac:dyDescent="0.25">
      <c r="A67" s="13" t="s">
        <v>844</v>
      </c>
      <c r="B67">
        <v>0.12</v>
      </c>
      <c r="C67">
        <v>0.13</v>
      </c>
      <c r="D67">
        <v>0.12</v>
      </c>
      <c r="E67">
        <v>0.13</v>
      </c>
      <c r="F67">
        <v>30.1</v>
      </c>
      <c r="H67" s="25" t="s">
        <v>867</v>
      </c>
      <c r="I67" s="26">
        <v>0.2</v>
      </c>
      <c r="J67" s="26">
        <v>7.0000000000000007E-2</v>
      </c>
      <c r="K67" s="26">
        <v>1.88</v>
      </c>
      <c r="L67" s="26">
        <v>0.65</v>
      </c>
      <c r="M67" s="26">
        <v>147.69999999999999</v>
      </c>
      <c r="O67" s="30" t="s">
        <v>875</v>
      </c>
      <c r="P67" s="26">
        <v>0.1</v>
      </c>
      <c r="Q67" s="26">
        <v>0.06</v>
      </c>
      <c r="R67" s="26">
        <v>4.5999999999999996</v>
      </c>
      <c r="S67" s="26">
        <v>2.63</v>
      </c>
      <c r="T67" s="26">
        <v>1038.9000000000001</v>
      </c>
      <c r="V67" s="13" t="s">
        <v>887</v>
      </c>
      <c r="W67">
        <v>0.22</v>
      </c>
      <c r="X67">
        <v>0.09</v>
      </c>
      <c r="Y67">
        <v>0.22</v>
      </c>
      <c r="Z67">
        <v>0.09</v>
      </c>
      <c r="AA67">
        <v>82.8</v>
      </c>
      <c r="AD67" s="13" t="s">
        <v>864</v>
      </c>
      <c r="AE67">
        <v>0.04</v>
      </c>
      <c r="AF67">
        <v>0.08</v>
      </c>
      <c r="AG67">
        <v>0.1</v>
      </c>
      <c r="AH67">
        <v>0.19</v>
      </c>
      <c r="AI67">
        <v>28.2</v>
      </c>
      <c r="AL67" s="13" t="s">
        <v>867</v>
      </c>
      <c r="AM67">
        <v>0.02</v>
      </c>
      <c r="AN67">
        <v>0.06</v>
      </c>
      <c r="AO67">
        <v>0.1</v>
      </c>
      <c r="AP67">
        <v>0.28999999999999998</v>
      </c>
      <c r="AQ67">
        <v>24.1</v>
      </c>
      <c r="AU67" s="13" t="s">
        <v>870</v>
      </c>
      <c r="AV67">
        <v>0.02</v>
      </c>
      <c r="AW67">
        <v>0.1</v>
      </c>
      <c r="AX67">
        <v>0.02</v>
      </c>
      <c r="AY67">
        <v>0.1</v>
      </c>
      <c r="AZ67">
        <v>9.6</v>
      </c>
      <c r="BC67" s="13" t="s">
        <v>871</v>
      </c>
      <c r="BD67">
        <v>0.46</v>
      </c>
      <c r="BE67">
        <v>0.06</v>
      </c>
      <c r="BF67">
        <v>15.02</v>
      </c>
      <c r="BG67">
        <v>2.12</v>
      </c>
      <c r="BH67">
        <v>5338.5</v>
      </c>
    </row>
    <row r="68" spans="1:60" x14ac:dyDescent="0.25">
      <c r="A68" s="13" t="s">
        <v>875</v>
      </c>
      <c r="B68">
        <v>0.08</v>
      </c>
      <c r="C68">
        <v>0.08</v>
      </c>
      <c r="D68">
        <v>2.4</v>
      </c>
      <c r="E68">
        <v>2.5499999999999998</v>
      </c>
      <c r="F68">
        <v>1100.4000000000001</v>
      </c>
      <c r="H68" s="25" t="s">
        <v>872</v>
      </c>
      <c r="I68" s="26">
        <v>0.2</v>
      </c>
      <c r="J68" s="26">
        <v>7.0000000000000007E-2</v>
      </c>
      <c r="K68" s="26">
        <v>0.2</v>
      </c>
      <c r="L68" s="26">
        <v>7.0000000000000007E-2</v>
      </c>
      <c r="M68" s="26">
        <v>29.3</v>
      </c>
      <c r="O68" s="30" t="s">
        <v>876</v>
      </c>
      <c r="P68" s="26">
        <v>0.1</v>
      </c>
      <c r="Q68" s="26">
        <v>0.06</v>
      </c>
      <c r="R68" s="26">
        <v>0.1</v>
      </c>
      <c r="S68" s="26">
        <v>0.06</v>
      </c>
      <c r="T68" s="26">
        <v>24.4</v>
      </c>
      <c r="V68" s="13" t="s">
        <v>869</v>
      </c>
      <c r="W68">
        <v>0.22</v>
      </c>
      <c r="X68">
        <v>0.09</v>
      </c>
      <c r="Y68">
        <v>0.22</v>
      </c>
      <c r="Z68">
        <v>0.09</v>
      </c>
      <c r="AA68">
        <v>101.1</v>
      </c>
      <c r="AD68" s="13" t="s">
        <v>880</v>
      </c>
      <c r="AE68">
        <v>0.04</v>
      </c>
      <c r="AF68">
        <v>0.08</v>
      </c>
      <c r="AG68">
        <v>0.08</v>
      </c>
      <c r="AH68">
        <v>0.15</v>
      </c>
      <c r="AI68">
        <v>30.9</v>
      </c>
      <c r="AL68" s="13" t="s">
        <v>890</v>
      </c>
      <c r="AM68">
        <v>0.02</v>
      </c>
      <c r="AN68">
        <v>0.06</v>
      </c>
      <c r="AO68">
        <v>0.04</v>
      </c>
      <c r="AP68">
        <v>0.12</v>
      </c>
      <c r="AQ68">
        <v>11.4</v>
      </c>
      <c r="AU68" s="13" t="s">
        <v>868</v>
      </c>
      <c r="AV68">
        <v>0.02</v>
      </c>
      <c r="AW68">
        <v>0.1</v>
      </c>
      <c r="AX68">
        <v>0.02</v>
      </c>
      <c r="AY68">
        <v>0.1</v>
      </c>
      <c r="AZ68">
        <v>8.4</v>
      </c>
      <c r="BC68" s="13" t="s">
        <v>877</v>
      </c>
      <c r="BD68">
        <v>0.4</v>
      </c>
      <c r="BE68">
        <v>0.06</v>
      </c>
      <c r="BF68">
        <v>0.52</v>
      </c>
      <c r="BG68">
        <v>7.0000000000000007E-2</v>
      </c>
      <c r="BH68">
        <v>86.5</v>
      </c>
    </row>
    <row r="69" spans="1:60" x14ac:dyDescent="0.25">
      <c r="A69" s="13" t="s">
        <v>855</v>
      </c>
      <c r="B69">
        <v>0.08</v>
      </c>
      <c r="C69">
        <v>0.08</v>
      </c>
      <c r="D69">
        <v>1.1599999999999999</v>
      </c>
      <c r="E69">
        <v>1.23</v>
      </c>
      <c r="F69">
        <v>331.1</v>
      </c>
      <c r="H69" s="25" t="s">
        <v>884</v>
      </c>
      <c r="I69" s="26">
        <v>0.18</v>
      </c>
      <c r="J69" s="26">
        <v>0.06</v>
      </c>
      <c r="K69" s="26">
        <v>0.26</v>
      </c>
      <c r="L69" s="26">
        <v>0.09</v>
      </c>
      <c r="M69" s="26">
        <v>35.799999999999997</v>
      </c>
      <c r="O69" s="30" t="s">
        <v>879</v>
      </c>
      <c r="P69" s="26">
        <v>0.1</v>
      </c>
      <c r="Q69" s="26">
        <v>0.06</v>
      </c>
      <c r="R69" s="26">
        <v>0.1</v>
      </c>
      <c r="S69" s="26">
        <v>0.06</v>
      </c>
      <c r="T69" s="26">
        <v>18.100000000000001</v>
      </c>
      <c r="V69" s="13" t="s">
        <v>884</v>
      </c>
      <c r="W69">
        <v>0.2</v>
      </c>
      <c r="X69">
        <v>0.08</v>
      </c>
      <c r="Y69">
        <v>0.24</v>
      </c>
      <c r="Z69">
        <v>0.1</v>
      </c>
      <c r="AA69">
        <v>104.2</v>
      </c>
      <c r="AD69" s="13" t="s">
        <v>885</v>
      </c>
      <c r="AE69">
        <v>0.04</v>
      </c>
      <c r="AF69">
        <v>0.08</v>
      </c>
      <c r="AG69">
        <v>0.04</v>
      </c>
      <c r="AH69">
        <v>0.08</v>
      </c>
      <c r="AI69">
        <v>14.5</v>
      </c>
      <c r="AL69" s="13" t="s">
        <v>876</v>
      </c>
      <c r="AM69">
        <v>0.02</v>
      </c>
      <c r="AN69">
        <v>0.06</v>
      </c>
      <c r="AO69">
        <v>0.02</v>
      </c>
      <c r="AP69">
        <v>0.06</v>
      </c>
      <c r="AQ69">
        <v>9</v>
      </c>
      <c r="AU69" s="13" t="s">
        <v>944</v>
      </c>
      <c r="AV69">
        <v>0.02</v>
      </c>
      <c r="AW69">
        <v>0.1</v>
      </c>
      <c r="AX69">
        <v>0.02</v>
      </c>
      <c r="AY69">
        <v>0.1</v>
      </c>
      <c r="AZ69">
        <v>0</v>
      </c>
      <c r="BC69" s="13" t="s">
        <v>882</v>
      </c>
      <c r="BD69">
        <v>0.4</v>
      </c>
      <c r="BE69">
        <v>0.06</v>
      </c>
      <c r="BF69">
        <v>0.4</v>
      </c>
      <c r="BG69">
        <v>0.06</v>
      </c>
      <c r="BH69">
        <v>140.69999999999999</v>
      </c>
    </row>
    <row r="70" spans="1:60" x14ac:dyDescent="0.25">
      <c r="A70" s="13" t="s">
        <v>893</v>
      </c>
      <c r="B70">
        <v>0.08</v>
      </c>
      <c r="C70">
        <v>0.08</v>
      </c>
      <c r="D70">
        <v>0.1</v>
      </c>
      <c r="E70">
        <v>0.11</v>
      </c>
      <c r="F70">
        <v>22.9</v>
      </c>
      <c r="H70" s="25" t="s">
        <v>893</v>
      </c>
      <c r="I70" s="26">
        <v>0.18</v>
      </c>
      <c r="J70" s="26">
        <v>0.06</v>
      </c>
      <c r="K70" s="26">
        <v>0.22</v>
      </c>
      <c r="L70" s="26">
        <v>0.08</v>
      </c>
      <c r="M70" s="26">
        <v>16.7</v>
      </c>
      <c r="O70" s="30" t="s">
        <v>871</v>
      </c>
      <c r="P70" s="26">
        <v>0.08</v>
      </c>
      <c r="Q70" s="26">
        <v>0.05</v>
      </c>
      <c r="R70" s="26">
        <v>5.3</v>
      </c>
      <c r="S70" s="26">
        <v>3.03</v>
      </c>
      <c r="T70" s="26">
        <v>1213</v>
      </c>
      <c r="V70" s="13" t="s">
        <v>876</v>
      </c>
      <c r="W70">
        <v>0.2</v>
      </c>
      <c r="X70">
        <v>0.08</v>
      </c>
      <c r="Y70">
        <v>0.2</v>
      </c>
      <c r="Z70">
        <v>0.08</v>
      </c>
      <c r="AA70">
        <v>72.3</v>
      </c>
      <c r="AD70" s="13" t="s">
        <v>897</v>
      </c>
      <c r="AE70">
        <v>0.04</v>
      </c>
      <c r="AF70">
        <v>0.08</v>
      </c>
      <c r="AG70">
        <v>0.04</v>
      </c>
      <c r="AH70">
        <v>0.08</v>
      </c>
      <c r="AI70">
        <v>13.5</v>
      </c>
      <c r="AL70" s="13" t="s">
        <v>1117</v>
      </c>
      <c r="AM70">
        <v>0.02</v>
      </c>
      <c r="AN70">
        <v>0.06</v>
      </c>
      <c r="AO70">
        <v>0.02</v>
      </c>
      <c r="AP70">
        <v>0.06</v>
      </c>
      <c r="AQ70">
        <v>0</v>
      </c>
      <c r="AU70" s="13" t="s">
        <v>879</v>
      </c>
      <c r="AV70">
        <v>0.02</v>
      </c>
      <c r="AW70">
        <v>0.1</v>
      </c>
      <c r="AX70">
        <v>0.02</v>
      </c>
      <c r="AY70">
        <v>0.1</v>
      </c>
      <c r="AZ70">
        <v>7.5</v>
      </c>
      <c r="BC70" s="13" t="s">
        <v>881</v>
      </c>
      <c r="BD70">
        <v>0.4</v>
      </c>
      <c r="BE70">
        <v>0.06</v>
      </c>
      <c r="BF70">
        <v>0.4</v>
      </c>
      <c r="BG70">
        <v>0.06</v>
      </c>
      <c r="BH70">
        <v>131.5</v>
      </c>
    </row>
    <row r="71" spans="1:60" x14ac:dyDescent="0.25">
      <c r="A71" s="13" t="s">
        <v>884</v>
      </c>
      <c r="B71">
        <v>0.08</v>
      </c>
      <c r="C71">
        <v>0.08</v>
      </c>
      <c r="D71">
        <v>0.1</v>
      </c>
      <c r="E71">
        <v>0.11</v>
      </c>
      <c r="F71">
        <v>30.5</v>
      </c>
      <c r="H71" s="25" t="s">
        <v>881</v>
      </c>
      <c r="I71" s="26">
        <v>0.16</v>
      </c>
      <c r="J71" s="26">
        <v>0.06</v>
      </c>
      <c r="K71" s="26">
        <v>0.16</v>
      </c>
      <c r="L71" s="26">
        <v>0.06</v>
      </c>
      <c r="M71" s="26">
        <v>24.3</v>
      </c>
      <c r="O71" s="30" t="s">
        <v>910</v>
      </c>
      <c r="P71" s="26">
        <v>0.08</v>
      </c>
      <c r="Q71" s="26">
        <v>0.05</v>
      </c>
      <c r="R71" s="26">
        <v>0.18</v>
      </c>
      <c r="S71" s="26">
        <v>0.1</v>
      </c>
      <c r="T71" s="26">
        <v>34.6</v>
      </c>
      <c r="V71" s="13" t="s">
        <v>879</v>
      </c>
      <c r="W71">
        <v>0.18</v>
      </c>
      <c r="X71">
        <v>7.0000000000000007E-2</v>
      </c>
      <c r="Y71">
        <v>0.26</v>
      </c>
      <c r="Z71">
        <v>0.11</v>
      </c>
      <c r="AA71">
        <v>107.8</v>
      </c>
      <c r="AD71" s="13" t="s">
        <v>881</v>
      </c>
      <c r="AE71">
        <v>0.04</v>
      </c>
      <c r="AF71">
        <v>0.08</v>
      </c>
      <c r="AG71">
        <v>0.04</v>
      </c>
      <c r="AH71">
        <v>0.08</v>
      </c>
      <c r="AI71">
        <v>18.7</v>
      </c>
      <c r="AL71" s="13" t="s">
        <v>1118</v>
      </c>
      <c r="AM71">
        <v>0.02</v>
      </c>
      <c r="AN71">
        <v>0.06</v>
      </c>
      <c r="AO71">
        <v>0.02</v>
      </c>
      <c r="AP71">
        <v>0.06</v>
      </c>
      <c r="AQ71">
        <v>9.9</v>
      </c>
      <c r="AU71" s="13" t="s">
        <v>842</v>
      </c>
      <c r="AV71">
        <v>0.02</v>
      </c>
      <c r="AW71">
        <v>0.1</v>
      </c>
      <c r="AX71">
        <v>0.02</v>
      </c>
      <c r="AY71">
        <v>0.1</v>
      </c>
      <c r="AZ71">
        <v>7.4</v>
      </c>
      <c r="BC71" s="13" t="s">
        <v>878</v>
      </c>
      <c r="BD71">
        <v>0.38</v>
      </c>
      <c r="BE71">
        <v>0.05</v>
      </c>
      <c r="BF71">
        <v>0.38</v>
      </c>
      <c r="BG71">
        <v>0.05</v>
      </c>
      <c r="BH71">
        <v>138.6</v>
      </c>
    </row>
    <row r="72" spans="1:60" x14ac:dyDescent="0.25">
      <c r="A72" s="13" t="s">
        <v>876</v>
      </c>
      <c r="B72">
        <v>0.08</v>
      </c>
      <c r="C72">
        <v>0.08</v>
      </c>
      <c r="D72">
        <v>0.08</v>
      </c>
      <c r="E72">
        <v>0.08</v>
      </c>
      <c r="F72">
        <v>35.1</v>
      </c>
      <c r="H72" s="25" t="s">
        <v>875</v>
      </c>
      <c r="I72" s="26">
        <v>0.14000000000000001</v>
      </c>
      <c r="J72" s="26">
        <v>0.05</v>
      </c>
      <c r="K72" s="26">
        <v>7.88</v>
      </c>
      <c r="L72" s="26">
        <v>2.73</v>
      </c>
      <c r="M72" s="26">
        <v>1117.2</v>
      </c>
      <c r="O72" s="30" t="s">
        <v>874</v>
      </c>
      <c r="P72" s="26">
        <v>0.08</v>
      </c>
      <c r="Q72" s="26">
        <v>0.05</v>
      </c>
      <c r="R72" s="26">
        <v>0.16</v>
      </c>
      <c r="S72" s="26">
        <v>0.09</v>
      </c>
      <c r="T72" s="26">
        <v>36.4</v>
      </c>
      <c r="V72" s="13" t="s">
        <v>867</v>
      </c>
      <c r="W72">
        <v>0.16</v>
      </c>
      <c r="X72">
        <v>0.06</v>
      </c>
      <c r="Y72">
        <v>1</v>
      </c>
      <c r="Z72">
        <v>0.4</v>
      </c>
      <c r="AA72">
        <v>215.4</v>
      </c>
      <c r="AD72" s="13" t="s">
        <v>851</v>
      </c>
      <c r="AE72">
        <v>0.04</v>
      </c>
      <c r="AF72">
        <v>0.08</v>
      </c>
      <c r="AG72">
        <v>0.04</v>
      </c>
      <c r="AH72">
        <v>0.08</v>
      </c>
      <c r="AI72">
        <v>15.6</v>
      </c>
      <c r="AL72" s="13" t="s">
        <v>885</v>
      </c>
      <c r="AM72">
        <v>0.02</v>
      </c>
      <c r="AN72">
        <v>0.06</v>
      </c>
      <c r="AO72">
        <v>0.02</v>
      </c>
      <c r="AP72">
        <v>0.06</v>
      </c>
      <c r="AQ72">
        <v>8.1999999999999993</v>
      </c>
      <c r="AU72" s="19" t="s">
        <v>891</v>
      </c>
      <c r="AV72">
        <v>0.02</v>
      </c>
      <c r="AW72">
        <v>0.1</v>
      </c>
      <c r="AX72">
        <v>0.02</v>
      </c>
      <c r="AY72">
        <v>0.1</v>
      </c>
      <c r="AZ72">
        <v>9.8000000000000007</v>
      </c>
      <c r="BC72" s="13" t="s">
        <v>875</v>
      </c>
      <c r="BD72">
        <v>0.36</v>
      </c>
      <c r="BE72">
        <v>0.05</v>
      </c>
      <c r="BF72">
        <v>12.56</v>
      </c>
      <c r="BG72">
        <v>1.77</v>
      </c>
      <c r="BH72">
        <v>4454.3</v>
      </c>
    </row>
    <row r="73" spans="1:60" x14ac:dyDescent="0.25">
      <c r="A73" s="13" t="s">
        <v>883</v>
      </c>
      <c r="B73">
        <v>0.08</v>
      </c>
      <c r="C73">
        <v>0.08</v>
      </c>
      <c r="D73">
        <v>0.08</v>
      </c>
      <c r="E73">
        <v>0.08</v>
      </c>
      <c r="F73">
        <v>25</v>
      </c>
      <c r="H73" s="25" t="s">
        <v>879</v>
      </c>
      <c r="I73" s="26">
        <v>0.14000000000000001</v>
      </c>
      <c r="J73" s="26">
        <v>0.05</v>
      </c>
      <c r="K73" s="26">
        <v>0.14000000000000001</v>
      </c>
      <c r="L73" s="26">
        <v>0.05</v>
      </c>
      <c r="M73" s="26">
        <v>21.8</v>
      </c>
      <c r="O73" s="30" t="s">
        <v>882</v>
      </c>
      <c r="P73" s="26">
        <v>0.08</v>
      </c>
      <c r="Q73" s="26">
        <v>0.05</v>
      </c>
      <c r="R73" s="26">
        <v>0.08</v>
      </c>
      <c r="S73" s="26">
        <v>0.05</v>
      </c>
      <c r="T73" s="26">
        <v>22.8</v>
      </c>
      <c r="V73" s="13" t="s">
        <v>874</v>
      </c>
      <c r="W73">
        <v>0.16</v>
      </c>
      <c r="X73">
        <v>0.06</v>
      </c>
      <c r="Y73">
        <v>0.26</v>
      </c>
      <c r="Z73">
        <v>0.11</v>
      </c>
      <c r="AA73">
        <v>98.6</v>
      </c>
      <c r="AD73" s="13" t="s">
        <v>884</v>
      </c>
      <c r="AE73">
        <v>0.04</v>
      </c>
      <c r="AF73">
        <v>0.08</v>
      </c>
      <c r="AG73">
        <v>0.04</v>
      </c>
      <c r="AH73">
        <v>0.08</v>
      </c>
      <c r="AI73">
        <v>19</v>
      </c>
      <c r="AL73" s="13" t="s">
        <v>987</v>
      </c>
      <c r="AM73">
        <v>0.02</v>
      </c>
      <c r="AN73">
        <v>0.06</v>
      </c>
      <c r="AO73">
        <v>0.02</v>
      </c>
      <c r="AP73">
        <v>0.06</v>
      </c>
      <c r="AQ73">
        <v>2</v>
      </c>
      <c r="BC73" s="13" t="s">
        <v>880</v>
      </c>
      <c r="BD73">
        <v>0.36</v>
      </c>
      <c r="BE73">
        <v>0.05</v>
      </c>
      <c r="BF73">
        <v>0.4</v>
      </c>
      <c r="BG73">
        <v>0.06</v>
      </c>
      <c r="BH73">
        <v>165.2</v>
      </c>
    </row>
    <row r="74" spans="1:60" x14ac:dyDescent="0.25">
      <c r="A74" s="13" t="s">
        <v>1085</v>
      </c>
      <c r="B74">
        <v>0.08</v>
      </c>
      <c r="C74">
        <v>0.08</v>
      </c>
      <c r="D74">
        <v>0.08</v>
      </c>
      <c r="E74">
        <v>0.08</v>
      </c>
      <c r="F74">
        <v>32.1</v>
      </c>
      <c r="H74" s="25" t="s">
        <v>882</v>
      </c>
      <c r="I74" s="26">
        <v>0.14000000000000001</v>
      </c>
      <c r="J74" s="26">
        <v>0.05</v>
      </c>
      <c r="K74" s="26">
        <v>0.14000000000000001</v>
      </c>
      <c r="L74" s="26">
        <v>0.05</v>
      </c>
      <c r="M74" s="26">
        <v>17.899999999999999</v>
      </c>
      <c r="O74" s="30" t="s">
        <v>878</v>
      </c>
      <c r="P74" s="26">
        <v>0.08</v>
      </c>
      <c r="Q74" s="26">
        <v>0.05</v>
      </c>
      <c r="R74" s="26">
        <v>0.08</v>
      </c>
      <c r="S74" s="26">
        <v>0.05</v>
      </c>
      <c r="T74" s="26">
        <v>16.899999999999999</v>
      </c>
      <c r="V74" s="13" t="s">
        <v>893</v>
      </c>
      <c r="W74">
        <v>0.16</v>
      </c>
      <c r="X74">
        <v>0.06</v>
      </c>
      <c r="Y74">
        <v>0.18</v>
      </c>
      <c r="Z74">
        <v>7.0000000000000007E-2</v>
      </c>
      <c r="AA74">
        <v>34.799999999999997</v>
      </c>
      <c r="AD74" s="13" t="s">
        <v>871</v>
      </c>
      <c r="AE74">
        <v>0.02</v>
      </c>
      <c r="AF74">
        <v>0.04</v>
      </c>
      <c r="AG74">
        <v>1.42</v>
      </c>
      <c r="AH74">
        <v>2.75</v>
      </c>
      <c r="AI74">
        <v>557.9</v>
      </c>
      <c r="AL74" s="13" t="s">
        <v>896</v>
      </c>
      <c r="AM74">
        <v>0.02</v>
      </c>
      <c r="AN74">
        <v>0.06</v>
      </c>
      <c r="AO74">
        <v>0.02</v>
      </c>
      <c r="AP74">
        <v>0.06</v>
      </c>
      <c r="AQ74">
        <v>9.1</v>
      </c>
      <c r="BC74" s="13" t="s">
        <v>883</v>
      </c>
      <c r="BD74">
        <v>0.34</v>
      </c>
      <c r="BE74">
        <v>0.05</v>
      </c>
      <c r="BF74">
        <v>0.34</v>
      </c>
      <c r="BG74">
        <v>0.05</v>
      </c>
      <c r="BH74">
        <v>53.6</v>
      </c>
    </row>
    <row r="75" spans="1:60" x14ac:dyDescent="0.25">
      <c r="A75" s="13" t="s">
        <v>889</v>
      </c>
      <c r="B75">
        <v>0.08</v>
      </c>
      <c r="C75">
        <v>0.08</v>
      </c>
      <c r="D75">
        <v>0.08</v>
      </c>
      <c r="E75">
        <v>0.08</v>
      </c>
      <c r="F75">
        <v>18.399999999999999</v>
      </c>
      <c r="H75" s="25" t="s">
        <v>877</v>
      </c>
      <c r="I75" s="26">
        <v>0.12</v>
      </c>
      <c r="J75" s="26">
        <v>0.04</v>
      </c>
      <c r="K75" s="26">
        <v>0.14000000000000001</v>
      </c>
      <c r="L75" s="26">
        <v>0.05</v>
      </c>
      <c r="M75" s="26">
        <v>11.8</v>
      </c>
      <c r="O75" s="30" t="s">
        <v>899</v>
      </c>
      <c r="P75" s="26">
        <v>0.06</v>
      </c>
      <c r="Q75" s="26">
        <v>0.03</v>
      </c>
      <c r="R75" s="26">
        <v>0.16</v>
      </c>
      <c r="S75" s="26">
        <v>0.09</v>
      </c>
      <c r="T75" s="26">
        <v>19.600000000000001</v>
      </c>
      <c r="V75" s="13" t="s">
        <v>882</v>
      </c>
      <c r="W75">
        <v>0.16</v>
      </c>
      <c r="X75">
        <v>0.06</v>
      </c>
      <c r="Y75">
        <v>0.16</v>
      </c>
      <c r="Z75">
        <v>0.06</v>
      </c>
      <c r="AA75">
        <v>65.400000000000006</v>
      </c>
      <c r="AD75" s="13" t="s">
        <v>892</v>
      </c>
      <c r="AE75">
        <v>0.02</v>
      </c>
      <c r="AF75">
        <v>0.04</v>
      </c>
      <c r="AG75">
        <v>0.02</v>
      </c>
      <c r="AH75">
        <v>0.04</v>
      </c>
      <c r="AI75">
        <v>9.5</v>
      </c>
      <c r="AL75" s="13" t="s">
        <v>879</v>
      </c>
      <c r="AM75">
        <v>0.02</v>
      </c>
      <c r="AN75">
        <v>0.06</v>
      </c>
      <c r="AO75">
        <v>0.02</v>
      </c>
      <c r="AP75">
        <v>0.06</v>
      </c>
      <c r="AQ75">
        <v>6.3</v>
      </c>
      <c r="BC75" s="13" t="s">
        <v>884</v>
      </c>
      <c r="BD75">
        <v>0.32</v>
      </c>
      <c r="BE75">
        <v>0.05</v>
      </c>
      <c r="BF75">
        <v>0.46</v>
      </c>
      <c r="BG75">
        <v>0.06</v>
      </c>
      <c r="BH75">
        <v>175.1</v>
      </c>
    </row>
    <row r="76" spans="1:60" x14ac:dyDescent="0.25">
      <c r="A76" s="13" t="s">
        <v>880</v>
      </c>
      <c r="B76">
        <v>0.08</v>
      </c>
      <c r="C76">
        <v>0.08</v>
      </c>
      <c r="D76">
        <v>0.08</v>
      </c>
      <c r="E76">
        <v>0.08</v>
      </c>
      <c r="F76">
        <v>24.1</v>
      </c>
      <c r="H76" s="25" t="s">
        <v>878</v>
      </c>
      <c r="I76" s="26">
        <v>0.12</v>
      </c>
      <c r="J76" s="26">
        <v>0.04</v>
      </c>
      <c r="K76" s="26">
        <v>0.12</v>
      </c>
      <c r="L76" s="26">
        <v>0.04</v>
      </c>
      <c r="M76" s="26">
        <v>14.3</v>
      </c>
      <c r="O76" s="30" t="s">
        <v>890</v>
      </c>
      <c r="P76" s="26">
        <v>0.06</v>
      </c>
      <c r="Q76" s="26">
        <v>0.03</v>
      </c>
      <c r="R76" s="26">
        <v>0.08</v>
      </c>
      <c r="S76" s="26">
        <v>0.05</v>
      </c>
      <c r="T76" s="26">
        <v>13.2</v>
      </c>
      <c r="V76" s="13" t="s">
        <v>878</v>
      </c>
      <c r="W76">
        <v>0.14000000000000001</v>
      </c>
      <c r="X76">
        <v>0.06</v>
      </c>
      <c r="Y76">
        <v>0.14000000000000001</v>
      </c>
      <c r="Z76">
        <v>0.06</v>
      </c>
      <c r="AA76">
        <v>56.3</v>
      </c>
      <c r="AD76" s="13" t="s">
        <v>872</v>
      </c>
      <c r="AE76">
        <v>0.02</v>
      </c>
      <c r="AF76">
        <v>0.04</v>
      </c>
      <c r="AG76">
        <v>0.02</v>
      </c>
      <c r="AH76">
        <v>0.04</v>
      </c>
      <c r="AI76">
        <v>9.5</v>
      </c>
      <c r="AL76" s="13" t="s">
        <v>882</v>
      </c>
      <c r="AM76">
        <v>0.02</v>
      </c>
      <c r="AN76">
        <v>0.06</v>
      </c>
      <c r="AO76">
        <v>0.02</v>
      </c>
      <c r="AP76">
        <v>0.06</v>
      </c>
      <c r="AQ76">
        <v>6.4</v>
      </c>
      <c r="BC76" s="13" t="s">
        <v>879</v>
      </c>
      <c r="BD76">
        <v>0.3</v>
      </c>
      <c r="BE76">
        <v>0.04</v>
      </c>
      <c r="BF76">
        <v>0.3</v>
      </c>
      <c r="BG76">
        <v>0.04</v>
      </c>
      <c r="BH76">
        <v>126.1</v>
      </c>
    </row>
    <row r="77" spans="1:60" x14ac:dyDescent="0.25">
      <c r="A77" s="13" t="s">
        <v>1081</v>
      </c>
      <c r="B77">
        <v>0.06</v>
      </c>
      <c r="C77">
        <v>0.06</v>
      </c>
      <c r="D77">
        <v>1.46</v>
      </c>
      <c r="E77">
        <v>1.55</v>
      </c>
      <c r="F77">
        <v>531.5</v>
      </c>
      <c r="H77" s="25" t="s">
        <v>876</v>
      </c>
      <c r="I77" s="26">
        <v>0.1</v>
      </c>
      <c r="J77" s="26">
        <v>0.03</v>
      </c>
      <c r="K77" s="26">
        <v>0.1</v>
      </c>
      <c r="L77" s="26">
        <v>0.03</v>
      </c>
      <c r="M77" s="26">
        <v>12.2</v>
      </c>
      <c r="O77" s="30" t="s">
        <v>1015</v>
      </c>
      <c r="P77" s="26">
        <v>0.06</v>
      </c>
      <c r="Q77" s="26">
        <v>0.03</v>
      </c>
      <c r="R77" s="26">
        <v>0.08</v>
      </c>
      <c r="S77" s="26">
        <v>0.05</v>
      </c>
      <c r="T77" s="26">
        <v>6.8</v>
      </c>
      <c r="V77" s="13" t="s">
        <v>885</v>
      </c>
      <c r="W77">
        <v>0.12</v>
      </c>
      <c r="X77">
        <v>0.05</v>
      </c>
      <c r="Y77">
        <v>0.12</v>
      </c>
      <c r="Z77">
        <v>0.05</v>
      </c>
      <c r="AA77">
        <v>16.100000000000001</v>
      </c>
      <c r="AD77" s="13" t="s">
        <v>877</v>
      </c>
      <c r="AE77">
        <v>0.02</v>
      </c>
      <c r="AF77">
        <v>0.04</v>
      </c>
      <c r="AG77">
        <v>0.02</v>
      </c>
      <c r="AH77">
        <v>0.04</v>
      </c>
      <c r="AI77">
        <v>6.2</v>
      </c>
      <c r="AL77" s="13" t="s">
        <v>889</v>
      </c>
      <c r="AM77">
        <v>0.02</v>
      </c>
      <c r="AN77">
        <v>0.06</v>
      </c>
      <c r="AO77">
        <v>0.02</v>
      </c>
      <c r="AP77">
        <v>0.06</v>
      </c>
      <c r="AQ77">
        <v>5.0999999999999996</v>
      </c>
      <c r="BC77" s="13" t="s">
        <v>885</v>
      </c>
      <c r="BD77">
        <v>0.28000000000000003</v>
      </c>
      <c r="BE77">
        <v>0.04</v>
      </c>
      <c r="BF77">
        <v>0.28000000000000003</v>
      </c>
      <c r="BG77">
        <v>0.04</v>
      </c>
      <c r="BH77">
        <v>89.9</v>
      </c>
    </row>
    <row r="78" spans="1:60" x14ac:dyDescent="0.25">
      <c r="A78" s="13" t="s">
        <v>872</v>
      </c>
      <c r="B78">
        <v>0.06</v>
      </c>
      <c r="C78">
        <v>0.06</v>
      </c>
      <c r="D78">
        <v>0.34</v>
      </c>
      <c r="E78">
        <v>0.36</v>
      </c>
      <c r="F78">
        <v>115.6</v>
      </c>
      <c r="H78" s="25" t="s">
        <v>883</v>
      </c>
      <c r="I78" s="26">
        <v>0.1</v>
      </c>
      <c r="J78" s="26">
        <v>0.03</v>
      </c>
      <c r="K78" s="26">
        <v>0.1</v>
      </c>
      <c r="L78" s="26">
        <v>0.03</v>
      </c>
      <c r="M78" s="26">
        <v>7.2</v>
      </c>
      <c r="O78" s="30" t="s">
        <v>872</v>
      </c>
      <c r="P78" s="26">
        <v>0.06</v>
      </c>
      <c r="Q78" s="26">
        <v>0.03</v>
      </c>
      <c r="R78" s="26">
        <v>0.06</v>
      </c>
      <c r="S78" s="26">
        <v>0.03</v>
      </c>
      <c r="T78" s="26">
        <v>13.7</v>
      </c>
      <c r="V78" s="13" t="s">
        <v>889</v>
      </c>
      <c r="W78">
        <v>0.12</v>
      </c>
      <c r="X78">
        <v>0.05</v>
      </c>
      <c r="Y78">
        <v>0.12</v>
      </c>
      <c r="Z78">
        <v>0.05</v>
      </c>
      <c r="AA78">
        <v>27.7</v>
      </c>
      <c r="AD78" s="13" t="s">
        <v>887</v>
      </c>
      <c r="AE78">
        <v>0.02</v>
      </c>
      <c r="AF78">
        <v>0.04</v>
      </c>
      <c r="AG78">
        <v>0.02</v>
      </c>
      <c r="AH78">
        <v>0.04</v>
      </c>
      <c r="AI78">
        <v>8.4</v>
      </c>
      <c r="AL78" s="13" t="s">
        <v>873</v>
      </c>
      <c r="AM78">
        <v>0.02</v>
      </c>
      <c r="AN78">
        <v>0.06</v>
      </c>
      <c r="AO78">
        <v>0.02</v>
      </c>
      <c r="AP78">
        <v>0.06</v>
      </c>
      <c r="AQ78">
        <v>4.7</v>
      </c>
      <c r="BC78" s="13" t="s">
        <v>876</v>
      </c>
      <c r="BD78">
        <v>0.26</v>
      </c>
      <c r="BE78">
        <v>0.04</v>
      </c>
      <c r="BF78">
        <v>0.26</v>
      </c>
      <c r="BG78">
        <v>0.04</v>
      </c>
      <c r="BH78">
        <v>66.5</v>
      </c>
    </row>
    <row r="79" spans="1:60" x14ac:dyDescent="0.25">
      <c r="A79" s="13" t="s">
        <v>877</v>
      </c>
      <c r="B79">
        <v>0.06</v>
      </c>
      <c r="C79">
        <v>0.06</v>
      </c>
      <c r="D79">
        <v>0.08</v>
      </c>
      <c r="E79">
        <v>0.08</v>
      </c>
      <c r="F79">
        <v>30.3</v>
      </c>
      <c r="H79" s="25" t="s">
        <v>889</v>
      </c>
      <c r="I79" s="26">
        <v>0.1</v>
      </c>
      <c r="J79" s="26">
        <v>0.03</v>
      </c>
      <c r="K79" s="26">
        <v>0.1</v>
      </c>
      <c r="L79" s="26">
        <v>0.03</v>
      </c>
      <c r="M79" s="26">
        <v>7</v>
      </c>
      <c r="O79" s="30" t="s">
        <v>883</v>
      </c>
      <c r="P79" s="26">
        <v>0.06</v>
      </c>
      <c r="Q79" s="26">
        <v>0.03</v>
      </c>
      <c r="R79" s="26">
        <v>0.06</v>
      </c>
      <c r="S79" s="26">
        <v>0.03</v>
      </c>
      <c r="T79" s="26">
        <v>7.8</v>
      </c>
      <c r="V79" s="13" t="s">
        <v>886</v>
      </c>
      <c r="W79">
        <v>0.1</v>
      </c>
      <c r="X79">
        <v>0.04</v>
      </c>
      <c r="Y79">
        <v>9.94</v>
      </c>
      <c r="Z79">
        <v>4.0199999999999996</v>
      </c>
      <c r="AA79">
        <v>3842.2</v>
      </c>
      <c r="AD79" s="13" t="s">
        <v>883</v>
      </c>
      <c r="AE79">
        <v>0.02</v>
      </c>
      <c r="AF79">
        <v>0.04</v>
      </c>
      <c r="AG79">
        <v>0.02</v>
      </c>
      <c r="AH79">
        <v>0.04</v>
      </c>
      <c r="AI79">
        <v>4</v>
      </c>
      <c r="AL79" s="13" t="s">
        <v>844</v>
      </c>
      <c r="AM79">
        <v>0.02</v>
      </c>
      <c r="AN79">
        <v>0.06</v>
      </c>
      <c r="AO79">
        <v>0.02</v>
      </c>
      <c r="AP79">
        <v>0.06</v>
      </c>
      <c r="AQ79">
        <v>3.9</v>
      </c>
      <c r="BC79" s="13" t="s">
        <v>886</v>
      </c>
      <c r="BD79">
        <v>0.2</v>
      </c>
      <c r="BE79">
        <v>0.03</v>
      </c>
      <c r="BF79">
        <v>19.72</v>
      </c>
      <c r="BG79">
        <v>2.78</v>
      </c>
      <c r="BH79">
        <v>6979.7</v>
      </c>
    </row>
    <row r="80" spans="1:60" x14ac:dyDescent="0.25">
      <c r="A80" s="13" t="s">
        <v>910</v>
      </c>
      <c r="B80">
        <v>0.06</v>
      </c>
      <c r="C80">
        <v>0.06</v>
      </c>
      <c r="D80">
        <v>0.08</v>
      </c>
      <c r="E80">
        <v>0.08</v>
      </c>
      <c r="F80">
        <v>28</v>
      </c>
      <c r="H80" s="25" t="s">
        <v>891</v>
      </c>
      <c r="I80" s="26">
        <v>0.1</v>
      </c>
      <c r="J80" s="26">
        <v>0.03</v>
      </c>
      <c r="K80" s="26">
        <v>0.1</v>
      </c>
      <c r="L80" s="26">
        <v>0.03</v>
      </c>
      <c r="M80" s="26">
        <v>12.2</v>
      </c>
      <c r="O80" s="30" t="s">
        <v>886</v>
      </c>
      <c r="P80" s="26">
        <v>0.04</v>
      </c>
      <c r="Q80" s="26">
        <v>0.02</v>
      </c>
      <c r="R80" s="26">
        <v>6.66</v>
      </c>
      <c r="S80" s="26">
        <v>3.81</v>
      </c>
      <c r="T80" s="26">
        <v>1511.9</v>
      </c>
      <c r="V80" s="13" t="s">
        <v>877</v>
      </c>
      <c r="W80">
        <v>0.1</v>
      </c>
      <c r="X80">
        <v>0.04</v>
      </c>
      <c r="Y80">
        <v>0.16</v>
      </c>
      <c r="Z80">
        <v>0.06</v>
      </c>
      <c r="AA80">
        <v>43.4</v>
      </c>
      <c r="AD80" s="13" t="s">
        <v>982</v>
      </c>
      <c r="AE80">
        <v>0.02</v>
      </c>
      <c r="AF80">
        <v>0.04</v>
      </c>
      <c r="AG80">
        <v>0.02</v>
      </c>
      <c r="AH80">
        <v>0.04</v>
      </c>
      <c r="AI80">
        <v>9.1999999999999993</v>
      </c>
      <c r="AL80" s="13" t="s">
        <v>865</v>
      </c>
      <c r="AM80">
        <v>0.02</v>
      </c>
      <c r="AN80">
        <v>0.06</v>
      </c>
      <c r="AO80">
        <v>0.02</v>
      </c>
      <c r="AP80">
        <v>0.06</v>
      </c>
      <c r="AQ80">
        <v>9.1999999999999993</v>
      </c>
      <c r="BC80" s="13" t="s">
        <v>874</v>
      </c>
      <c r="BD80">
        <v>0.16</v>
      </c>
      <c r="BE80">
        <v>0.02</v>
      </c>
      <c r="BF80">
        <v>0.4</v>
      </c>
      <c r="BG80">
        <v>0.06</v>
      </c>
      <c r="BH80">
        <v>138.5</v>
      </c>
    </row>
    <row r="81" spans="1:60" x14ac:dyDescent="0.25">
      <c r="A81" s="13" t="s">
        <v>882</v>
      </c>
      <c r="B81">
        <v>0.06</v>
      </c>
      <c r="C81">
        <v>0.06</v>
      </c>
      <c r="D81">
        <v>0.06</v>
      </c>
      <c r="E81">
        <v>0.06</v>
      </c>
      <c r="F81">
        <v>23</v>
      </c>
      <c r="H81" s="25" t="s">
        <v>886</v>
      </c>
      <c r="I81" s="26">
        <v>0.08</v>
      </c>
      <c r="J81" s="26">
        <v>0.03</v>
      </c>
      <c r="K81" s="26">
        <v>11.58</v>
      </c>
      <c r="L81" s="26">
        <v>4.01</v>
      </c>
      <c r="M81" s="26">
        <v>1645.6</v>
      </c>
      <c r="O81" s="30" t="s">
        <v>867</v>
      </c>
      <c r="P81" s="26">
        <v>0.04</v>
      </c>
      <c r="Q81" s="26">
        <v>0.02</v>
      </c>
      <c r="R81" s="26">
        <v>0.88</v>
      </c>
      <c r="S81" s="26">
        <v>0.5</v>
      </c>
      <c r="T81" s="26">
        <v>112.7</v>
      </c>
      <c r="V81" s="13" t="s">
        <v>880</v>
      </c>
      <c r="W81">
        <v>0.08</v>
      </c>
      <c r="X81">
        <v>0.03</v>
      </c>
      <c r="Y81">
        <v>0.12</v>
      </c>
      <c r="Z81">
        <v>0.05</v>
      </c>
      <c r="AA81">
        <v>48.2</v>
      </c>
      <c r="AD81" s="13" t="s">
        <v>1039</v>
      </c>
      <c r="AE81">
        <v>0.02</v>
      </c>
      <c r="AF81">
        <v>0.04</v>
      </c>
      <c r="AG81">
        <v>0.02</v>
      </c>
      <c r="AH81">
        <v>0.04</v>
      </c>
      <c r="AI81">
        <v>0</v>
      </c>
      <c r="AL81" s="13" t="s">
        <v>881</v>
      </c>
      <c r="AM81">
        <v>0.02</v>
      </c>
      <c r="AN81">
        <v>0.06</v>
      </c>
      <c r="AO81">
        <v>0.02</v>
      </c>
      <c r="AP81">
        <v>0.06</v>
      </c>
      <c r="AQ81">
        <v>6.4</v>
      </c>
      <c r="BC81" s="13" t="s">
        <v>872</v>
      </c>
      <c r="BD81">
        <v>0.16</v>
      </c>
      <c r="BE81">
        <v>0.02</v>
      </c>
      <c r="BF81">
        <v>0.16</v>
      </c>
      <c r="BG81">
        <v>0.02</v>
      </c>
      <c r="BH81">
        <v>59.6</v>
      </c>
    </row>
    <row r="82" spans="1:60" x14ac:dyDescent="0.25">
      <c r="A82" s="13" t="s">
        <v>886</v>
      </c>
      <c r="B82">
        <v>0.04</v>
      </c>
      <c r="C82">
        <v>0.04</v>
      </c>
      <c r="D82">
        <v>3.96</v>
      </c>
      <c r="E82">
        <v>4.2</v>
      </c>
      <c r="F82">
        <v>1731.8</v>
      </c>
      <c r="H82" s="25" t="s">
        <v>960</v>
      </c>
      <c r="I82" s="26">
        <v>0.08</v>
      </c>
      <c r="J82" s="26">
        <v>0.03</v>
      </c>
      <c r="K82" s="26">
        <v>0.38</v>
      </c>
      <c r="L82" s="26">
        <v>0.13</v>
      </c>
      <c r="M82" s="26">
        <v>44.9</v>
      </c>
      <c r="O82" s="30" t="s">
        <v>1084</v>
      </c>
      <c r="P82" s="26">
        <v>0.04</v>
      </c>
      <c r="Q82" s="26">
        <v>0.02</v>
      </c>
      <c r="R82" s="26">
        <v>0.2</v>
      </c>
      <c r="S82" s="26">
        <v>0.11</v>
      </c>
      <c r="T82" s="26">
        <v>39.799999999999997</v>
      </c>
      <c r="V82" s="13" t="s">
        <v>881</v>
      </c>
      <c r="W82">
        <v>0.08</v>
      </c>
      <c r="X82">
        <v>0.03</v>
      </c>
      <c r="Y82">
        <v>0.08</v>
      </c>
      <c r="Z82">
        <v>0.03</v>
      </c>
      <c r="AA82">
        <v>31.4</v>
      </c>
      <c r="AD82" s="13" t="s">
        <v>879</v>
      </c>
      <c r="AE82">
        <v>0.02</v>
      </c>
      <c r="AF82">
        <v>0.04</v>
      </c>
      <c r="AG82">
        <v>0.02</v>
      </c>
      <c r="AH82">
        <v>0.04</v>
      </c>
      <c r="AI82">
        <v>9.3000000000000007</v>
      </c>
      <c r="AL82" s="13" t="s">
        <v>880</v>
      </c>
      <c r="AM82">
        <v>0.02</v>
      </c>
      <c r="AN82">
        <v>0.06</v>
      </c>
      <c r="AO82">
        <v>0.02</v>
      </c>
      <c r="AP82">
        <v>0.06</v>
      </c>
      <c r="AQ82">
        <v>8.3000000000000007</v>
      </c>
      <c r="BC82" s="13" t="s">
        <v>892</v>
      </c>
      <c r="BD82">
        <v>0.14000000000000001</v>
      </c>
      <c r="BE82">
        <v>0.02</v>
      </c>
      <c r="BF82">
        <v>0.14000000000000001</v>
      </c>
      <c r="BG82">
        <v>0.02</v>
      </c>
      <c r="BH82">
        <v>38.6</v>
      </c>
    </row>
    <row r="83" spans="1:60" x14ac:dyDescent="0.25">
      <c r="A83" s="13" t="s">
        <v>864</v>
      </c>
      <c r="B83">
        <v>0.04</v>
      </c>
      <c r="C83">
        <v>0.04</v>
      </c>
      <c r="D83">
        <v>0.2</v>
      </c>
      <c r="E83">
        <v>0.21</v>
      </c>
      <c r="F83">
        <v>54</v>
      </c>
      <c r="H83" s="25" t="s">
        <v>890</v>
      </c>
      <c r="I83" s="26">
        <v>0.08</v>
      </c>
      <c r="J83" s="26">
        <v>0.03</v>
      </c>
      <c r="K83" s="26">
        <v>0.16</v>
      </c>
      <c r="L83" s="26">
        <v>0.06</v>
      </c>
      <c r="M83" s="26">
        <v>14.6</v>
      </c>
      <c r="O83" s="30" t="s">
        <v>877</v>
      </c>
      <c r="P83" s="26">
        <v>0.04</v>
      </c>
      <c r="Q83" s="26">
        <v>0.02</v>
      </c>
      <c r="R83" s="26">
        <v>0.08</v>
      </c>
      <c r="S83" s="26">
        <v>0.05</v>
      </c>
      <c r="T83" s="26">
        <v>8.9</v>
      </c>
      <c r="V83" s="13" t="s">
        <v>908</v>
      </c>
      <c r="W83">
        <v>0.06</v>
      </c>
      <c r="X83">
        <v>0.02</v>
      </c>
      <c r="Y83">
        <v>0.1</v>
      </c>
      <c r="Z83">
        <v>0.04</v>
      </c>
      <c r="AA83">
        <v>25.9</v>
      </c>
      <c r="AD83" s="13" t="s">
        <v>882</v>
      </c>
      <c r="AE83">
        <v>0.02</v>
      </c>
      <c r="AF83">
        <v>0.04</v>
      </c>
      <c r="AG83">
        <v>0.02</v>
      </c>
      <c r="AH83">
        <v>0.04</v>
      </c>
      <c r="AI83">
        <v>8.4</v>
      </c>
      <c r="AL83" s="13" t="s">
        <v>902</v>
      </c>
      <c r="AM83">
        <v>0.02</v>
      </c>
      <c r="AN83">
        <v>0.06</v>
      </c>
      <c r="AO83">
        <v>0.02</v>
      </c>
      <c r="AP83">
        <v>0.06</v>
      </c>
      <c r="AQ83">
        <v>9.4</v>
      </c>
      <c r="BC83" s="13" t="s">
        <v>889</v>
      </c>
      <c r="BD83">
        <v>0.14000000000000001</v>
      </c>
      <c r="BE83">
        <v>0.02</v>
      </c>
      <c r="BF83">
        <v>0.14000000000000001</v>
      </c>
      <c r="BG83">
        <v>0.02</v>
      </c>
      <c r="BH83">
        <v>26.3</v>
      </c>
    </row>
    <row r="84" spans="1:60" x14ac:dyDescent="0.25">
      <c r="A84" s="13" t="s">
        <v>960</v>
      </c>
      <c r="B84">
        <v>0.04</v>
      </c>
      <c r="C84">
        <v>0.04</v>
      </c>
      <c r="D84">
        <v>0.12</v>
      </c>
      <c r="E84">
        <v>0.13</v>
      </c>
      <c r="F84">
        <v>47.7</v>
      </c>
      <c r="H84" s="25" t="s">
        <v>902</v>
      </c>
      <c r="I84" s="26">
        <v>0.08</v>
      </c>
      <c r="J84" s="26">
        <v>0.03</v>
      </c>
      <c r="K84" s="26">
        <v>0.08</v>
      </c>
      <c r="L84" s="26">
        <v>0.03</v>
      </c>
      <c r="M84" s="26">
        <v>9.4</v>
      </c>
      <c r="O84" s="30" t="s">
        <v>887</v>
      </c>
      <c r="P84" s="26">
        <v>0.04</v>
      </c>
      <c r="Q84" s="26">
        <v>0.02</v>
      </c>
      <c r="R84" s="26">
        <v>0.04</v>
      </c>
      <c r="S84" s="26">
        <v>0.02</v>
      </c>
      <c r="T84" s="26">
        <v>10.3</v>
      </c>
      <c r="V84" s="13" t="s">
        <v>892</v>
      </c>
      <c r="W84">
        <v>0.06</v>
      </c>
      <c r="X84">
        <v>0.02</v>
      </c>
      <c r="Y84">
        <v>0.06</v>
      </c>
      <c r="Z84">
        <v>0.02</v>
      </c>
      <c r="AA84">
        <v>29</v>
      </c>
      <c r="AD84" s="13" t="s">
        <v>889</v>
      </c>
      <c r="AE84">
        <v>0.02</v>
      </c>
      <c r="AF84">
        <v>0.04</v>
      </c>
      <c r="AG84">
        <v>0.02</v>
      </c>
      <c r="AH84">
        <v>0.04</v>
      </c>
      <c r="AI84">
        <v>3.5</v>
      </c>
      <c r="AL84" s="13" t="s">
        <v>891</v>
      </c>
      <c r="AM84">
        <v>0.02</v>
      </c>
      <c r="AN84">
        <v>0.06</v>
      </c>
      <c r="AO84">
        <v>0.02</v>
      </c>
      <c r="AP84">
        <v>0.06</v>
      </c>
      <c r="AQ84">
        <v>9.1</v>
      </c>
      <c r="BC84" s="13" t="s">
        <v>891</v>
      </c>
      <c r="BD84">
        <v>0.12</v>
      </c>
      <c r="BE84">
        <v>0.02</v>
      </c>
      <c r="BF84">
        <v>0.12</v>
      </c>
      <c r="BG84">
        <v>0.02</v>
      </c>
      <c r="BH84">
        <v>46.9</v>
      </c>
    </row>
    <row r="85" spans="1:60" x14ac:dyDescent="0.25">
      <c r="A85" s="13" t="s">
        <v>944</v>
      </c>
      <c r="B85">
        <v>0.04</v>
      </c>
      <c r="C85">
        <v>0.04</v>
      </c>
      <c r="D85">
        <v>0.1</v>
      </c>
      <c r="E85">
        <v>0.11</v>
      </c>
      <c r="F85">
        <v>28.1</v>
      </c>
      <c r="H85" s="25" t="s">
        <v>1084</v>
      </c>
      <c r="I85" s="26">
        <v>0.06</v>
      </c>
      <c r="J85" s="26">
        <v>0.02</v>
      </c>
      <c r="K85" s="26">
        <v>0.26</v>
      </c>
      <c r="L85" s="26">
        <v>0.09</v>
      </c>
      <c r="M85" s="26">
        <v>23.5</v>
      </c>
      <c r="O85" s="30" t="s">
        <v>1086</v>
      </c>
      <c r="P85" s="26">
        <v>0.04</v>
      </c>
      <c r="Q85" s="26">
        <v>0.02</v>
      </c>
      <c r="R85" s="26">
        <v>0.04</v>
      </c>
      <c r="S85" s="26">
        <v>0.02</v>
      </c>
      <c r="T85" s="26">
        <v>8.5</v>
      </c>
      <c r="V85" s="13" t="s">
        <v>883</v>
      </c>
      <c r="W85">
        <v>0.06</v>
      </c>
      <c r="X85">
        <v>0.02</v>
      </c>
      <c r="Y85">
        <v>0.06</v>
      </c>
      <c r="Z85">
        <v>0.02</v>
      </c>
      <c r="AA85">
        <v>15.8</v>
      </c>
      <c r="AD85" s="13" t="s">
        <v>891</v>
      </c>
      <c r="AE85">
        <v>0.02</v>
      </c>
      <c r="AF85">
        <v>0.04</v>
      </c>
      <c r="AG85">
        <v>0.02</v>
      </c>
      <c r="AH85">
        <v>0.04</v>
      </c>
      <c r="AI85">
        <v>0</v>
      </c>
      <c r="AL85" s="13" t="s">
        <v>859</v>
      </c>
      <c r="AM85">
        <v>0.02</v>
      </c>
      <c r="AN85">
        <v>0.06</v>
      </c>
      <c r="AO85">
        <v>0.02</v>
      </c>
      <c r="AP85">
        <v>0.06</v>
      </c>
      <c r="AQ85">
        <v>8.8000000000000007</v>
      </c>
      <c r="BC85" s="13" t="s">
        <v>887</v>
      </c>
      <c r="BD85">
        <v>0.1</v>
      </c>
      <c r="BE85">
        <v>0.01</v>
      </c>
      <c r="BF85">
        <v>0.1</v>
      </c>
      <c r="BG85">
        <v>0.01</v>
      </c>
      <c r="BH85">
        <v>25.4</v>
      </c>
    </row>
    <row r="86" spans="1:60" x14ac:dyDescent="0.25">
      <c r="A86" s="13" t="s">
        <v>881</v>
      </c>
      <c r="B86">
        <v>0.04</v>
      </c>
      <c r="C86">
        <v>0.04</v>
      </c>
      <c r="D86">
        <v>0.04</v>
      </c>
      <c r="E86">
        <v>0.04</v>
      </c>
      <c r="F86">
        <v>14.5</v>
      </c>
      <c r="H86" s="25" t="s">
        <v>910</v>
      </c>
      <c r="I86" s="26">
        <v>0.06</v>
      </c>
      <c r="J86" s="26">
        <v>0.02</v>
      </c>
      <c r="K86" s="26">
        <v>0.2</v>
      </c>
      <c r="L86" s="26">
        <v>7.0000000000000007E-2</v>
      </c>
      <c r="M86" s="26">
        <v>25.1</v>
      </c>
      <c r="O86" s="30" t="s">
        <v>889</v>
      </c>
      <c r="P86" s="26">
        <v>0.04</v>
      </c>
      <c r="Q86" s="26">
        <v>0.02</v>
      </c>
      <c r="R86" s="26">
        <v>0.04</v>
      </c>
      <c r="S86" s="26">
        <v>0.02</v>
      </c>
      <c r="T86" s="26">
        <v>4.9000000000000004</v>
      </c>
      <c r="V86" s="13" t="s">
        <v>891</v>
      </c>
      <c r="W86">
        <v>0.06</v>
      </c>
      <c r="X86">
        <v>0.02</v>
      </c>
      <c r="Y86">
        <v>0.06</v>
      </c>
      <c r="Z86">
        <v>0.02</v>
      </c>
      <c r="AA86">
        <v>21.3</v>
      </c>
      <c r="AD86" s="13" t="s">
        <v>874</v>
      </c>
      <c r="AE86">
        <v>0.02</v>
      </c>
      <c r="AF86">
        <v>0.04</v>
      </c>
      <c r="AG86">
        <v>0.02</v>
      </c>
      <c r="AH86">
        <v>0.04</v>
      </c>
      <c r="AI86">
        <v>9.1</v>
      </c>
      <c r="AL86" s="19" t="s">
        <v>874</v>
      </c>
      <c r="AM86">
        <v>0.02</v>
      </c>
      <c r="AN86">
        <v>0.06</v>
      </c>
      <c r="AO86">
        <v>0.02</v>
      </c>
      <c r="AP86">
        <v>0.06</v>
      </c>
      <c r="AQ86">
        <v>9.6</v>
      </c>
      <c r="BC86" s="13" t="s">
        <v>895</v>
      </c>
      <c r="BD86">
        <v>0.08</v>
      </c>
      <c r="BE86">
        <v>0.01</v>
      </c>
      <c r="BF86">
        <v>0.18</v>
      </c>
      <c r="BG86">
        <v>0.03</v>
      </c>
      <c r="BH86">
        <v>18.3</v>
      </c>
    </row>
    <row r="87" spans="1:60" x14ac:dyDescent="0.25">
      <c r="A87" s="13" t="s">
        <v>891</v>
      </c>
      <c r="B87">
        <v>0.04</v>
      </c>
      <c r="C87">
        <v>0.04</v>
      </c>
      <c r="D87">
        <v>0.04</v>
      </c>
      <c r="E87">
        <v>0.04</v>
      </c>
      <c r="F87">
        <v>15.7</v>
      </c>
      <c r="H87" s="25" t="s">
        <v>1086</v>
      </c>
      <c r="I87" s="26">
        <v>0.06</v>
      </c>
      <c r="J87" s="26">
        <v>0.02</v>
      </c>
      <c r="K87" s="26">
        <v>0.12</v>
      </c>
      <c r="L87" s="26">
        <v>0.04</v>
      </c>
      <c r="M87" s="26">
        <v>16.8</v>
      </c>
      <c r="O87" s="30" t="s">
        <v>891</v>
      </c>
      <c r="P87" s="26">
        <v>0.04</v>
      </c>
      <c r="Q87" s="26">
        <v>0.02</v>
      </c>
      <c r="R87" s="26">
        <v>0.04</v>
      </c>
      <c r="S87" s="26">
        <v>0.02</v>
      </c>
      <c r="T87" s="26">
        <v>8.8000000000000007</v>
      </c>
      <c r="V87" s="13" t="s">
        <v>901</v>
      </c>
      <c r="W87">
        <v>0.04</v>
      </c>
      <c r="X87">
        <v>0.02</v>
      </c>
      <c r="Y87">
        <v>0.1</v>
      </c>
      <c r="Z87">
        <v>0.04</v>
      </c>
      <c r="AA87">
        <v>40.700000000000003</v>
      </c>
      <c r="AD87" s="4"/>
      <c r="BC87" s="13" t="s">
        <v>890</v>
      </c>
      <c r="BD87">
        <v>0.08</v>
      </c>
      <c r="BE87">
        <v>0.01</v>
      </c>
      <c r="BF87">
        <v>0.16</v>
      </c>
      <c r="BG87">
        <v>0.02</v>
      </c>
      <c r="BH87">
        <v>34.6</v>
      </c>
    </row>
    <row r="88" spans="1:60" x14ac:dyDescent="0.25">
      <c r="A88" s="13" t="s">
        <v>1080</v>
      </c>
      <c r="B88">
        <v>0.04</v>
      </c>
      <c r="C88">
        <v>0.04</v>
      </c>
      <c r="D88">
        <v>0.04</v>
      </c>
      <c r="E88">
        <v>0.04</v>
      </c>
      <c r="F88">
        <v>20.100000000000001</v>
      </c>
      <c r="H88" s="25" t="s">
        <v>885</v>
      </c>
      <c r="I88" s="26">
        <v>0.06</v>
      </c>
      <c r="J88" s="26">
        <v>0.02</v>
      </c>
      <c r="K88" s="26">
        <v>0.06</v>
      </c>
      <c r="L88" s="26">
        <v>0.02</v>
      </c>
      <c r="M88" s="26">
        <v>10.9</v>
      </c>
      <c r="O88" s="30" t="s">
        <v>1094</v>
      </c>
      <c r="P88" s="26">
        <v>0.02</v>
      </c>
      <c r="Q88" s="26">
        <v>0.01</v>
      </c>
      <c r="R88" s="26">
        <v>0.34</v>
      </c>
      <c r="S88" s="26">
        <v>0.19</v>
      </c>
      <c r="T88" s="26">
        <v>69.900000000000006</v>
      </c>
      <c r="V88" s="13" t="s">
        <v>890</v>
      </c>
      <c r="W88">
        <v>0.04</v>
      </c>
      <c r="X88">
        <v>0.02</v>
      </c>
      <c r="Y88">
        <v>0.08</v>
      </c>
      <c r="Z88">
        <v>0.03</v>
      </c>
      <c r="AA88">
        <v>26.8</v>
      </c>
      <c r="AD88" s="13"/>
      <c r="BC88" s="13" t="s">
        <v>888</v>
      </c>
      <c r="BD88">
        <v>0.08</v>
      </c>
      <c r="BE88">
        <v>0.01</v>
      </c>
      <c r="BF88">
        <v>0.08</v>
      </c>
      <c r="BG88">
        <v>0.01</v>
      </c>
      <c r="BH88">
        <v>12.2</v>
      </c>
    </row>
    <row r="89" spans="1:60" x14ac:dyDescent="0.25">
      <c r="A89" s="13" t="s">
        <v>1093</v>
      </c>
      <c r="B89">
        <v>0.02</v>
      </c>
      <c r="C89">
        <v>0.02</v>
      </c>
      <c r="D89">
        <v>1.1000000000000001</v>
      </c>
      <c r="E89">
        <v>1.17</v>
      </c>
      <c r="F89">
        <v>400.8</v>
      </c>
      <c r="H89" s="25" t="s">
        <v>898</v>
      </c>
      <c r="I89" s="26">
        <v>0.06</v>
      </c>
      <c r="J89" s="26">
        <v>0.02</v>
      </c>
      <c r="K89" s="26">
        <v>0.06</v>
      </c>
      <c r="L89" s="26">
        <v>0.02</v>
      </c>
      <c r="M89" s="26">
        <v>9</v>
      </c>
      <c r="O89" s="30" t="s">
        <v>960</v>
      </c>
      <c r="P89" s="26">
        <v>0.02</v>
      </c>
      <c r="Q89" s="26">
        <v>0.01</v>
      </c>
      <c r="R89" s="26">
        <v>0.28000000000000003</v>
      </c>
      <c r="S89" s="26">
        <v>0.16</v>
      </c>
      <c r="T89" s="26">
        <v>52.5</v>
      </c>
      <c r="V89" s="13" t="s">
        <v>1112</v>
      </c>
      <c r="W89">
        <v>0.04</v>
      </c>
      <c r="X89">
        <v>0.02</v>
      </c>
      <c r="Y89">
        <v>0.06</v>
      </c>
      <c r="Z89">
        <v>0.02</v>
      </c>
      <c r="AA89">
        <v>6.1</v>
      </c>
      <c r="AD89" s="13"/>
      <c r="BC89" s="13" t="s">
        <v>944</v>
      </c>
      <c r="BD89">
        <v>0.08</v>
      </c>
      <c r="BE89">
        <v>0.01</v>
      </c>
      <c r="BF89">
        <v>0.08</v>
      </c>
      <c r="BG89">
        <v>0.01</v>
      </c>
      <c r="BH89">
        <v>14.7</v>
      </c>
    </row>
    <row r="90" spans="1:60" x14ac:dyDescent="0.25">
      <c r="A90" s="13" t="s">
        <v>1094</v>
      </c>
      <c r="B90">
        <v>0.02</v>
      </c>
      <c r="C90">
        <v>0.02</v>
      </c>
      <c r="D90">
        <v>0.24</v>
      </c>
      <c r="E90">
        <v>0.25</v>
      </c>
      <c r="F90">
        <v>99.8</v>
      </c>
      <c r="H90" s="25" t="s">
        <v>908</v>
      </c>
      <c r="I90" s="26">
        <v>0.06</v>
      </c>
      <c r="J90" s="26">
        <v>0.02</v>
      </c>
      <c r="K90" s="26">
        <v>0.06</v>
      </c>
      <c r="L90" s="26">
        <v>0.02</v>
      </c>
      <c r="M90" s="26">
        <v>8.8000000000000007</v>
      </c>
      <c r="O90" s="30" t="s">
        <v>1082</v>
      </c>
      <c r="P90" s="26">
        <v>0.02</v>
      </c>
      <c r="Q90" s="26">
        <v>0.01</v>
      </c>
      <c r="R90" s="26">
        <v>0.22</v>
      </c>
      <c r="S90" s="26">
        <v>0.13</v>
      </c>
      <c r="T90" s="26">
        <v>44.6</v>
      </c>
      <c r="V90" s="13" t="s">
        <v>888</v>
      </c>
      <c r="W90">
        <v>0.04</v>
      </c>
      <c r="X90">
        <v>0.02</v>
      </c>
      <c r="Y90">
        <v>0.04</v>
      </c>
      <c r="Z90">
        <v>0.02</v>
      </c>
      <c r="AA90">
        <v>7.6</v>
      </c>
      <c r="AD90" s="13"/>
      <c r="BC90" s="13" t="s">
        <v>902</v>
      </c>
      <c r="BD90">
        <v>0.06</v>
      </c>
      <c r="BE90">
        <v>0.01</v>
      </c>
      <c r="BF90">
        <v>0.06</v>
      </c>
      <c r="BG90">
        <v>0.01</v>
      </c>
      <c r="BH90">
        <v>21.7</v>
      </c>
    </row>
    <row r="91" spans="1:60" x14ac:dyDescent="0.25">
      <c r="A91" s="13" t="s">
        <v>1084</v>
      </c>
      <c r="B91">
        <v>0.02</v>
      </c>
      <c r="C91">
        <v>0.02</v>
      </c>
      <c r="D91">
        <v>0.14000000000000001</v>
      </c>
      <c r="E91">
        <v>0.15</v>
      </c>
      <c r="F91">
        <v>55.9</v>
      </c>
      <c r="H91" s="25" t="s">
        <v>1081</v>
      </c>
      <c r="I91" s="26">
        <v>0.04</v>
      </c>
      <c r="J91" s="26">
        <v>0.01</v>
      </c>
      <c r="K91" s="26">
        <v>0.46</v>
      </c>
      <c r="L91" s="26">
        <v>0.16</v>
      </c>
      <c r="M91" s="26">
        <v>45.3</v>
      </c>
      <c r="O91" s="30" t="s">
        <v>903</v>
      </c>
      <c r="P91" s="26">
        <v>0.02</v>
      </c>
      <c r="Q91" s="26">
        <v>0.01</v>
      </c>
      <c r="R91" s="26">
        <v>0.12</v>
      </c>
      <c r="S91" s="26">
        <v>7.0000000000000007E-2</v>
      </c>
      <c r="T91" s="26">
        <v>16.3</v>
      </c>
      <c r="V91" s="13" t="s">
        <v>897</v>
      </c>
      <c r="W91">
        <v>0.04</v>
      </c>
      <c r="X91">
        <v>0.02</v>
      </c>
      <c r="Y91">
        <v>0.04</v>
      </c>
      <c r="Z91">
        <v>0.02</v>
      </c>
      <c r="AA91">
        <v>20.7</v>
      </c>
      <c r="AD91" s="13"/>
      <c r="BC91" s="13" t="s">
        <v>899</v>
      </c>
      <c r="BD91">
        <v>0.04</v>
      </c>
      <c r="BE91">
        <v>0.01</v>
      </c>
      <c r="BF91">
        <v>0.36</v>
      </c>
      <c r="BG91">
        <v>0.05</v>
      </c>
      <c r="BH91">
        <v>47.4</v>
      </c>
    </row>
    <row r="92" spans="1:60" x14ac:dyDescent="0.25">
      <c r="A92" s="13" t="s">
        <v>947</v>
      </c>
      <c r="B92">
        <v>0.02</v>
      </c>
      <c r="C92">
        <v>0.02</v>
      </c>
      <c r="D92">
        <v>0.12</v>
      </c>
      <c r="E92">
        <v>0.13</v>
      </c>
      <c r="F92">
        <v>38.700000000000003</v>
      </c>
      <c r="H92" s="25" t="s">
        <v>892</v>
      </c>
      <c r="I92" s="26">
        <v>0.04</v>
      </c>
      <c r="J92" s="26">
        <v>0.01</v>
      </c>
      <c r="K92" s="26">
        <v>0.04</v>
      </c>
      <c r="L92" s="26">
        <v>0.01</v>
      </c>
      <c r="M92" s="26">
        <v>4.7</v>
      </c>
      <c r="O92" s="30" t="s">
        <v>880</v>
      </c>
      <c r="P92" s="26">
        <v>0.02</v>
      </c>
      <c r="Q92" s="26">
        <v>0.01</v>
      </c>
      <c r="R92" s="26">
        <v>0.04</v>
      </c>
      <c r="S92" s="26">
        <v>0.02</v>
      </c>
      <c r="T92" s="26">
        <v>8.1999999999999993</v>
      </c>
      <c r="V92" s="13" t="s">
        <v>1113</v>
      </c>
      <c r="W92">
        <v>0.04</v>
      </c>
      <c r="X92">
        <v>0.02</v>
      </c>
      <c r="Y92">
        <v>0.04</v>
      </c>
      <c r="Z92">
        <v>0.02</v>
      </c>
      <c r="AA92">
        <v>0</v>
      </c>
      <c r="AD92" s="13"/>
      <c r="BC92" s="13" t="s">
        <v>904</v>
      </c>
      <c r="BD92">
        <v>0.04</v>
      </c>
      <c r="BE92">
        <v>0.01</v>
      </c>
      <c r="BF92">
        <v>0.1</v>
      </c>
      <c r="BG92">
        <v>0.01</v>
      </c>
      <c r="BH92">
        <v>39.9</v>
      </c>
    </row>
    <row r="93" spans="1:60" x14ac:dyDescent="0.25">
      <c r="A93" s="13" t="s">
        <v>1098</v>
      </c>
      <c r="B93">
        <v>0.02</v>
      </c>
      <c r="C93">
        <v>0.02</v>
      </c>
      <c r="D93">
        <v>0.1</v>
      </c>
      <c r="E93">
        <v>0.11</v>
      </c>
      <c r="F93">
        <v>38.799999999999997</v>
      </c>
      <c r="H93" s="25" t="s">
        <v>888</v>
      </c>
      <c r="I93" s="26">
        <v>0.04</v>
      </c>
      <c r="J93" s="26">
        <v>0.01</v>
      </c>
      <c r="K93" s="26">
        <v>0.04</v>
      </c>
      <c r="L93" s="26">
        <v>0.01</v>
      </c>
      <c r="M93" s="26">
        <v>3.2</v>
      </c>
      <c r="O93" s="30" t="s">
        <v>893</v>
      </c>
      <c r="P93" s="26">
        <v>0.02</v>
      </c>
      <c r="Q93" s="26">
        <v>0.01</v>
      </c>
      <c r="R93" s="26">
        <v>0.04</v>
      </c>
      <c r="S93" s="26">
        <v>0.02</v>
      </c>
      <c r="T93" s="26">
        <v>5.2</v>
      </c>
      <c r="V93" s="13" t="s">
        <v>944</v>
      </c>
      <c r="W93">
        <v>0.02</v>
      </c>
      <c r="X93">
        <v>0.01</v>
      </c>
      <c r="Y93">
        <v>0.3</v>
      </c>
      <c r="Z93">
        <v>0.12</v>
      </c>
      <c r="AA93">
        <v>149.1</v>
      </c>
      <c r="AD93" s="13"/>
      <c r="BC93" s="13" t="s">
        <v>897</v>
      </c>
      <c r="BD93">
        <v>0.04</v>
      </c>
      <c r="BE93">
        <v>0.01</v>
      </c>
      <c r="BF93">
        <v>0.04</v>
      </c>
      <c r="BG93">
        <v>0.01</v>
      </c>
      <c r="BH93">
        <v>16.2</v>
      </c>
    </row>
    <row r="94" spans="1:60" x14ac:dyDescent="0.25">
      <c r="A94" s="13" t="s">
        <v>895</v>
      </c>
      <c r="B94">
        <v>0.02</v>
      </c>
      <c r="C94">
        <v>0.02</v>
      </c>
      <c r="D94">
        <v>0.04</v>
      </c>
      <c r="E94">
        <v>0.04</v>
      </c>
      <c r="F94">
        <v>11.7</v>
      </c>
      <c r="H94" s="25" t="s">
        <v>1083</v>
      </c>
      <c r="I94" s="26">
        <v>0.04</v>
      </c>
      <c r="J94" s="26">
        <v>0.01</v>
      </c>
      <c r="K94" s="26">
        <v>0.04</v>
      </c>
      <c r="L94" s="26">
        <v>0.01</v>
      </c>
      <c r="M94" s="26">
        <v>4.9000000000000004</v>
      </c>
      <c r="O94" s="30" t="s">
        <v>953</v>
      </c>
      <c r="P94" s="26">
        <v>0.02</v>
      </c>
      <c r="Q94" s="26">
        <v>0.01</v>
      </c>
      <c r="R94" s="26">
        <v>0.04</v>
      </c>
      <c r="S94" s="26">
        <v>0.02</v>
      </c>
      <c r="T94" s="26">
        <v>8.9</v>
      </c>
      <c r="V94" s="13" t="s">
        <v>948</v>
      </c>
      <c r="W94">
        <v>0.02</v>
      </c>
      <c r="X94">
        <v>0.01</v>
      </c>
      <c r="Y94">
        <v>0.26</v>
      </c>
      <c r="Z94">
        <v>0.11</v>
      </c>
      <c r="AA94">
        <v>139.69999999999999</v>
      </c>
      <c r="AD94" s="13"/>
      <c r="BC94" s="13" t="s">
        <v>898</v>
      </c>
      <c r="BD94">
        <v>0.04</v>
      </c>
      <c r="BE94">
        <v>0.01</v>
      </c>
      <c r="BF94">
        <v>0.04</v>
      </c>
      <c r="BG94">
        <v>0.01</v>
      </c>
      <c r="BH94">
        <v>14.5</v>
      </c>
    </row>
    <row r="95" spans="1:60" x14ac:dyDescent="0.25">
      <c r="A95" s="13" t="s">
        <v>888</v>
      </c>
      <c r="B95">
        <v>0.02</v>
      </c>
      <c r="C95">
        <v>0.02</v>
      </c>
      <c r="D95">
        <v>0.02</v>
      </c>
      <c r="E95">
        <v>0.02</v>
      </c>
      <c r="F95">
        <v>3.9</v>
      </c>
      <c r="H95" s="25" t="s">
        <v>1126</v>
      </c>
      <c r="I95" s="26">
        <v>0.04</v>
      </c>
      <c r="J95" s="26">
        <v>0.01</v>
      </c>
      <c r="K95" s="26">
        <v>0.04</v>
      </c>
      <c r="L95" s="26">
        <v>0.01</v>
      </c>
      <c r="M95" s="26">
        <v>1.3</v>
      </c>
      <c r="O95" s="30" t="s">
        <v>892</v>
      </c>
      <c r="P95" s="26">
        <v>0.02</v>
      </c>
      <c r="Q95" s="26">
        <v>0.01</v>
      </c>
      <c r="R95" s="26">
        <v>0.02</v>
      </c>
      <c r="S95" s="26">
        <v>0.01</v>
      </c>
      <c r="T95" s="26">
        <v>3.1</v>
      </c>
      <c r="V95" s="13" t="s">
        <v>894</v>
      </c>
      <c r="W95">
        <v>0.02</v>
      </c>
      <c r="X95">
        <v>0.01</v>
      </c>
      <c r="Y95">
        <v>0.1</v>
      </c>
      <c r="Z95">
        <v>0.04</v>
      </c>
      <c r="AA95">
        <v>33.700000000000003</v>
      </c>
      <c r="AD95" s="13"/>
      <c r="BC95" s="13" t="s">
        <v>914</v>
      </c>
      <c r="BD95">
        <v>0.04</v>
      </c>
      <c r="BE95">
        <v>0.01</v>
      </c>
      <c r="BF95">
        <v>0.04</v>
      </c>
      <c r="BG95">
        <v>0.01</v>
      </c>
      <c r="BH95">
        <v>11.8</v>
      </c>
    </row>
    <row r="96" spans="1:60" x14ac:dyDescent="0.25">
      <c r="A96" s="13" t="s">
        <v>885</v>
      </c>
      <c r="B96">
        <v>0.02</v>
      </c>
      <c r="C96">
        <v>0.02</v>
      </c>
      <c r="D96">
        <v>0.02</v>
      </c>
      <c r="E96">
        <v>0.02</v>
      </c>
      <c r="F96">
        <v>9.4</v>
      </c>
      <c r="H96" s="25" t="s">
        <v>1080</v>
      </c>
      <c r="I96" s="26">
        <v>0.04</v>
      </c>
      <c r="J96" s="26">
        <v>0.01</v>
      </c>
      <c r="K96" s="26">
        <v>0.04</v>
      </c>
      <c r="L96" s="26">
        <v>0.01</v>
      </c>
      <c r="M96" s="26">
        <v>5.4</v>
      </c>
      <c r="O96" s="30" t="s">
        <v>1133</v>
      </c>
      <c r="P96" s="26">
        <v>0.02</v>
      </c>
      <c r="Q96" s="26">
        <v>0.01</v>
      </c>
      <c r="R96" s="26">
        <v>0.02</v>
      </c>
      <c r="S96" s="26">
        <v>0.01</v>
      </c>
      <c r="T96" s="26">
        <v>3</v>
      </c>
      <c r="V96" s="13" t="s">
        <v>985</v>
      </c>
      <c r="W96">
        <v>0.02</v>
      </c>
      <c r="X96">
        <v>0.01</v>
      </c>
      <c r="Y96">
        <v>0.06</v>
      </c>
      <c r="Z96">
        <v>0.02</v>
      </c>
      <c r="AA96">
        <v>26.5</v>
      </c>
      <c r="AD96" s="13"/>
      <c r="BC96" s="13" t="s">
        <v>903</v>
      </c>
      <c r="BD96">
        <v>0.02</v>
      </c>
      <c r="BE96">
        <v>0</v>
      </c>
      <c r="BF96">
        <v>0.3</v>
      </c>
      <c r="BG96">
        <v>0.04</v>
      </c>
      <c r="BH96">
        <v>36.4</v>
      </c>
    </row>
    <row r="97" spans="1:60" x14ac:dyDescent="0.25">
      <c r="A97" s="13" t="s">
        <v>1070</v>
      </c>
      <c r="B97">
        <v>0.02</v>
      </c>
      <c r="C97">
        <v>0.02</v>
      </c>
      <c r="D97">
        <v>0.02</v>
      </c>
      <c r="E97">
        <v>0.02</v>
      </c>
      <c r="F97">
        <v>4.7</v>
      </c>
      <c r="H97" s="25" t="s">
        <v>894</v>
      </c>
      <c r="I97" s="26">
        <v>0.04</v>
      </c>
      <c r="J97" s="26">
        <v>0.01</v>
      </c>
      <c r="K97" s="26">
        <v>0.04</v>
      </c>
      <c r="L97" s="26">
        <v>0.01</v>
      </c>
      <c r="M97" s="26">
        <v>3.5</v>
      </c>
      <c r="O97" s="30" t="s">
        <v>1049</v>
      </c>
      <c r="P97" s="26">
        <v>0.02</v>
      </c>
      <c r="Q97" s="26">
        <v>0.01</v>
      </c>
      <c r="R97" s="26">
        <v>0.02</v>
      </c>
      <c r="S97" s="26">
        <v>0.01</v>
      </c>
      <c r="T97" s="26">
        <v>2.6</v>
      </c>
      <c r="V97" s="13" t="s">
        <v>1025</v>
      </c>
      <c r="W97">
        <v>0.02</v>
      </c>
      <c r="X97">
        <v>0.01</v>
      </c>
      <c r="Y97">
        <v>0.06</v>
      </c>
      <c r="Z97">
        <v>0.02</v>
      </c>
      <c r="AA97">
        <v>4.5</v>
      </c>
      <c r="AD97" s="13"/>
      <c r="BC97" s="13" t="s">
        <v>945</v>
      </c>
      <c r="BD97">
        <v>0.02</v>
      </c>
      <c r="BE97">
        <v>0</v>
      </c>
      <c r="BF97">
        <v>0.12</v>
      </c>
      <c r="BG97">
        <v>0.02</v>
      </c>
      <c r="BH97">
        <v>19.899999999999999</v>
      </c>
    </row>
    <row r="98" spans="1:60" x14ac:dyDescent="0.25">
      <c r="A98" s="13" t="s">
        <v>1071</v>
      </c>
      <c r="B98">
        <v>0.02</v>
      </c>
      <c r="C98">
        <v>0.02</v>
      </c>
      <c r="D98">
        <v>0.02</v>
      </c>
      <c r="E98">
        <v>0.02</v>
      </c>
      <c r="F98">
        <v>12</v>
      </c>
      <c r="H98" s="25" t="s">
        <v>1095</v>
      </c>
      <c r="I98" s="26">
        <v>0.02</v>
      </c>
      <c r="J98" s="26">
        <v>0.01</v>
      </c>
      <c r="K98" s="26">
        <v>0.38</v>
      </c>
      <c r="L98" s="26">
        <v>0.13</v>
      </c>
      <c r="M98" s="26">
        <v>45.9</v>
      </c>
      <c r="O98" s="30" t="s">
        <v>885</v>
      </c>
      <c r="P98" s="26">
        <v>0.02</v>
      </c>
      <c r="Q98" s="26">
        <v>0.01</v>
      </c>
      <c r="R98" s="26">
        <v>0.02</v>
      </c>
      <c r="S98" s="26">
        <v>0.01</v>
      </c>
      <c r="T98" s="26">
        <v>3.4</v>
      </c>
      <c r="V98" s="13" t="s">
        <v>1114</v>
      </c>
      <c r="W98">
        <v>0.02</v>
      </c>
      <c r="X98">
        <v>0.01</v>
      </c>
      <c r="Y98">
        <v>0.04</v>
      </c>
      <c r="Z98">
        <v>0.02</v>
      </c>
      <c r="AA98">
        <v>21.6</v>
      </c>
      <c r="AD98" s="13"/>
      <c r="BC98" s="13" t="s">
        <v>953</v>
      </c>
      <c r="BD98">
        <v>0.02</v>
      </c>
      <c r="BE98">
        <v>0</v>
      </c>
      <c r="BF98">
        <v>0.12</v>
      </c>
      <c r="BG98">
        <v>0.02</v>
      </c>
      <c r="BH98">
        <v>48.9</v>
      </c>
    </row>
    <row r="99" spans="1:60" x14ac:dyDescent="0.25">
      <c r="A99" s="13" t="s">
        <v>879</v>
      </c>
      <c r="B99">
        <v>0.02</v>
      </c>
      <c r="C99">
        <v>0.02</v>
      </c>
      <c r="D99">
        <v>0.02</v>
      </c>
      <c r="E99">
        <v>0.02</v>
      </c>
      <c r="F99">
        <v>11</v>
      </c>
      <c r="H99" s="25" t="s">
        <v>899</v>
      </c>
      <c r="I99" s="26">
        <v>0.02</v>
      </c>
      <c r="J99" s="26">
        <v>0.01</v>
      </c>
      <c r="K99" s="26">
        <v>0.26</v>
      </c>
      <c r="L99" s="26">
        <v>0.09</v>
      </c>
      <c r="M99" s="26">
        <v>21.2</v>
      </c>
      <c r="O99" s="30" t="s">
        <v>912</v>
      </c>
      <c r="P99" s="26">
        <v>0.02</v>
      </c>
      <c r="Q99" s="26">
        <v>0.01</v>
      </c>
      <c r="R99" s="26">
        <v>0.02</v>
      </c>
      <c r="S99" s="26">
        <v>0.01</v>
      </c>
      <c r="T99" s="26">
        <v>3.9</v>
      </c>
      <c r="V99" s="13" t="s">
        <v>933</v>
      </c>
      <c r="W99">
        <v>0.02</v>
      </c>
      <c r="X99">
        <v>0.01</v>
      </c>
      <c r="Y99">
        <v>0.04</v>
      </c>
      <c r="Z99">
        <v>0.02</v>
      </c>
      <c r="AA99">
        <v>18.7</v>
      </c>
      <c r="AD99" s="13"/>
      <c r="BC99" s="13" t="s">
        <v>947</v>
      </c>
      <c r="BD99">
        <v>0.02</v>
      </c>
      <c r="BE99">
        <v>0</v>
      </c>
      <c r="BF99">
        <v>0.1</v>
      </c>
      <c r="BG99">
        <v>0.01</v>
      </c>
      <c r="BH99">
        <v>19.899999999999999</v>
      </c>
    </row>
    <row r="100" spans="1:60" x14ac:dyDescent="0.25">
      <c r="A100" s="13" t="s">
        <v>902</v>
      </c>
      <c r="B100">
        <v>0.02</v>
      </c>
      <c r="C100">
        <v>0.02</v>
      </c>
      <c r="D100">
        <v>0.02</v>
      </c>
      <c r="E100">
        <v>0.02</v>
      </c>
      <c r="F100">
        <v>10.9</v>
      </c>
      <c r="H100" s="25" t="s">
        <v>903</v>
      </c>
      <c r="I100" s="26">
        <v>0.02</v>
      </c>
      <c r="J100" s="26">
        <v>0.01</v>
      </c>
      <c r="K100" s="26">
        <v>0.22</v>
      </c>
      <c r="L100" s="26">
        <v>0.08</v>
      </c>
      <c r="M100" s="26">
        <v>18</v>
      </c>
      <c r="O100" s="30" t="s">
        <v>987</v>
      </c>
      <c r="P100" s="26">
        <v>0.02</v>
      </c>
      <c r="Q100" s="26">
        <v>0.01</v>
      </c>
      <c r="R100" s="26">
        <v>0.02</v>
      </c>
      <c r="S100" s="26">
        <v>0.01</v>
      </c>
      <c r="T100" s="26">
        <v>0</v>
      </c>
      <c r="V100" s="13" t="s">
        <v>895</v>
      </c>
      <c r="W100">
        <v>0.02</v>
      </c>
      <c r="X100">
        <v>0.01</v>
      </c>
      <c r="Y100">
        <v>0.04</v>
      </c>
      <c r="Z100">
        <v>0.02</v>
      </c>
      <c r="AA100">
        <v>9.3000000000000007</v>
      </c>
      <c r="AD100" s="13"/>
      <c r="BC100" s="13" t="s">
        <v>900</v>
      </c>
      <c r="BD100">
        <v>0.02</v>
      </c>
      <c r="BE100">
        <v>0</v>
      </c>
      <c r="BF100">
        <v>0.08</v>
      </c>
      <c r="BG100">
        <v>0.01</v>
      </c>
      <c r="BH100">
        <v>12.1</v>
      </c>
    </row>
    <row r="101" spans="1:60" x14ac:dyDescent="0.25">
      <c r="A101" s="13" t="s">
        <v>878</v>
      </c>
      <c r="B101">
        <v>0.02</v>
      </c>
      <c r="C101">
        <v>0.02</v>
      </c>
      <c r="D101">
        <v>0.02</v>
      </c>
      <c r="E101">
        <v>0.02</v>
      </c>
      <c r="F101">
        <v>12</v>
      </c>
      <c r="H101" s="25" t="s">
        <v>1082</v>
      </c>
      <c r="I101" s="26">
        <v>0.02</v>
      </c>
      <c r="J101" s="26">
        <v>0.01</v>
      </c>
      <c r="K101" s="26">
        <v>0.18</v>
      </c>
      <c r="L101" s="26">
        <v>0.06</v>
      </c>
      <c r="M101" s="26">
        <v>15.1</v>
      </c>
      <c r="O101" s="30" t="s">
        <v>897</v>
      </c>
      <c r="P101" s="26">
        <v>0.02</v>
      </c>
      <c r="Q101" s="26">
        <v>0.01</v>
      </c>
      <c r="R101" s="26">
        <v>0.02</v>
      </c>
      <c r="S101" s="26">
        <v>0.01</v>
      </c>
      <c r="T101" s="26">
        <v>3.3</v>
      </c>
      <c r="V101" s="13" t="s">
        <v>1115</v>
      </c>
      <c r="W101">
        <v>0.02</v>
      </c>
      <c r="X101">
        <v>0.01</v>
      </c>
      <c r="Y101">
        <v>0.02</v>
      </c>
      <c r="Z101">
        <v>0.01</v>
      </c>
      <c r="AA101">
        <v>5</v>
      </c>
      <c r="AD101" s="13"/>
      <c r="BC101" s="13" t="s">
        <v>909</v>
      </c>
      <c r="BD101">
        <v>0.02</v>
      </c>
      <c r="BE101">
        <v>0</v>
      </c>
      <c r="BF101">
        <v>0.04</v>
      </c>
      <c r="BG101">
        <v>0.01</v>
      </c>
      <c r="BH101">
        <v>16.600000000000001</v>
      </c>
    </row>
    <row r="102" spans="1:60" x14ac:dyDescent="0.25">
      <c r="A102" s="13" t="s">
        <v>980</v>
      </c>
      <c r="B102">
        <v>0.02</v>
      </c>
      <c r="C102">
        <v>0.02</v>
      </c>
      <c r="D102">
        <v>0.02</v>
      </c>
      <c r="E102">
        <v>0.02</v>
      </c>
      <c r="F102">
        <v>9.6</v>
      </c>
      <c r="H102" s="25" t="s">
        <v>895</v>
      </c>
      <c r="I102" s="26">
        <v>0.02</v>
      </c>
      <c r="J102" s="26">
        <v>0.01</v>
      </c>
      <c r="K102" s="26">
        <v>0.06</v>
      </c>
      <c r="L102" s="26">
        <v>0.02</v>
      </c>
      <c r="M102" s="26">
        <v>4</v>
      </c>
      <c r="O102" s="30" t="s">
        <v>914</v>
      </c>
      <c r="P102" s="26">
        <v>0.02</v>
      </c>
      <c r="Q102" s="26">
        <v>0.01</v>
      </c>
      <c r="R102" s="26">
        <v>0.02</v>
      </c>
      <c r="S102" s="26">
        <v>0.01</v>
      </c>
      <c r="T102" s="26">
        <v>1</v>
      </c>
      <c r="V102" s="13" t="s">
        <v>1116</v>
      </c>
      <c r="W102">
        <v>0.02</v>
      </c>
      <c r="X102">
        <v>0.01</v>
      </c>
      <c r="Y102">
        <v>0.02</v>
      </c>
      <c r="Z102">
        <v>0.01</v>
      </c>
      <c r="AA102">
        <v>7.6</v>
      </c>
      <c r="AD102" s="13"/>
      <c r="BC102" s="13" t="s">
        <v>1125</v>
      </c>
      <c r="BD102">
        <v>0.02</v>
      </c>
      <c r="BE102">
        <v>0</v>
      </c>
      <c r="BF102">
        <v>0.02</v>
      </c>
      <c r="BG102">
        <v>0</v>
      </c>
      <c r="BH102">
        <v>3.5</v>
      </c>
    </row>
    <row r="103" spans="1:60" x14ac:dyDescent="0.25">
      <c r="A103" s="13" t="s">
        <v>1110</v>
      </c>
      <c r="B103">
        <v>0.02</v>
      </c>
      <c r="C103">
        <v>0.02</v>
      </c>
      <c r="D103">
        <v>0.02</v>
      </c>
      <c r="E103">
        <v>0.02</v>
      </c>
      <c r="F103">
        <v>0</v>
      </c>
      <c r="H103" s="25" t="s">
        <v>946</v>
      </c>
      <c r="I103" s="26">
        <v>0.02</v>
      </c>
      <c r="J103" s="26">
        <v>0.01</v>
      </c>
      <c r="K103" s="26">
        <v>0.06</v>
      </c>
      <c r="L103" s="26">
        <v>0.02</v>
      </c>
      <c r="M103" s="26">
        <v>5.7</v>
      </c>
      <c r="O103" s="30" t="s">
        <v>1126</v>
      </c>
      <c r="P103" s="26">
        <v>0.02</v>
      </c>
      <c r="Q103" s="26">
        <v>0.01</v>
      </c>
      <c r="R103" s="26">
        <v>0.02</v>
      </c>
      <c r="S103" s="26">
        <v>0.01</v>
      </c>
      <c r="T103" s="26">
        <v>4.7</v>
      </c>
      <c r="V103" s="13" t="s">
        <v>898</v>
      </c>
      <c r="W103">
        <v>0.02</v>
      </c>
      <c r="X103">
        <v>0.01</v>
      </c>
      <c r="Y103">
        <v>0.02</v>
      </c>
      <c r="Z103">
        <v>0.01</v>
      </c>
      <c r="AA103">
        <v>9.1</v>
      </c>
      <c r="AD103" s="13"/>
      <c r="BC103" s="13" t="s">
        <v>1120</v>
      </c>
      <c r="BD103">
        <v>0.02</v>
      </c>
      <c r="BE103">
        <v>0</v>
      </c>
      <c r="BF103">
        <v>0.02</v>
      </c>
      <c r="BG103">
        <v>0</v>
      </c>
      <c r="BH103">
        <v>0</v>
      </c>
    </row>
    <row r="104" spans="1:60" x14ac:dyDescent="0.25">
      <c r="A104" s="4"/>
      <c r="H104" s="25" t="s">
        <v>944</v>
      </c>
      <c r="I104" s="26">
        <v>0.02</v>
      </c>
      <c r="J104" s="26">
        <v>0.01</v>
      </c>
      <c r="K104" s="26">
        <v>0.04</v>
      </c>
      <c r="L104" s="26">
        <v>0.01</v>
      </c>
      <c r="M104" s="26">
        <v>3.9</v>
      </c>
      <c r="O104" s="30" t="s">
        <v>902</v>
      </c>
      <c r="P104" s="26">
        <v>0.02</v>
      </c>
      <c r="Q104" s="26">
        <v>0.01</v>
      </c>
      <c r="R104" s="26">
        <v>0.02</v>
      </c>
      <c r="S104" s="26">
        <v>0.01</v>
      </c>
      <c r="T104" s="26">
        <v>2.7</v>
      </c>
      <c r="V104" s="13" t="s">
        <v>914</v>
      </c>
      <c r="W104">
        <v>0.02</v>
      </c>
      <c r="X104">
        <v>0.01</v>
      </c>
      <c r="Y104">
        <v>0.02</v>
      </c>
      <c r="Z104">
        <v>0.01</v>
      </c>
      <c r="AA104">
        <v>10.3</v>
      </c>
      <c r="AD104" s="13"/>
      <c r="BC104" s="13" t="s">
        <v>896</v>
      </c>
      <c r="BD104">
        <v>0.02</v>
      </c>
      <c r="BE104">
        <v>0</v>
      </c>
      <c r="BF104">
        <v>0.02</v>
      </c>
      <c r="BG104">
        <v>0</v>
      </c>
      <c r="BH104">
        <v>9.4</v>
      </c>
    </row>
    <row r="105" spans="1:60" x14ac:dyDescent="0.25">
      <c r="H105" s="25" t="s">
        <v>880</v>
      </c>
      <c r="I105" s="26">
        <v>0.02</v>
      </c>
      <c r="J105" s="26">
        <v>0.01</v>
      </c>
      <c r="K105" s="26">
        <v>0.04</v>
      </c>
      <c r="L105" s="26">
        <v>0.01</v>
      </c>
      <c r="M105" s="26">
        <v>6.5</v>
      </c>
      <c r="O105" s="30" t="s">
        <v>1134</v>
      </c>
      <c r="P105" s="26">
        <v>0.02</v>
      </c>
      <c r="Q105" s="26">
        <v>0.01</v>
      </c>
      <c r="R105" s="26">
        <v>0.02</v>
      </c>
      <c r="S105" s="26">
        <v>0.01</v>
      </c>
      <c r="T105" s="26">
        <v>0.1</v>
      </c>
      <c r="V105" s="13" t="s">
        <v>1108</v>
      </c>
      <c r="W105">
        <v>0.02</v>
      </c>
      <c r="X105">
        <v>0.01</v>
      </c>
      <c r="Y105">
        <v>0.02</v>
      </c>
      <c r="Z105">
        <v>0.01</v>
      </c>
      <c r="AA105">
        <v>12.9</v>
      </c>
      <c r="AD105" s="13"/>
      <c r="BC105" s="13" t="s">
        <v>915</v>
      </c>
      <c r="BD105">
        <v>0.02</v>
      </c>
      <c r="BE105">
        <v>0</v>
      </c>
      <c r="BF105">
        <v>0.02</v>
      </c>
      <c r="BG105">
        <v>0</v>
      </c>
      <c r="BH105">
        <v>0</v>
      </c>
    </row>
    <row r="106" spans="1:60" x14ac:dyDescent="0.25">
      <c r="H106" s="25" t="s">
        <v>962</v>
      </c>
      <c r="I106" s="26">
        <v>0.02</v>
      </c>
      <c r="J106" s="26">
        <v>0.01</v>
      </c>
      <c r="K106" s="26">
        <v>0.04</v>
      </c>
      <c r="L106" s="26">
        <v>0.01</v>
      </c>
      <c r="M106" s="26">
        <v>6</v>
      </c>
      <c r="O106" s="30" t="s">
        <v>956</v>
      </c>
      <c r="P106" s="26">
        <v>0.02</v>
      </c>
      <c r="Q106" s="26">
        <v>0.01</v>
      </c>
      <c r="R106" s="26">
        <v>0.02</v>
      </c>
      <c r="S106" s="26">
        <v>0.01</v>
      </c>
      <c r="T106" s="26">
        <v>2.8</v>
      </c>
      <c r="V106" s="13" t="s">
        <v>991</v>
      </c>
      <c r="W106">
        <v>0.02</v>
      </c>
      <c r="X106">
        <v>0.01</v>
      </c>
      <c r="Y106">
        <v>0.02</v>
      </c>
      <c r="Z106">
        <v>0.01</v>
      </c>
      <c r="AA106">
        <v>6.2</v>
      </c>
      <c r="AD106" s="13"/>
      <c r="BC106" s="13" t="s">
        <v>962</v>
      </c>
      <c r="BD106">
        <v>0.02</v>
      </c>
      <c r="BE106">
        <v>0</v>
      </c>
      <c r="BF106">
        <v>0.02</v>
      </c>
      <c r="BG106">
        <v>0</v>
      </c>
      <c r="BH106">
        <v>8.5</v>
      </c>
    </row>
    <row r="107" spans="1:60" x14ac:dyDescent="0.25">
      <c r="H107" s="25" t="s">
        <v>991</v>
      </c>
      <c r="I107" s="26">
        <v>0.02</v>
      </c>
      <c r="J107" s="26">
        <v>0.01</v>
      </c>
      <c r="K107" s="26">
        <v>0.04</v>
      </c>
      <c r="L107" s="26">
        <v>0.01</v>
      </c>
      <c r="M107" s="26">
        <v>3</v>
      </c>
      <c r="O107" s="30" t="s">
        <v>1080</v>
      </c>
      <c r="P107" s="26">
        <v>0.02</v>
      </c>
      <c r="Q107" s="26">
        <v>0.01</v>
      </c>
      <c r="R107" s="26">
        <v>0.02</v>
      </c>
      <c r="S107" s="26">
        <v>0.01</v>
      </c>
      <c r="T107" s="26">
        <v>4.5</v>
      </c>
      <c r="V107" s="13" t="s">
        <v>1009</v>
      </c>
      <c r="W107">
        <v>0.02</v>
      </c>
      <c r="X107">
        <v>0.01</v>
      </c>
      <c r="Y107">
        <v>0.02</v>
      </c>
      <c r="Z107">
        <v>0.01</v>
      </c>
      <c r="AA107">
        <v>4.0999999999999996</v>
      </c>
      <c r="AD107" s="13"/>
      <c r="BC107" s="13" t="s">
        <v>937</v>
      </c>
      <c r="BD107">
        <v>0.02</v>
      </c>
      <c r="BE107">
        <v>0</v>
      </c>
      <c r="BF107">
        <v>0.02</v>
      </c>
      <c r="BG107">
        <v>0</v>
      </c>
      <c r="BH107">
        <v>3.7</v>
      </c>
    </row>
    <row r="108" spans="1:60" x14ac:dyDescent="0.25">
      <c r="H108" s="25" t="s">
        <v>887</v>
      </c>
      <c r="I108" s="26">
        <v>0.02</v>
      </c>
      <c r="J108" s="26">
        <v>0.01</v>
      </c>
      <c r="K108" s="26">
        <v>0.02</v>
      </c>
      <c r="L108" s="26">
        <v>0.01</v>
      </c>
      <c r="M108" s="26">
        <v>2.6</v>
      </c>
      <c r="O108" s="30" t="s">
        <v>884</v>
      </c>
      <c r="P108" s="26">
        <v>0.02</v>
      </c>
      <c r="Q108" s="26">
        <v>0.01</v>
      </c>
      <c r="R108" s="26">
        <v>0.02</v>
      </c>
      <c r="S108" s="26">
        <v>0.01</v>
      </c>
      <c r="T108" s="26">
        <v>3.3</v>
      </c>
      <c r="V108" s="4"/>
      <c r="AD108" s="13"/>
      <c r="BC108" s="13" t="s">
        <v>991</v>
      </c>
      <c r="BD108">
        <v>0.02</v>
      </c>
      <c r="BE108">
        <v>0</v>
      </c>
      <c r="BF108">
        <v>0.02</v>
      </c>
      <c r="BG108">
        <v>0</v>
      </c>
      <c r="BH108">
        <v>3.2</v>
      </c>
    </row>
    <row r="109" spans="1:60" x14ac:dyDescent="0.25">
      <c r="H109" s="25" t="s">
        <v>1127</v>
      </c>
      <c r="I109" s="26">
        <v>0.02</v>
      </c>
      <c r="J109" s="26">
        <v>0.01</v>
      </c>
      <c r="K109" s="26">
        <v>0.02</v>
      </c>
      <c r="L109" s="26">
        <v>0.01</v>
      </c>
      <c r="M109" s="26">
        <v>2.1</v>
      </c>
      <c r="O109" s="30" t="s">
        <v>980</v>
      </c>
      <c r="P109" s="26">
        <v>0.02</v>
      </c>
      <c r="Q109" s="26">
        <v>0.01</v>
      </c>
      <c r="R109" s="26">
        <v>0.02</v>
      </c>
      <c r="S109" s="26">
        <v>0.01</v>
      </c>
      <c r="T109" s="26">
        <v>2.8</v>
      </c>
      <c r="V109" s="13"/>
      <c r="AD109" s="13"/>
      <c r="BC109" s="19" t="s">
        <v>1054</v>
      </c>
      <c r="BD109">
        <v>0.02</v>
      </c>
      <c r="BE109">
        <v>0</v>
      </c>
      <c r="BF109">
        <v>0.02</v>
      </c>
      <c r="BG109">
        <v>0</v>
      </c>
      <c r="BH109">
        <v>9.9</v>
      </c>
    </row>
    <row r="110" spans="1:60" x14ac:dyDescent="0.25">
      <c r="H110" s="25" t="s">
        <v>912</v>
      </c>
      <c r="I110" s="26">
        <v>0.02</v>
      </c>
      <c r="J110" s="26">
        <v>0.01</v>
      </c>
      <c r="K110" s="26">
        <v>0.02</v>
      </c>
      <c r="L110" s="26">
        <v>0.01</v>
      </c>
      <c r="M110" s="26">
        <v>2.4</v>
      </c>
      <c r="O110" s="31" t="s">
        <v>1092</v>
      </c>
      <c r="P110" s="26">
        <v>0.02</v>
      </c>
      <c r="Q110" s="26">
        <v>0.01</v>
      </c>
      <c r="R110" s="26">
        <v>0.02</v>
      </c>
      <c r="S110" s="26">
        <v>0.01</v>
      </c>
      <c r="T110" s="26">
        <v>4.8</v>
      </c>
      <c r="V110" s="13"/>
      <c r="AD110" s="13"/>
    </row>
    <row r="111" spans="1:60" x14ac:dyDescent="0.25">
      <c r="H111" s="25" t="s">
        <v>896</v>
      </c>
      <c r="I111" s="26">
        <v>0.02</v>
      </c>
      <c r="J111" s="26">
        <v>0.01</v>
      </c>
      <c r="K111" s="26">
        <v>0.02</v>
      </c>
      <c r="L111" s="26">
        <v>0.01</v>
      </c>
      <c r="M111" s="26">
        <v>2.5</v>
      </c>
      <c r="V111" s="13"/>
      <c r="AD111" s="13"/>
    </row>
    <row r="112" spans="1:60" x14ac:dyDescent="0.25">
      <c r="H112" s="25" t="s">
        <v>1033</v>
      </c>
      <c r="I112" s="26">
        <v>0.02</v>
      </c>
      <c r="J112" s="26">
        <v>0.01</v>
      </c>
      <c r="K112" s="26">
        <v>0.02</v>
      </c>
      <c r="L112" s="26">
        <v>0.01</v>
      </c>
      <c r="M112" s="26">
        <v>3.9</v>
      </c>
      <c r="V112" s="13"/>
      <c r="AD112" s="13"/>
    </row>
    <row r="113" spans="8:30" x14ac:dyDescent="0.25">
      <c r="H113" s="25" t="s">
        <v>897</v>
      </c>
      <c r="I113" s="26">
        <v>0.02</v>
      </c>
      <c r="J113" s="26">
        <v>0.01</v>
      </c>
      <c r="K113" s="26">
        <v>0.02</v>
      </c>
      <c r="L113" s="26">
        <v>0.01</v>
      </c>
      <c r="M113" s="26">
        <v>3.4</v>
      </c>
      <c r="V113" s="13"/>
      <c r="AD113" s="13"/>
    </row>
    <row r="114" spans="8:30" x14ac:dyDescent="0.25">
      <c r="H114" s="25" t="s">
        <v>915</v>
      </c>
      <c r="I114" s="26">
        <v>0.02</v>
      </c>
      <c r="J114" s="26">
        <v>0.01</v>
      </c>
      <c r="K114" s="26">
        <v>0.02</v>
      </c>
      <c r="L114" s="26">
        <v>0.01</v>
      </c>
      <c r="M114" s="26">
        <v>1.5</v>
      </c>
      <c r="V114" s="13"/>
      <c r="AD114" s="13"/>
    </row>
    <row r="115" spans="8:30" x14ac:dyDescent="0.25">
      <c r="H115" s="27" t="s">
        <v>1076</v>
      </c>
      <c r="I115" s="26">
        <v>0.02</v>
      </c>
      <c r="J115" s="26">
        <v>0.01</v>
      </c>
      <c r="K115" s="26">
        <v>0.02</v>
      </c>
      <c r="L115" s="26">
        <v>0.01</v>
      </c>
      <c r="M115" s="26">
        <v>3.2</v>
      </c>
      <c r="V115" s="13"/>
      <c r="AD115" s="13"/>
    </row>
    <row r="116" spans="8:30" x14ac:dyDescent="0.25">
      <c r="V116" s="13"/>
      <c r="AD116" s="13"/>
    </row>
    <row r="117" spans="8:30" x14ac:dyDescent="0.25">
      <c r="V117" s="13"/>
      <c r="AD117" s="13"/>
    </row>
    <row r="118" spans="8:30" x14ac:dyDescent="0.25">
      <c r="V118" s="13"/>
      <c r="AD118" s="13"/>
    </row>
    <row r="119" spans="8:30" x14ac:dyDescent="0.25">
      <c r="V119" s="13"/>
      <c r="AD119" s="13"/>
    </row>
    <row r="120" spans="8:30" x14ac:dyDescent="0.25">
      <c r="V120" s="13"/>
      <c r="AD120" s="13"/>
    </row>
    <row r="121" spans="8:30" x14ac:dyDescent="0.25">
      <c r="V121" s="13"/>
      <c r="AD121" s="13"/>
    </row>
    <row r="122" spans="8:30" x14ac:dyDescent="0.25">
      <c r="V122" s="13"/>
      <c r="AD122" s="13"/>
    </row>
    <row r="123" spans="8:30" x14ac:dyDescent="0.25">
      <c r="V123" s="13"/>
      <c r="AD123" s="13"/>
    </row>
    <row r="124" spans="8:30" x14ac:dyDescent="0.25">
      <c r="V124" s="13"/>
      <c r="AD124" s="13"/>
    </row>
    <row r="125" spans="8:30" x14ac:dyDescent="0.25">
      <c r="V125" s="13"/>
      <c r="AD125" s="13"/>
    </row>
    <row r="126" spans="8:30" x14ac:dyDescent="0.25">
      <c r="V126" s="13"/>
      <c r="AD126" s="13"/>
    </row>
    <row r="127" spans="8:30" x14ac:dyDescent="0.25">
      <c r="V127" s="13"/>
      <c r="AD127" s="13"/>
    </row>
    <row r="128" spans="8:30" x14ac:dyDescent="0.25">
      <c r="V128" s="13"/>
      <c r="AD128" s="13"/>
    </row>
    <row r="129" spans="22:30" x14ac:dyDescent="0.25">
      <c r="V129" s="13"/>
      <c r="AD129" s="13"/>
    </row>
    <row r="130" spans="22:30" x14ac:dyDescent="0.25">
      <c r="V130" s="13"/>
      <c r="AD130" s="13"/>
    </row>
    <row r="131" spans="22:30" x14ac:dyDescent="0.25">
      <c r="V131" s="13"/>
      <c r="AD131" s="13"/>
    </row>
    <row r="132" spans="22:30" x14ac:dyDescent="0.25">
      <c r="V132" s="13"/>
      <c r="AD132" s="13"/>
    </row>
    <row r="133" spans="22:30" x14ac:dyDescent="0.25">
      <c r="V133" s="13"/>
      <c r="AD133" s="13"/>
    </row>
    <row r="134" spans="22:30" x14ac:dyDescent="0.25">
      <c r="V134" s="13"/>
      <c r="AD134" s="13"/>
    </row>
    <row r="135" spans="22:30" x14ac:dyDescent="0.25">
      <c r="V135" s="13"/>
      <c r="AD135" s="13"/>
    </row>
    <row r="136" spans="22:30" x14ac:dyDescent="0.25">
      <c r="V136" s="13"/>
      <c r="AD136" s="13"/>
    </row>
    <row r="137" spans="22:30" x14ac:dyDescent="0.25">
      <c r="V137" s="13"/>
      <c r="AD137" s="13"/>
    </row>
    <row r="138" spans="22:30" x14ac:dyDescent="0.25">
      <c r="V138" s="13"/>
      <c r="AD138" s="13"/>
    </row>
    <row r="139" spans="22:30" x14ac:dyDescent="0.25">
      <c r="V139" s="13"/>
      <c r="AD139" s="13"/>
    </row>
    <row r="140" spans="22:30" x14ac:dyDescent="0.25">
      <c r="V140" s="13"/>
      <c r="AD140" s="13"/>
    </row>
    <row r="141" spans="22:30" x14ac:dyDescent="0.25">
      <c r="V141" s="13"/>
      <c r="AD141" s="13"/>
    </row>
    <row r="142" spans="22:30" x14ac:dyDescent="0.25">
      <c r="V142" s="13"/>
      <c r="AD142" s="13"/>
    </row>
    <row r="143" spans="22:30" x14ac:dyDescent="0.25">
      <c r="V143" s="13"/>
      <c r="AD143" s="13"/>
    </row>
    <row r="144" spans="22:30" x14ac:dyDescent="0.25">
      <c r="V144" s="13"/>
      <c r="AD144" s="13"/>
    </row>
    <row r="145" spans="22:30" x14ac:dyDescent="0.25">
      <c r="V145" s="13"/>
      <c r="AD145" s="13"/>
    </row>
    <row r="146" spans="22:30" x14ac:dyDescent="0.25">
      <c r="V146" s="13"/>
      <c r="AD146" s="13"/>
    </row>
    <row r="147" spans="22:30" x14ac:dyDescent="0.25">
      <c r="V147" s="13"/>
      <c r="AD147" s="13"/>
    </row>
    <row r="148" spans="22:30" x14ac:dyDescent="0.25">
      <c r="V148" s="13"/>
      <c r="AD148" s="13"/>
    </row>
    <row r="149" spans="22:30" x14ac:dyDescent="0.25">
      <c r="V149" s="13"/>
      <c r="AD149" s="13"/>
    </row>
    <row r="150" spans="22:30" x14ac:dyDescent="0.25">
      <c r="V150" s="13"/>
      <c r="AD150" s="13"/>
    </row>
    <row r="151" spans="22:30" x14ac:dyDescent="0.25">
      <c r="V151" s="13"/>
      <c r="AD151" s="13"/>
    </row>
    <row r="152" spans="22:30" x14ac:dyDescent="0.25">
      <c r="V152" s="13"/>
      <c r="AD152" s="13"/>
    </row>
    <row r="153" spans="22:30" x14ac:dyDescent="0.25">
      <c r="V153" s="13"/>
      <c r="AD153" s="13"/>
    </row>
    <row r="154" spans="22:30" x14ac:dyDescent="0.25">
      <c r="V154" s="13"/>
      <c r="AD154" s="13"/>
    </row>
    <row r="155" spans="22:30" x14ac:dyDescent="0.25">
      <c r="V155" s="13"/>
      <c r="AD155" s="13"/>
    </row>
    <row r="156" spans="22:30" x14ac:dyDescent="0.25">
      <c r="V156" s="13"/>
      <c r="AD156" s="13"/>
    </row>
    <row r="157" spans="22:30" x14ac:dyDescent="0.25">
      <c r="V157" s="13"/>
      <c r="AD157" s="13"/>
    </row>
    <row r="158" spans="22:30" x14ac:dyDescent="0.25">
      <c r="V158" s="13"/>
      <c r="AD158" s="13"/>
    </row>
    <row r="159" spans="22:30" x14ac:dyDescent="0.25">
      <c r="V159" s="13"/>
      <c r="AD159" s="13"/>
    </row>
    <row r="160" spans="22:30" x14ac:dyDescent="0.25">
      <c r="V160" s="13"/>
      <c r="AD160" s="13"/>
    </row>
    <row r="161" spans="22:30" x14ac:dyDescent="0.25">
      <c r="V161" s="13"/>
      <c r="AD161" s="13"/>
    </row>
    <row r="162" spans="22:30" x14ac:dyDescent="0.25">
      <c r="V162" s="13"/>
      <c r="AD162" s="13"/>
    </row>
    <row r="163" spans="22:30" x14ac:dyDescent="0.25">
      <c r="V163" s="13"/>
      <c r="AD163" s="13"/>
    </row>
    <row r="164" spans="22:30" x14ac:dyDescent="0.25">
      <c r="V164" s="13"/>
      <c r="AD164" s="13"/>
    </row>
    <row r="165" spans="22:30" x14ac:dyDescent="0.25">
      <c r="V165" s="13"/>
      <c r="AD165" s="13"/>
    </row>
    <row r="166" spans="22:30" x14ac:dyDescent="0.25">
      <c r="V166" s="13"/>
      <c r="AD166" s="13"/>
    </row>
    <row r="167" spans="22:30" x14ac:dyDescent="0.25">
      <c r="V167" s="13"/>
      <c r="AD167" s="13"/>
    </row>
    <row r="168" spans="22:30" x14ac:dyDescent="0.25">
      <c r="V168" s="13"/>
      <c r="AD168" s="13"/>
    </row>
    <row r="169" spans="22:30" x14ac:dyDescent="0.25">
      <c r="V169" s="13"/>
      <c r="AD169" s="13"/>
    </row>
    <row r="170" spans="22:30" x14ac:dyDescent="0.25">
      <c r="V170" s="13"/>
      <c r="AD170" s="13"/>
    </row>
    <row r="171" spans="22:30" x14ac:dyDescent="0.25">
      <c r="V171" s="13"/>
      <c r="AD171" s="13"/>
    </row>
    <row r="172" spans="22:30" x14ac:dyDescent="0.25">
      <c r="V172" s="13"/>
      <c r="AD172" s="13"/>
    </row>
    <row r="173" spans="22:30" x14ac:dyDescent="0.25">
      <c r="V173" s="13"/>
      <c r="AD173" s="13"/>
    </row>
    <row r="174" spans="22:30" x14ac:dyDescent="0.25">
      <c r="V174" s="13"/>
      <c r="AD174" s="13"/>
    </row>
    <row r="175" spans="22:30" x14ac:dyDescent="0.25">
      <c r="V175" s="13"/>
      <c r="AD175" s="13"/>
    </row>
    <row r="176" spans="22:30" x14ac:dyDescent="0.25">
      <c r="V176" s="13"/>
      <c r="AD176" s="13"/>
    </row>
    <row r="177" spans="22:30" x14ac:dyDescent="0.25">
      <c r="V177" s="13"/>
      <c r="AD177" s="13"/>
    </row>
    <row r="178" spans="22:30" x14ac:dyDescent="0.25">
      <c r="V178" s="13"/>
      <c r="AD178" s="13"/>
    </row>
    <row r="179" spans="22:30" x14ac:dyDescent="0.25">
      <c r="V179" s="13"/>
      <c r="AD179" s="13"/>
    </row>
    <row r="180" spans="22:30" x14ac:dyDescent="0.25">
      <c r="V180" s="13"/>
      <c r="AD180" s="13"/>
    </row>
    <row r="181" spans="22:30" x14ac:dyDescent="0.25">
      <c r="V181" s="13"/>
      <c r="AD181" s="13"/>
    </row>
    <row r="182" spans="22:30" x14ac:dyDescent="0.25">
      <c r="V182" s="13"/>
      <c r="AD182" s="13"/>
    </row>
    <row r="183" spans="22:30" x14ac:dyDescent="0.25">
      <c r="V183" s="13"/>
      <c r="AD183" s="13"/>
    </row>
    <row r="184" spans="22:30" x14ac:dyDescent="0.25">
      <c r="V184" s="13"/>
      <c r="AD184" s="13"/>
    </row>
    <row r="185" spans="22:30" x14ac:dyDescent="0.25">
      <c r="V185" s="13"/>
      <c r="AD185" s="13"/>
    </row>
    <row r="186" spans="22:30" x14ac:dyDescent="0.25">
      <c r="V186" s="13"/>
      <c r="AD186" s="13"/>
    </row>
    <row r="187" spans="22:30" x14ac:dyDescent="0.25">
      <c r="V187" s="13"/>
      <c r="AD187" s="13"/>
    </row>
    <row r="188" spans="22:30" x14ac:dyDescent="0.25">
      <c r="V188" s="13"/>
      <c r="AD188" s="13"/>
    </row>
    <row r="189" spans="22:30" x14ac:dyDescent="0.25">
      <c r="V189" s="13"/>
      <c r="AD189" s="13"/>
    </row>
    <row r="190" spans="22:30" x14ac:dyDescent="0.25">
      <c r="V190" s="13"/>
      <c r="AD190" s="13"/>
    </row>
    <row r="191" spans="22:30" x14ac:dyDescent="0.25">
      <c r="V191" s="13"/>
      <c r="AD191" s="13"/>
    </row>
    <row r="192" spans="22:30" x14ac:dyDescent="0.25">
      <c r="V192" s="13"/>
      <c r="AD192" s="13"/>
    </row>
    <row r="193" spans="22:30" x14ac:dyDescent="0.25">
      <c r="V193" s="13"/>
      <c r="AD193" s="19"/>
    </row>
    <row r="194" spans="22:30" x14ac:dyDescent="0.25">
      <c r="V194" s="13"/>
    </row>
    <row r="195" spans="22:30" x14ac:dyDescent="0.25">
      <c r="V195" s="13"/>
    </row>
    <row r="196" spans="22:30" x14ac:dyDescent="0.25">
      <c r="V196" s="13"/>
    </row>
    <row r="197" spans="22:30" x14ac:dyDescent="0.25">
      <c r="V197" s="13"/>
    </row>
    <row r="198" spans="22:30" x14ac:dyDescent="0.25">
      <c r="V198" s="13"/>
    </row>
    <row r="199" spans="22:30" x14ac:dyDescent="0.25">
      <c r="V199" s="13"/>
    </row>
    <row r="200" spans="22:30" x14ac:dyDescent="0.25">
      <c r="V200" s="13"/>
    </row>
    <row r="201" spans="22:30" x14ac:dyDescent="0.25">
      <c r="V201" s="13"/>
    </row>
    <row r="202" spans="22:30" x14ac:dyDescent="0.25">
      <c r="V202" s="13"/>
    </row>
    <row r="203" spans="22:30" x14ac:dyDescent="0.25">
      <c r="V203" s="13"/>
    </row>
    <row r="204" spans="22:30" x14ac:dyDescent="0.25">
      <c r="V204" s="13"/>
    </row>
    <row r="205" spans="22:30" x14ac:dyDescent="0.25">
      <c r="V205" s="13"/>
    </row>
    <row r="206" spans="22:30" x14ac:dyDescent="0.25">
      <c r="V206" s="13"/>
    </row>
    <row r="207" spans="22:30" x14ac:dyDescent="0.25">
      <c r="V207" s="13"/>
    </row>
    <row r="208" spans="22:30" x14ac:dyDescent="0.25">
      <c r="V208" s="13"/>
    </row>
    <row r="209" spans="22:22" x14ac:dyDescent="0.25">
      <c r="V209" s="13"/>
    </row>
    <row r="210" spans="22:22" x14ac:dyDescent="0.25">
      <c r="V210" s="13"/>
    </row>
    <row r="211" spans="22:22" x14ac:dyDescent="0.25">
      <c r="V211" s="13"/>
    </row>
    <row r="212" spans="22:22" x14ac:dyDescent="0.25">
      <c r="V212" s="13"/>
    </row>
    <row r="213" spans="22:22" x14ac:dyDescent="0.25">
      <c r="V213" s="13"/>
    </row>
    <row r="214" spans="22:22" x14ac:dyDescent="0.25">
      <c r="V214" s="13"/>
    </row>
    <row r="215" spans="22:22" x14ac:dyDescent="0.25">
      <c r="V215" s="13"/>
    </row>
    <row r="216" spans="22:22" x14ac:dyDescent="0.25">
      <c r="V216" s="13"/>
    </row>
    <row r="217" spans="22:22" x14ac:dyDescent="0.25">
      <c r="V217" s="13"/>
    </row>
    <row r="218" spans="22:22" x14ac:dyDescent="0.25">
      <c r="V218" s="13"/>
    </row>
    <row r="219" spans="22:22" x14ac:dyDescent="0.25">
      <c r="V219" s="13"/>
    </row>
    <row r="220" spans="22:22" x14ac:dyDescent="0.25">
      <c r="V220" s="13"/>
    </row>
    <row r="221" spans="22:22" x14ac:dyDescent="0.25">
      <c r="V221" s="13"/>
    </row>
    <row r="222" spans="22:22" x14ac:dyDescent="0.25">
      <c r="V222" s="13"/>
    </row>
    <row r="223" spans="22:22" x14ac:dyDescent="0.25">
      <c r="V223" s="13"/>
    </row>
    <row r="224" spans="22:22" x14ac:dyDescent="0.25">
      <c r="V224" s="13"/>
    </row>
    <row r="225" spans="22:22" x14ac:dyDescent="0.25">
      <c r="V225" s="13"/>
    </row>
    <row r="226" spans="22:22" x14ac:dyDescent="0.25">
      <c r="V226" s="13"/>
    </row>
    <row r="227" spans="22:22" x14ac:dyDescent="0.25">
      <c r="V227" s="13"/>
    </row>
    <row r="228" spans="22:22" x14ac:dyDescent="0.25">
      <c r="V228" s="13"/>
    </row>
    <row r="229" spans="22:22" x14ac:dyDescent="0.25">
      <c r="V229" s="13"/>
    </row>
    <row r="230" spans="22:22" x14ac:dyDescent="0.25">
      <c r="V230" s="13"/>
    </row>
    <row r="231" spans="22:22" x14ac:dyDescent="0.25">
      <c r="V231" s="13"/>
    </row>
    <row r="232" spans="22:22" x14ac:dyDescent="0.25">
      <c r="V232" s="13"/>
    </row>
    <row r="233" spans="22:22" x14ac:dyDescent="0.25">
      <c r="V233" s="13"/>
    </row>
    <row r="234" spans="22:22" x14ac:dyDescent="0.25">
      <c r="V234" s="13"/>
    </row>
    <row r="235" spans="22:22" x14ac:dyDescent="0.25">
      <c r="V235" s="13"/>
    </row>
    <row r="236" spans="22:22" x14ac:dyDescent="0.25">
      <c r="V236" s="13"/>
    </row>
    <row r="237" spans="22:22" x14ac:dyDescent="0.25">
      <c r="V237" s="13"/>
    </row>
    <row r="238" spans="22:22" x14ac:dyDescent="0.25">
      <c r="V238" s="13"/>
    </row>
    <row r="239" spans="22:22" x14ac:dyDescent="0.25">
      <c r="V239" s="13"/>
    </row>
    <row r="240" spans="22:22" x14ac:dyDescent="0.25">
      <c r="V240" s="13"/>
    </row>
    <row r="241" spans="22:22" x14ac:dyDescent="0.25">
      <c r="V241" s="13"/>
    </row>
    <row r="242" spans="22:22" x14ac:dyDescent="0.25">
      <c r="V242" s="13"/>
    </row>
    <row r="243" spans="22:22" x14ac:dyDescent="0.25">
      <c r="V243" s="13"/>
    </row>
    <row r="244" spans="22:22" x14ac:dyDescent="0.25">
      <c r="V244" s="13"/>
    </row>
    <row r="245" spans="22:22" x14ac:dyDescent="0.25">
      <c r="V245" s="13"/>
    </row>
    <row r="246" spans="22:22" x14ac:dyDescent="0.25">
      <c r="V246" s="13"/>
    </row>
    <row r="247" spans="22:22" x14ac:dyDescent="0.25">
      <c r="V247" s="13"/>
    </row>
    <row r="248" spans="22:22" x14ac:dyDescent="0.25">
      <c r="V248" s="13"/>
    </row>
    <row r="249" spans="22:22" x14ac:dyDescent="0.25">
      <c r="V249" s="13"/>
    </row>
    <row r="250" spans="22:22" x14ac:dyDescent="0.25">
      <c r="V250" s="13"/>
    </row>
    <row r="251" spans="22:22" x14ac:dyDescent="0.25">
      <c r="V251" s="13"/>
    </row>
    <row r="252" spans="22:22" x14ac:dyDescent="0.25">
      <c r="V252" s="13"/>
    </row>
    <row r="253" spans="22:22" x14ac:dyDescent="0.25">
      <c r="V253" s="13"/>
    </row>
    <row r="254" spans="22:22" x14ac:dyDescent="0.25">
      <c r="V254" s="13"/>
    </row>
    <row r="255" spans="22:22" x14ac:dyDescent="0.25">
      <c r="V255" s="13"/>
    </row>
    <row r="256" spans="22:22" x14ac:dyDescent="0.25">
      <c r="V256" s="13"/>
    </row>
    <row r="257" spans="22:22" x14ac:dyDescent="0.25">
      <c r="V257" s="13"/>
    </row>
    <row r="258" spans="22:22" x14ac:dyDescent="0.25">
      <c r="V258" s="13"/>
    </row>
    <row r="259" spans="22:22" x14ac:dyDescent="0.25">
      <c r="V259" s="13"/>
    </row>
    <row r="260" spans="22:22" x14ac:dyDescent="0.25">
      <c r="V260" s="13"/>
    </row>
    <row r="261" spans="22:22" x14ac:dyDescent="0.25">
      <c r="V261" s="13"/>
    </row>
    <row r="262" spans="22:22" x14ac:dyDescent="0.25">
      <c r="V262" s="13"/>
    </row>
    <row r="263" spans="22:22" x14ac:dyDescent="0.25">
      <c r="V263" s="13"/>
    </row>
    <row r="264" spans="22:22" x14ac:dyDescent="0.25">
      <c r="V264" s="13"/>
    </row>
    <row r="265" spans="22:22" x14ac:dyDescent="0.25">
      <c r="V265" s="13"/>
    </row>
    <row r="266" spans="22:22" x14ac:dyDescent="0.25">
      <c r="V266" s="13"/>
    </row>
    <row r="267" spans="22:22" x14ac:dyDescent="0.25">
      <c r="V267" s="13"/>
    </row>
    <row r="268" spans="22:22" x14ac:dyDescent="0.25">
      <c r="V268" s="13"/>
    </row>
    <row r="269" spans="22:22" x14ac:dyDescent="0.25">
      <c r="V269" s="13"/>
    </row>
    <row r="270" spans="22:22" x14ac:dyDescent="0.25">
      <c r="V270" s="13"/>
    </row>
    <row r="271" spans="22:22" x14ac:dyDescent="0.25">
      <c r="V271" s="13"/>
    </row>
    <row r="272" spans="22:22" x14ac:dyDescent="0.25">
      <c r="V272" s="13"/>
    </row>
    <row r="273" spans="22:22" x14ac:dyDescent="0.25">
      <c r="V273" s="13"/>
    </row>
    <row r="274" spans="22:22" x14ac:dyDescent="0.25">
      <c r="V274" s="13"/>
    </row>
    <row r="275" spans="22:22" x14ac:dyDescent="0.25">
      <c r="V275" s="13"/>
    </row>
    <row r="276" spans="22:22" x14ac:dyDescent="0.25">
      <c r="V276" s="13"/>
    </row>
    <row r="277" spans="22:22" x14ac:dyDescent="0.25">
      <c r="V277" s="13"/>
    </row>
    <row r="278" spans="22:22" x14ac:dyDescent="0.25">
      <c r="V278" s="13"/>
    </row>
    <row r="279" spans="22:22" x14ac:dyDescent="0.25">
      <c r="V279" s="13"/>
    </row>
    <row r="280" spans="22:22" x14ac:dyDescent="0.25">
      <c r="V280" s="13"/>
    </row>
    <row r="281" spans="22:22" x14ac:dyDescent="0.25">
      <c r="V281" s="13"/>
    </row>
    <row r="282" spans="22:22" x14ac:dyDescent="0.25">
      <c r="V282" s="13"/>
    </row>
    <row r="283" spans="22:22" x14ac:dyDescent="0.25">
      <c r="V283" s="13"/>
    </row>
    <row r="284" spans="22:22" x14ac:dyDescent="0.25">
      <c r="V284" s="13"/>
    </row>
    <row r="285" spans="22:22" x14ac:dyDescent="0.25">
      <c r="V285" s="13"/>
    </row>
    <row r="286" spans="22:22" x14ac:dyDescent="0.25">
      <c r="V286" s="13"/>
    </row>
    <row r="287" spans="22:22" x14ac:dyDescent="0.25">
      <c r="V287" s="13"/>
    </row>
    <row r="288" spans="22:22" x14ac:dyDescent="0.25">
      <c r="V288" s="13"/>
    </row>
    <row r="289" spans="22:22" x14ac:dyDescent="0.25">
      <c r="V289" s="13"/>
    </row>
    <row r="290" spans="22:22" x14ac:dyDescent="0.25">
      <c r="V290" s="13"/>
    </row>
    <row r="291" spans="22:22" x14ac:dyDescent="0.25">
      <c r="V291" s="13"/>
    </row>
    <row r="292" spans="22:22" x14ac:dyDescent="0.25">
      <c r="V292" s="13"/>
    </row>
    <row r="293" spans="22:22" x14ac:dyDescent="0.25">
      <c r="V293" s="13"/>
    </row>
    <row r="294" spans="22:22" x14ac:dyDescent="0.25">
      <c r="V294" s="13"/>
    </row>
    <row r="295" spans="22:22" x14ac:dyDescent="0.25">
      <c r="V295" s="13"/>
    </row>
    <row r="296" spans="22:22" x14ac:dyDescent="0.25">
      <c r="V296" s="13"/>
    </row>
    <row r="297" spans="22:22" x14ac:dyDescent="0.25">
      <c r="V297" s="13"/>
    </row>
    <row r="298" spans="22:22" x14ac:dyDescent="0.25">
      <c r="V298" s="13"/>
    </row>
    <row r="299" spans="22:22" x14ac:dyDescent="0.25">
      <c r="V299" s="13"/>
    </row>
    <row r="300" spans="22:22" x14ac:dyDescent="0.25">
      <c r="V300" s="13"/>
    </row>
    <row r="301" spans="22:22" x14ac:dyDescent="0.25">
      <c r="V301" s="13"/>
    </row>
    <row r="302" spans="22:22" x14ac:dyDescent="0.25">
      <c r="V302" s="13"/>
    </row>
    <row r="303" spans="22:22" x14ac:dyDescent="0.25">
      <c r="V303" s="13"/>
    </row>
    <row r="304" spans="22:22" x14ac:dyDescent="0.25">
      <c r="V304" s="13"/>
    </row>
    <row r="305" spans="22:22" x14ac:dyDescent="0.25">
      <c r="V305" s="13"/>
    </row>
    <row r="306" spans="22:22" x14ac:dyDescent="0.25">
      <c r="V306" s="13"/>
    </row>
    <row r="307" spans="22:22" x14ac:dyDescent="0.25">
      <c r="V307" s="13"/>
    </row>
    <row r="308" spans="22:22" x14ac:dyDescent="0.25">
      <c r="V308" s="1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25"/>
  <sheetViews>
    <sheetView topLeftCell="A13" workbookViewId="0">
      <selection activeCell="D23" sqref="D23"/>
    </sheetView>
  </sheetViews>
  <sheetFormatPr defaultRowHeight="15" x14ac:dyDescent="0.25"/>
  <cols>
    <col min="1" max="1" width="13.7109375" bestFit="1" customWidth="1"/>
    <col min="10" max="10" width="10.28515625" bestFit="1" customWidth="1"/>
    <col min="11" max="11" width="12.85546875" bestFit="1" customWidth="1"/>
  </cols>
  <sheetData>
    <row r="5" spans="1:11" x14ac:dyDescent="0.25">
      <c r="D5" s="36" t="s">
        <v>1132</v>
      </c>
      <c r="E5" s="36"/>
    </row>
    <row r="6" spans="1:11" x14ac:dyDescent="0.25">
      <c r="B6" s="36" t="s">
        <v>1124</v>
      </c>
      <c r="C6" s="36"/>
      <c r="D6" s="36"/>
      <c r="E6" s="36"/>
      <c r="F6" s="36"/>
      <c r="G6" s="36"/>
    </row>
    <row r="7" spans="1:11" x14ac:dyDescent="0.25">
      <c r="A7" s="14" t="s">
        <v>1122</v>
      </c>
      <c r="B7" s="22">
        <v>20</v>
      </c>
      <c r="C7" s="22">
        <v>40</v>
      </c>
      <c r="D7" s="22">
        <v>80</v>
      </c>
      <c r="E7" s="22">
        <v>160</v>
      </c>
      <c r="F7" s="22">
        <v>320</v>
      </c>
      <c r="G7" s="22">
        <v>640</v>
      </c>
      <c r="H7" s="22">
        <v>1204</v>
      </c>
      <c r="J7" s="22" t="s">
        <v>1128</v>
      </c>
      <c r="K7" t="s">
        <v>1130</v>
      </c>
    </row>
    <row r="8" spans="1:11" x14ac:dyDescent="0.25">
      <c r="A8" t="s">
        <v>808</v>
      </c>
      <c r="B8" s="12">
        <f>VLOOKUP(A8,' lap 80 160 320 640'!AU$1:AZ$72,3,FALSE)</f>
        <v>3.43</v>
      </c>
      <c r="C8" s="12">
        <f>VLOOKUP(A8,' lap 80 160 320 640'!AL$1:AQ$86,3,FALSE)</f>
        <v>5.93</v>
      </c>
      <c r="D8" s="12">
        <f>VLOOKUP(A8,' lap 80 160 320 640'!AD$2:AI$86,3,FALSE)</f>
        <v>7.59</v>
      </c>
      <c r="E8" s="12">
        <f>VLOOKUP(A8,' lap 80 160 320 640'!A$1:F$103,3,FALSE)</f>
        <v>16.190000000000001</v>
      </c>
      <c r="F8" s="12">
        <f>VLOOKUP(A8,' lap 80 160 320 640'!V$1:AA$107,3,FALSE)</f>
        <v>26.71</v>
      </c>
      <c r="G8" s="12">
        <f>VLOOKUP(A8,' lap 80 160 320 640'!BC$1:BH$109,3,FALSE)</f>
        <v>39.950000000000003</v>
      </c>
      <c r="J8" s="12">
        <f>VLOOKUP(A8,' lap 80 160 320 640'!H$2:M$115,3,FALSE)</f>
        <v>10.34</v>
      </c>
    </row>
    <row r="9" spans="1:11" x14ac:dyDescent="0.25">
      <c r="A9" t="s">
        <v>809</v>
      </c>
      <c r="B9" s="12">
        <f>VLOOKUP(A9,' lap 80 160 320 640'!AU$1:AZ$72,3,FALSE)</f>
        <v>19.489999999999998</v>
      </c>
      <c r="C9" s="12">
        <f>VLOOKUP(A9,' lap 80 160 320 640'!AL$1:AQ$86,3,FALSE)</f>
        <v>18.07</v>
      </c>
      <c r="D9" s="12">
        <f>VLOOKUP(A9,' lap 80 160 320 640'!AD$2:AI$86,3,FALSE)</f>
        <v>18.16</v>
      </c>
      <c r="E9" s="12">
        <f>VLOOKUP(A9,' lap 80 160 320 640'!A$1:F$103,3,FALSE)</f>
        <v>11.52</v>
      </c>
      <c r="F9" s="12">
        <f>VLOOKUP(A9,' lap 80 160 320 640'!V$1:AA$107,3,FALSE)</f>
        <v>12.99</v>
      </c>
      <c r="G9" s="12">
        <f>VLOOKUP(A9,' lap 80 160 320 640'!BC$1:BH$109,3,FALSE)</f>
        <v>12.9</v>
      </c>
      <c r="J9" s="12">
        <f>VLOOKUP(A9,' lap 80 160 320 640'!H$2:M$115,3,FALSE)</f>
        <v>25.78</v>
      </c>
    </row>
    <row r="10" spans="1:11" x14ac:dyDescent="0.25">
      <c r="A10" t="s">
        <v>810</v>
      </c>
      <c r="B10" s="12">
        <f>VLOOKUP(A10,' lap 80 160 320 640'!AU$1:AZ$72,3,FALSE)</f>
        <v>12.42</v>
      </c>
      <c r="C10" s="12">
        <f>VLOOKUP(A10,' lap 80 160 320 640'!AL$1:AQ$86,3,FALSE)</f>
        <v>12.43</v>
      </c>
      <c r="D10" s="12">
        <f>VLOOKUP(A10,' lap 80 160 320 640'!AD$2:AI$86,3,FALSE)</f>
        <v>12.01</v>
      </c>
      <c r="E10" s="12">
        <f>VLOOKUP(A10,' lap 80 160 320 640'!A$1:F$103,3,FALSE)</f>
        <v>8.74</v>
      </c>
      <c r="F10" s="12">
        <f>VLOOKUP(A10,' lap 80 160 320 640'!V$1:AA$107,3,FALSE)</f>
        <v>8.4</v>
      </c>
      <c r="G10" s="12">
        <f>VLOOKUP(A10,' lap 80 160 320 640'!BC$1:BH$109,3,FALSE)</f>
        <v>7.84</v>
      </c>
      <c r="J10" s="12">
        <f>VLOOKUP(A10,' lap 80 160 320 640'!H$2:M$115,3,FALSE)</f>
        <v>15.81</v>
      </c>
    </row>
    <row r="11" spans="1:11" x14ac:dyDescent="0.25">
      <c r="A11" t="s">
        <v>812</v>
      </c>
      <c r="B11" s="12">
        <f>VLOOKUP(A11,' lap 80 160 320 640'!AU$1:AZ$72,3,FALSE)</f>
        <v>5.35</v>
      </c>
      <c r="C11" s="12">
        <f>VLOOKUP(A11,' lap 80 160 320 640'!AL$1:AQ$86,3,FALSE)</f>
        <v>4.5999999999999996</v>
      </c>
      <c r="D11" s="12">
        <f>VLOOKUP(A11,' lap 80 160 320 640'!AD$2:AI$86,3,FALSE)</f>
        <v>5.23</v>
      </c>
      <c r="E11" s="12">
        <f>VLOOKUP(A11,' lap 80 160 320 640'!A$1:F$103,3,FALSE)</f>
        <v>3.56</v>
      </c>
      <c r="F11" s="12">
        <f>VLOOKUP(A11,' lap 80 160 320 640'!V$1:AA$107,3,FALSE)</f>
        <v>3.86</v>
      </c>
      <c r="G11" s="12">
        <f>VLOOKUP(A11,' lap 80 160 320 640'!BC$1:BH$109,3,FALSE)</f>
        <v>3.18</v>
      </c>
      <c r="J11" s="12">
        <f>VLOOKUP(A11,' lap 80 160 320 640'!H$2:M$115,3,FALSE)</f>
        <v>6.91</v>
      </c>
    </row>
    <row r="12" spans="1:11" x14ac:dyDescent="0.25">
      <c r="A12" t="s">
        <v>811</v>
      </c>
      <c r="B12" s="12">
        <f>VLOOKUP(A12,' lap 80 160 320 640'!AU$1:AZ$72,3,FALSE)</f>
        <v>6.26</v>
      </c>
      <c r="C12" s="12">
        <f>VLOOKUP(A12,' lap 80 160 320 640'!AL$1:AQ$86,3,FALSE)</f>
        <v>7.54</v>
      </c>
      <c r="D12" s="12">
        <f>VLOOKUP(A12,' lap 80 160 320 640'!AD$2:AI$86,3,FALSE)</f>
        <v>6.47</v>
      </c>
      <c r="E12" s="12">
        <f>VLOOKUP(A12,' lap 80 160 320 640'!A$1:F$103,3,FALSE)</f>
        <v>7.89</v>
      </c>
      <c r="F12" s="12">
        <f>VLOOKUP(A12,' lap 80 160 320 640'!V$1:AA$107,3,FALSE)</f>
        <v>5.58</v>
      </c>
      <c r="G12" s="12">
        <f>VLOOKUP(A12,' lap 80 160 320 640'!BC$1:BH$109,3,FALSE)</f>
        <v>4.01</v>
      </c>
      <c r="J12" s="12">
        <f>VLOOKUP(A12,' lap 80 160 320 640'!H$2:M$115,3,FALSE)</f>
        <v>3.42</v>
      </c>
    </row>
    <row r="13" spans="1:11" x14ac:dyDescent="0.25">
      <c r="A13" t="s">
        <v>813</v>
      </c>
      <c r="B13" s="12">
        <f>VLOOKUP(A13,' lap 80 160 320 640'!AU$1:AZ$72,3,FALSE)</f>
        <v>4.8499999999999996</v>
      </c>
      <c r="C13" s="12">
        <f>VLOOKUP(A13,' lap 80 160 320 640'!AL$1:AQ$86,3,FALSE)</f>
        <v>5.29</v>
      </c>
      <c r="D13" s="12">
        <f>VLOOKUP(A13,' lap 80 160 320 640'!AD$2:AI$86,3,FALSE)</f>
        <v>5.1100000000000003</v>
      </c>
      <c r="E13" s="12">
        <f>VLOOKUP(A13,' lap 80 160 320 640'!A$1:F$103,3,FALSE)</f>
        <v>5.24</v>
      </c>
      <c r="F13" s="12">
        <f>VLOOKUP(A13,' lap 80 160 320 640'!V$1:AA$107,3,FALSE)</f>
        <v>4.4800000000000004</v>
      </c>
      <c r="G13" s="12">
        <f>VLOOKUP(A13,' lap 80 160 320 640'!BC$1:BH$109,3,FALSE)</f>
        <v>3.65</v>
      </c>
      <c r="J13" s="12">
        <f>VLOOKUP(A13,' lap 80 160 320 640'!H$2:M$115,3,FALSE)</f>
        <v>4.67</v>
      </c>
    </row>
    <row r="14" spans="1:11" x14ac:dyDescent="0.25">
      <c r="A14" t="s">
        <v>814</v>
      </c>
      <c r="B14" s="12">
        <f>VLOOKUP(A14,' lap 80 160 320 640'!AU$1:AZ$72,3,FALSE)</f>
        <v>7.37</v>
      </c>
      <c r="C14" s="12">
        <f>VLOOKUP(A14,' lap 80 160 320 640'!AL$1:AQ$86,3,FALSE)</f>
        <v>5.81</v>
      </c>
      <c r="D14" s="12">
        <f>VLOOKUP(A14,' lap 80 160 320 640'!AD$2:AI$86,3,FALSE)</f>
        <v>6.31</v>
      </c>
      <c r="E14" s="12">
        <f>VLOOKUP(A14,' lap 80 160 320 640'!A$1:F$103,3,FALSE)</f>
        <v>6.62</v>
      </c>
      <c r="F14" s="12">
        <f>VLOOKUP(A14,' lap 80 160 320 640'!V$1:AA$107,3,FALSE)</f>
        <v>4.99</v>
      </c>
      <c r="G14" s="12">
        <f>VLOOKUP(A14,' lap 80 160 320 640'!BC$1:BH$109,3,FALSE)</f>
        <v>3.66</v>
      </c>
      <c r="J14" s="12">
        <f>VLOOKUP(A14,' lap 80 160 320 640'!H$2:M$115,3,FALSE)</f>
        <v>3.54</v>
      </c>
    </row>
    <row r="15" spans="1:11" x14ac:dyDescent="0.25">
      <c r="A15" t="s">
        <v>815</v>
      </c>
      <c r="B15" s="12">
        <f>VLOOKUP(A15,' lap 80 160 320 640'!AU$1:AZ$72,3,FALSE)</f>
        <v>4.24</v>
      </c>
      <c r="C15" s="12">
        <f>VLOOKUP(A15,' lap 80 160 320 640'!AL$1:AQ$86,3,FALSE)</f>
        <v>5.12</v>
      </c>
      <c r="D15" s="12">
        <f>VLOOKUP(A15,' lap 80 160 320 640'!AD$2:AI$86,3,FALSE)</f>
        <v>3.72</v>
      </c>
      <c r="E15" s="12">
        <f>VLOOKUP(A15,' lap 80 160 320 640'!A$1:F$103,3,FALSE)</f>
        <v>4.3899999999999997</v>
      </c>
      <c r="F15" s="12">
        <f>VLOOKUP(A15,' lap 80 160 320 640'!V$1:AA$107,3,FALSE)</f>
        <v>3.57</v>
      </c>
      <c r="G15" s="12">
        <f>VLOOKUP(A15,' lap 80 160 320 640'!BC$1:BH$109,3,FALSE)</f>
        <v>2.59</v>
      </c>
      <c r="J15" s="12">
        <f>VLOOKUP(A15,' lap 80 160 320 640'!H$2:M$115,3,FALSE)</f>
        <v>2.78</v>
      </c>
    </row>
    <row r="16" spans="1:11" x14ac:dyDescent="0.25">
      <c r="J16" s="12"/>
      <c r="K16" s="6">
        <f>J17-E17</f>
        <v>194.80428659666461</v>
      </c>
    </row>
    <row r="17" spans="1:16" x14ac:dyDescent="0.25">
      <c r="A17" s="14" t="s">
        <v>1123</v>
      </c>
      <c r="B17" s="23">
        <f>100/B8*B18</f>
        <v>19.825072886297377</v>
      </c>
      <c r="C17" s="23">
        <f t="shared" ref="C17:G17" si="0">100/C8*C18</f>
        <v>34.738617200674533</v>
      </c>
      <c r="D17" s="23">
        <f t="shared" si="0"/>
        <v>51.64690382081686</v>
      </c>
      <c r="E17" s="23">
        <f t="shared" si="0"/>
        <v>94.255713403335378</v>
      </c>
      <c r="F17" s="23">
        <f t="shared" si="0"/>
        <v>247.54773493073756</v>
      </c>
      <c r="G17" s="23">
        <f t="shared" si="0"/>
        <v>708.38548185231537</v>
      </c>
      <c r="J17" s="33">
        <v>289.06</v>
      </c>
      <c r="K17" t="s">
        <v>1129</v>
      </c>
      <c r="L17" t="s">
        <v>1131</v>
      </c>
      <c r="N17" s="34">
        <v>175.8</v>
      </c>
    </row>
    <row r="18" spans="1:16" x14ac:dyDescent="0.25">
      <c r="A18" t="s">
        <v>808</v>
      </c>
      <c r="B18">
        <f>VLOOKUP(A8,' lap 80 160 320 640'!AU$1:AZ$72,2,FALSE)</f>
        <v>0.68</v>
      </c>
      <c r="C18">
        <f>VLOOKUP(A8,' lap 80 160 320 640'!AL$1:AQ$86,2,FALSE)</f>
        <v>2.06</v>
      </c>
      <c r="D18">
        <f>VLOOKUP(A8,' lap 80 160 320 640'!AD$2:AI$86,2,FALSE)</f>
        <v>3.92</v>
      </c>
      <c r="E18">
        <f>VLOOKUP(A8,' lap 80 160 320 640'!A$1:F$103,2,FALSE)</f>
        <v>15.26</v>
      </c>
      <c r="F18">
        <f>VLOOKUP(A8,' lap 80 160 320 640'!V$1:AA$107,2,FALSE)</f>
        <v>66.12</v>
      </c>
      <c r="G18">
        <f>VLOOKUP(A8,' lap 80 160 320 640'!BC$1:BH$109,2,FALSE)</f>
        <v>283</v>
      </c>
      <c r="J18" s="12">
        <f>VLOOKUP(A8,' lap 80 160 320 640'!H$2:M$115,2,FALSE)</f>
        <v>29.88</v>
      </c>
      <c r="K18">
        <f>J18-E18</f>
        <v>14.62</v>
      </c>
      <c r="L18" s="24">
        <f>K18/E18</f>
        <v>0.95806028833551771</v>
      </c>
      <c r="N18">
        <f>VLOOKUP(A8,' lap 80 160 320 640'!O$2:T$110,2,FALSE)</f>
        <v>19.8</v>
      </c>
      <c r="O18">
        <f>N18-E18</f>
        <v>4.5400000000000009</v>
      </c>
      <c r="P18" s="24">
        <f>O18/E18</f>
        <v>0.29750982961992145</v>
      </c>
    </row>
    <row r="19" spans="1:16" x14ac:dyDescent="0.25">
      <c r="A19" t="s">
        <v>809</v>
      </c>
      <c r="B19">
        <f>VLOOKUP(A9,' lap 80 160 320 640'!AU$1:AZ$72,2,FALSE)</f>
        <v>3.86</v>
      </c>
      <c r="C19">
        <f>VLOOKUP(A9,' lap 80 160 320 640'!AL$1:AQ$86,2,FALSE)</f>
        <v>6.28</v>
      </c>
      <c r="D19">
        <f>VLOOKUP(A9,' lap 80 160 320 640'!AD$2:AI$86,2,FALSE)</f>
        <v>9.3800000000000008</v>
      </c>
      <c r="E19">
        <f>VLOOKUP(A9,' lap 80 160 320 640'!A$1:F$103,2,FALSE)</f>
        <v>10.86</v>
      </c>
      <c r="F19">
        <f>VLOOKUP(A9,' lap 80 160 320 640'!V$1:AA$107,2,FALSE)</f>
        <v>32.159999999999997</v>
      </c>
      <c r="G19">
        <f>VLOOKUP(A9,' lap 80 160 320 640'!BC$1:BH$109,2,FALSE)</f>
        <v>91.4</v>
      </c>
      <c r="J19" s="12">
        <f>VLOOKUP(A9,' lap 80 160 320 640'!H$2:M$115,2,FALSE)</f>
        <v>74.52</v>
      </c>
      <c r="K19">
        <f t="shared" ref="K19:K25" si="1">J19-E19</f>
        <v>63.66</v>
      </c>
      <c r="L19" s="24">
        <f t="shared" ref="L19:L25" si="2">K19/E19</f>
        <v>5.8618784530386741</v>
      </c>
      <c r="N19">
        <f>VLOOKUP(A9,' lap 80 160 320 640'!O$2:T$110,2,FALSE)</f>
        <v>44.16</v>
      </c>
      <c r="O19">
        <f t="shared" ref="O19:O25" si="3">N19-E19</f>
        <v>33.299999999999997</v>
      </c>
      <c r="P19" s="24">
        <f t="shared" ref="P19:P25" si="4">O19/E19</f>
        <v>3.0662983425414363</v>
      </c>
    </row>
    <row r="20" spans="1:16" x14ac:dyDescent="0.25">
      <c r="A20" t="s">
        <v>810</v>
      </c>
      <c r="B20">
        <f>VLOOKUP(A10,' lap 80 160 320 640'!AU$1:AZ$72,2,FALSE)</f>
        <v>2.46</v>
      </c>
      <c r="C20">
        <f>VLOOKUP(A10,' lap 80 160 320 640'!AL$1:AQ$86,2,FALSE)</f>
        <v>4.32</v>
      </c>
      <c r="D20">
        <f>VLOOKUP(A10,' lap 80 160 320 640'!AD$2:AI$86,2,FALSE)</f>
        <v>6.2</v>
      </c>
      <c r="E20">
        <f>VLOOKUP(A10,' lap 80 160 320 640'!A$1:F$103,2,FALSE)</f>
        <v>8.24</v>
      </c>
      <c r="F20">
        <f>VLOOKUP(A10,' lap 80 160 320 640'!V$1:AA$107,2,FALSE)</f>
        <v>20.78</v>
      </c>
      <c r="G20">
        <f>VLOOKUP(A10,' lap 80 160 320 640'!BC$1:BH$109,2,FALSE)</f>
        <v>55.56</v>
      </c>
      <c r="J20" s="12">
        <f>VLOOKUP(A10,' lap 80 160 320 640'!H$2:M$115,2,FALSE)</f>
        <v>45.7</v>
      </c>
      <c r="K20">
        <f t="shared" si="1"/>
        <v>37.46</v>
      </c>
      <c r="L20" s="24">
        <f t="shared" si="2"/>
        <v>4.5461165048543686</v>
      </c>
      <c r="N20">
        <f>VLOOKUP(A10,' lap 80 160 320 640'!O$2:T$110,2,FALSE)</f>
        <v>27.22</v>
      </c>
      <c r="O20">
        <f t="shared" si="3"/>
        <v>18.979999999999997</v>
      </c>
      <c r="P20" s="24">
        <f t="shared" si="4"/>
        <v>2.3033980582524269</v>
      </c>
    </row>
    <row r="21" spans="1:16" x14ac:dyDescent="0.25">
      <c r="A21" t="s">
        <v>812</v>
      </c>
      <c r="B21">
        <f>VLOOKUP(A11,' lap 80 160 320 640'!AU$1:AZ$72,2,FALSE)</f>
        <v>1.06</v>
      </c>
      <c r="C21">
        <f>VLOOKUP(A11,' lap 80 160 320 640'!AL$1:AQ$86,2,FALSE)</f>
        <v>1.6</v>
      </c>
      <c r="D21">
        <f>VLOOKUP(A11,' lap 80 160 320 640'!AD$2:AI$86,2,FALSE)</f>
        <v>2.7</v>
      </c>
      <c r="E21">
        <f>VLOOKUP(A11,' lap 80 160 320 640'!A$1:F$103,2,FALSE)</f>
        <v>3.36</v>
      </c>
      <c r="F21">
        <f>VLOOKUP(A11,' lap 80 160 320 640'!V$1:AA$107,2,FALSE)</f>
        <v>9.56</v>
      </c>
      <c r="G21">
        <f>VLOOKUP(A11,' lap 80 160 320 640'!BC$1:BH$109,2,FALSE)</f>
        <v>22.54</v>
      </c>
      <c r="J21" s="12">
        <f>VLOOKUP(A11,' lap 80 160 320 640'!H$2:M$115,2,FALSE)</f>
        <v>19.96</v>
      </c>
      <c r="K21">
        <f t="shared" si="1"/>
        <v>16.600000000000001</v>
      </c>
      <c r="L21" s="24">
        <f t="shared" si="2"/>
        <v>4.9404761904761907</v>
      </c>
      <c r="N21">
        <f>VLOOKUP(A11,' lap 80 160 320 640'!O$2:T$110,2,FALSE)</f>
        <v>11.8</v>
      </c>
      <c r="O21">
        <f t="shared" si="3"/>
        <v>8.4400000000000013</v>
      </c>
      <c r="P21" s="24">
        <f t="shared" si="4"/>
        <v>2.5119047619047623</v>
      </c>
    </row>
    <row r="22" spans="1:16" x14ac:dyDescent="0.25">
      <c r="A22" t="s">
        <v>811</v>
      </c>
      <c r="B22">
        <f>VLOOKUP(A12,' lap 80 160 320 640'!AU$1:AZ$72,2,FALSE)</f>
        <v>1.24</v>
      </c>
      <c r="C22">
        <f>VLOOKUP(A12,' lap 80 160 320 640'!AL$1:AQ$86,2,FALSE)</f>
        <v>2.62</v>
      </c>
      <c r="D22">
        <f>VLOOKUP(A12,' lap 80 160 320 640'!AD$2:AI$86,2,FALSE)</f>
        <v>3.34</v>
      </c>
      <c r="E22">
        <f>VLOOKUP(A12,' lap 80 160 320 640'!A$1:F$103,2,FALSE)</f>
        <v>7.44</v>
      </c>
      <c r="F22">
        <f>VLOOKUP(A12,' lap 80 160 320 640'!V$1:AA$107,2,FALSE)</f>
        <v>13.8</v>
      </c>
      <c r="G22">
        <f>VLOOKUP(A12,' lap 80 160 320 640'!BC$1:BH$109,2,FALSE)</f>
        <v>28.4</v>
      </c>
      <c r="J22" s="12">
        <f>VLOOKUP(A12,' lap 80 160 320 640'!H$2:M$115,2,FALSE)</f>
        <v>9.8800000000000008</v>
      </c>
      <c r="K22">
        <f t="shared" si="1"/>
        <v>2.4400000000000004</v>
      </c>
      <c r="L22" s="24">
        <f t="shared" si="2"/>
        <v>0.32795698924731187</v>
      </c>
      <c r="N22">
        <f>VLOOKUP(A12,' lap 80 160 320 640'!O$2:T$110,2,FALSE)</f>
        <v>6.18</v>
      </c>
      <c r="O22">
        <f t="shared" si="3"/>
        <v>-1.2600000000000007</v>
      </c>
      <c r="P22" s="24">
        <f t="shared" si="4"/>
        <v>-0.16935483870967749</v>
      </c>
    </row>
    <row r="23" spans="1:16" x14ac:dyDescent="0.25">
      <c r="A23" t="s">
        <v>813</v>
      </c>
      <c r="B23">
        <f>VLOOKUP(A13,' lap 80 160 320 640'!AU$1:AZ$72,2,FALSE)</f>
        <v>0.96</v>
      </c>
      <c r="C23">
        <f>VLOOKUP(A13,' lap 80 160 320 640'!AL$1:AQ$86,2,FALSE)</f>
        <v>1.84</v>
      </c>
      <c r="D23">
        <f>VLOOKUP(A13,' lap 80 160 320 640'!AD$2:AI$86,2,FALSE)</f>
        <v>2.64</v>
      </c>
      <c r="E23">
        <f>VLOOKUP(A13,' lap 80 160 320 640'!A$1:F$103,2,FALSE)</f>
        <v>4.9400000000000004</v>
      </c>
      <c r="F23">
        <f>VLOOKUP(A13,' lap 80 160 320 640'!V$1:AA$107,2,FALSE)</f>
        <v>11.08</v>
      </c>
      <c r="G23">
        <f>VLOOKUP(A13,' lap 80 160 320 640'!BC$1:BH$109,2,FALSE)</f>
        <v>25.88</v>
      </c>
      <c r="J23" s="12">
        <f>VLOOKUP(A13,' lap 80 160 320 640'!H$2:M$115,2,FALSE)</f>
        <v>13.5</v>
      </c>
      <c r="K23">
        <f t="shared" si="1"/>
        <v>8.5599999999999987</v>
      </c>
      <c r="L23" s="24">
        <f t="shared" si="2"/>
        <v>1.7327935222672062</v>
      </c>
      <c r="N23">
        <f>VLOOKUP(A13,' lap 80 160 320 640'!O$2:T$110,2,FALSE)</f>
        <v>8.1199999999999992</v>
      </c>
      <c r="O23">
        <f t="shared" si="3"/>
        <v>3.1799999999999988</v>
      </c>
      <c r="P23" s="24">
        <f t="shared" si="4"/>
        <v>0.64372469635627505</v>
      </c>
    </row>
    <row r="24" spans="1:16" x14ac:dyDescent="0.25">
      <c r="A24" t="s">
        <v>814</v>
      </c>
      <c r="B24">
        <f>VLOOKUP(A14,' lap 80 160 320 640'!AU$1:AZ$72,2,FALSE)</f>
        <v>1.46</v>
      </c>
      <c r="C24">
        <f>VLOOKUP(A14,' lap 80 160 320 640'!AL$1:AQ$86,2,FALSE)</f>
        <v>2.02</v>
      </c>
      <c r="D24">
        <f>VLOOKUP(A14,' lap 80 160 320 640'!AD$2:AI$86,2,FALSE)</f>
        <v>3.26</v>
      </c>
      <c r="E24">
        <f>VLOOKUP(A14,' lap 80 160 320 640'!A$1:F$103,2,FALSE)</f>
        <v>6.24</v>
      </c>
      <c r="F24">
        <f>VLOOKUP(A14,' lap 80 160 320 640'!V$1:AA$107,2,FALSE)</f>
        <v>12.34</v>
      </c>
      <c r="G24">
        <f>VLOOKUP(A14,' lap 80 160 320 640'!BC$1:BH$109,2,FALSE)</f>
        <v>25.94</v>
      </c>
      <c r="J24" s="12">
        <f>VLOOKUP(A14,' lap 80 160 320 640'!H$2:M$115,2,FALSE)</f>
        <v>10.220000000000001</v>
      </c>
      <c r="K24">
        <f t="shared" si="1"/>
        <v>3.9800000000000004</v>
      </c>
      <c r="L24" s="24">
        <f t="shared" si="2"/>
        <v>0.63782051282051289</v>
      </c>
      <c r="N24">
        <f>VLOOKUP(A14,' lap 80 160 320 640'!O$2:T$110,2,FALSE)</f>
        <v>6.3</v>
      </c>
      <c r="O24">
        <f t="shared" si="3"/>
        <v>5.9999999999999609E-2</v>
      </c>
      <c r="P24" s="24">
        <f t="shared" si="4"/>
        <v>9.6153846153845517E-3</v>
      </c>
    </row>
    <row r="25" spans="1:16" x14ac:dyDescent="0.25">
      <c r="A25" t="s">
        <v>815</v>
      </c>
      <c r="B25">
        <f>VLOOKUP(A15,' lap 80 160 320 640'!AU$1:AZ$72,2,FALSE)</f>
        <v>0.84</v>
      </c>
      <c r="C25">
        <f>VLOOKUP(A15,' lap 80 160 320 640'!AL$1:AQ$86,2,FALSE)</f>
        <v>1.78</v>
      </c>
      <c r="D25">
        <f>VLOOKUP(A15,' lap 80 160 320 640'!AD$2:AI$86,2,FALSE)</f>
        <v>1.92</v>
      </c>
      <c r="E25">
        <f>VLOOKUP(A15,' lap 80 160 320 640'!A$1:F$103,2,FALSE)</f>
        <v>4.1399999999999997</v>
      </c>
      <c r="F25">
        <f>VLOOKUP(A15,' lap 80 160 320 640'!V$1:AA$107,2,FALSE)</f>
        <v>8.84</v>
      </c>
      <c r="G25">
        <f>VLOOKUP(A15,' lap 80 160 320 640'!BC$1:BH$109,2,FALSE)</f>
        <v>18.32</v>
      </c>
      <c r="J25" s="12">
        <f>VLOOKUP(A15,' lap 80 160 320 640'!H$2:M$115,2,FALSE)</f>
        <v>8.0399999999999991</v>
      </c>
      <c r="K25">
        <f t="shared" si="1"/>
        <v>3.8999999999999995</v>
      </c>
      <c r="L25" s="24">
        <f t="shared" si="2"/>
        <v>0.94202898550724634</v>
      </c>
      <c r="N25">
        <f>VLOOKUP(A15,' lap 80 160 320 640'!O$2:T$110,2,FALSE)</f>
        <v>4.72</v>
      </c>
      <c r="O25">
        <f t="shared" si="3"/>
        <v>0.58000000000000007</v>
      </c>
      <c r="P25" s="24">
        <f t="shared" si="4"/>
        <v>0.14009661835748796</v>
      </c>
    </row>
  </sheetData>
  <mergeCells count="2">
    <mergeCell ref="B6:G6"/>
    <mergeCell ref="D5:E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pc full 3</vt:lpstr>
      <vt:lpstr>pc full 2</vt:lpstr>
      <vt:lpstr>pc full</vt:lpstr>
      <vt:lpstr>axtarmas</vt:lpstr>
      <vt:lpstr>Laptop full</vt:lpstr>
      <vt:lpstr> laptop 500</vt:lpstr>
      <vt:lpstr> lap 80 160 320 640</vt:lpstr>
      <vt:lpstr>Vlookup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stathis</dc:creator>
  <cp:lastModifiedBy>stathis</cp:lastModifiedBy>
  <dcterms:created xsi:type="dcterms:W3CDTF">2018-04-26T10:42:59Z</dcterms:created>
  <dcterms:modified xsi:type="dcterms:W3CDTF">2018-05-07T08:56:17Z</dcterms:modified>
</cp:coreProperties>
</file>