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/Downloads/"/>
    </mc:Choice>
  </mc:AlternateContent>
  <xr:revisionPtr revIDLastSave="0" documentId="8_{C25DABA2-14E3-BB4D-B6E6-34E42E4F3697}" xr6:coauthVersionLast="45" xr6:coauthVersionMax="45" xr10:uidLastSave="{00000000-0000-0000-0000-000000000000}"/>
  <bookViews>
    <workbookView minimized="1" xWindow="380" yWindow="460" windowWidth="28040" windowHeight="17040" xr2:uid="{7A92A9A1-01A6-104E-B9D5-BB80102157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I3" i="1"/>
  <c r="J3" i="1"/>
  <c r="K3" i="1"/>
  <c r="I4" i="1"/>
  <c r="J4" i="1"/>
  <c r="K4" i="1"/>
  <c r="I5" i="1"/>
  <c r="J5" i="1"/>
  <c r="K5" i="1"/>
  <c r="I6" i="1"/>
  <c r="J6" i="1"/>
  <c r="K6" i="1"/>
  <c r="L6" i="1" s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K2" i="1"/>
  <c r="J2" i="1"/>
  <c r="I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O6" i="1" l="1"/>
  <c r="L3" i="1"/>
  <c r="L13" i="1"/>
  <c r="O13" i="1" s="1"/>
  <c r="L15" i="1"/>
  <c r="O15" i="1" s="1"/>
  <c r="L14" i="1"/>
  <c r="O14" i="1" s="1"/>
  <c r="L12" i="1"/>
  <c r="O12" i="1" s="1"/>
  <c r="L11" i="1"/>
  <c r="O11" i="1" s="1"/>
  <c r="L10" i="1"/>
  <c r="O10" i="1" s="1"/>
  <c r="L9" i="1"/>
  <c r="O9" i="1" s="1"/>
  <c r="L8" i="1"/>
  <c r="O8" i="1" s="1"/>
  <c r="L7" i="1"/>
  <c r="O7" i="1" s="1"/>
  <c r="L5" i="1"/>
  <c r="O5" i="1" s="1"/>
  <c r="L4" i="1"/>
  <c r="O4" i="1" s="1"/>
  <c r="L2" i="1"/>
</calcChain>
</file>

<file path=xl/sharedStrings.xml><?xml version="1.0" encoding="utf-8"?>
<sst xmlns="http://schemas.openxmlformats.org/spreadsheetml/2006/main" count="29" uniqueCount="29">
  <si>
    <t>PERIODO</t>
  </si>
  <si>
    <t>TOTALE</t>
  </si>
  <si>
    <t>F1</t>
  </si>
  <si>
    <t>F2</t>
  </si>
  <si>
    <t>F3</t>
  </si>
  <si>
    <t>PREZZO F1</t>
  </si>
  <si>
    <t>PREZZO F2</t>
  </si>
  <si>
    <t>PREZZO F3</t>
  </si>
  <si>
    <t>10/17-11/17</t>
  </si>
  <si>
    <t>12/17-01-18</t>
  </si>
  <si>
    <t>02/18-03/18</t>
  </si>
  <si>
    <t>04/18-05/18</t>
  </si>
  <si>
    <t>06/18-07/18</t>
  </si>
  <si>
    <t>08/18-09/18</t>
  </si>
  <si>
    <t>10/18-11/18</t>
  </si>
  <si>
    <t>12/18-01-19</t>
  </si>
  <si>
    <t>04/19-05/19</t>
  </si>
  <si>
    <t>06/19-07/19</t>
  </si>
  <si>
    <t>08/19-09/19</t>
  </si>
  <si>
    <t>10/19-11/19</t>
  </si>
  <si>
    <t>02/19-03/19</t>
  </si>
  <si>
    <t>12-19-01-20</t>
  </si>
  <si>
    <t>SPESA F1</t>
  </si>
  <si>
    <t>SPESA F2</t>
  </si>
  <si>
    <t>SPESA F3</t>
  </si>
  <si>
    <t>SPESA TOTALE OFFERTA ATTUALE</t>
  </si>
  <si>
    <t>SPESA TOTALE NUOVA OFFERTA</t>
  </si>
  <si>
    <t>PREZZO F0</t>
  </si>
  <si>
    <t>CONVIENE NUOVA OFFERTA?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</si>
</sst>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7E3CE-D85A-254A-93D5-4022A983B521}">
  <dimension ref="A1:O15"/>
  <sheetViews>
    <sheetView tabSelected="1" workbookViewId="0">
      <selection activeCell="M20" sqref="M20"/>
    </sheetView>
  </sheetViews>
  <sheetFormatPr baseColWidth="10" defaultRowHeight="16" x14ac:dyDescent="0.2"/>
  <cols>
    <col min="1" max="1" width="17.33203125" bestFit="1" customWidth="1"/>
    <col min="12" max="12" width="31.1640625" bestFit="1" customWidth="1"/>
    <col min="13" max="13" width="11.33203125" customWidth="1"/>
    <col min="14" max="14" width="28.6640625" bestFit="1" customWidth="1"/>
    <col min="15" max="15" width="26.1640625" bestFit="1" customWidth="1"/>
    <col min="16" max="16" width="17.33203125" bestFit="1" customWidth="1"/>
    <col min="17" max="17" width="30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  <c r="J1" t="s">
        <v>23</v>
      </c>
      <c r="K1" t="s">
        <v>24</v>
      </c>
      <c r="L1" t="s">
        <v>25</v>
      </c>
      <c r="M1" t="s">
        <v>27</v>
      </c>
      <c r="N1" t="s">
        <v>26</v>
      </c>
      <c r="O1" t="s">
        <v>28</v>
      </c>
    </row>
    <row r="2" spans="1:15" x14ac:dyDescent="0.2">
      <c r="A2" t="s">
        <v>8</v>
      </c>
      <c r="B2">
        <f>C2+D2+E2</f>
        <v>409</v>
      </c>
      <c r="C2">
        <v>106</v>
      </c>
      <c r="D2">
        <v>129</v>
      </c>
      <c r="E2">
        <v>174</v>
      </c>
      <c r="F2">
        <v>8.5000000000000006E-2</v>
      </c>
      <c r="G2">
        <v>4.4999999999999998E-2</v>
      </c>
      <c r="H2">
        <v>4.4999999999999998E-2</v>
      </c>
      <c r="I2">
        <f>C2*F2</f>
        <v>9.01</v>
      </c>
      <c r="J2">
        <f>D2*G2</f>
        <v>5.8049999999999997</v>
      </c>
      <c r="K2">
        <f>E2*H2</f>
        <v>7.83</v>
      </c>
      <c r="L2">
        <f>I2+J2+K2</f>
        <v>22.645</v>
      </c>
      <c r="M2">
        <v>5.8000000000000003E-2</v>
      </c>
      <c r="N2">
        <f>B2*M2</f>
        <v>23.722000000000001</v>
      </c>
      <c r="O2" t="str">
        <f>IF(N2&lt;L2, "SI", "NO")</f>
        <v>NO</v>
      </c>
    </row>
    <row r="3" spans="1:15" x14ac:dyDescent="0.2">
      <c r="A3" t="s">
        <v>9</v>
      </c>
      <c r="B3">
        <f t="shared" ref="B3:B15" si="0">C3+D3+E3</f>
        <v>383</v>
      </c>
      <c r="C3">
        <v>99</v>
      </c>
      <c r="D3">
        <v>115</v>
      </c>
      <c r="E3">
        <v>169</v>
      </c>
      <c r="F3">
        <v>8.5000000000000006E-2</v>
      </c>
      <c r="G3">
        <v>4.4999999999999998E-2</v>
      </c>
      <c r="H3">
        <v>4.4999999999999998E-2</v>
      </c>
      <c r="I3">
        <f t="shared" ref="I3:I15" si="1">C3*F3</f>
        <v>8.4150000000000009</v>
      </c>
      <c r="J3">
        <f t="shared" ref="J3:J15" si="2">D3*G3</f>
        <v>5.1749999999999998</v>
      </c>
      <c r="K3">
        <f t="shared" ref="K3:K15" si="3">E3*H3</f>
        <v>7.6049999999999995</v>
      </c>
      <c r="L3">
        <f t="shared" ref="L3:L15" si="4">I3+J3+K3</f>
        <v>21.195</v>
      </c>
      <c r="M3">
        <v>5.8000000000000003E-2</v>
      </c>
      <c r="N3">
        <f t="shared" ref="N3:N15" si="5">B3*M3</f>
        <v>22.214000000000002</v>
      </c>
      <c r="O3" t="str">
        <f t="shared" ref="O3:O15" si="6">IF(N3&lt;L3, "SI", "NO")</f>
        <v>NO</v>
      </c>
    </row>
    <row r="4" spans="1:15" x14ac:dyDescent="0.2">
      <c r="A4" t="s">
        <v>10</v>
      </c>
      <c r="B4">
        <f t="shared" si="0"/>
        <v>371</v>
      </c>
      <c r="C4">
        <v>108</v>
      </c>
      <c r="D4">
        <v>127</v>
      </c>
      <c r="E4">
        <v>136</v>
      </c>
      <c r="F4">
        <v>7.9000000000000001E-2</v>
      </c>
      <c r="G4">
        <v>3.4000000000000002E-2</v>
      </c>
      <c r="H4">
        <v>3.4000000000000002E-2</v>
      </c>
      <c r="I4">
        <f t="shared" si="1"/>
        <v>8.532</v>
      </c>
      <c r="J4">
        <f t="shared" si="2"/>
        <v>4.3180000000000005</v>
      </c>
      <c r="K4">
        <f t="shared" si="3"/>
        <v>4.6240000000000006</v>
      </c>
      <c r="L4">
        <f t="shared" si="4"/>
        <v>17.474000000000004</v>
      </c>
      <c r="M4">
        <v>4.9000000000000002E-2</v>
      </c>
      <c r="N4">
        <f t="shared" si="5"/>
        <v>18.179000000000002</v>
      </c>
      <c r="O4" t="str">
        <f t="shared" si="6"/>
        <v>NO</v>
      </c>
    </row>
    <row r="5" spans="1:15" x14ac:dyDescent="0.2">
      <c r="A5" t="s">
        <v>11</v>
      </c>
      <c r="B5">
        <f t="shared" si="0"/>
        <v>340</v>
      </c>
      <c r="C5">
        <v>98</v>
      </c>
      <c r="D5">
        <v>97</v>
      </c>
      <c r="E5">
        <v>145</v>
      </c>
      <c r="F5">
        <v>7.9000000000000001E-2</v>
      </c>
      <c r="G5">
        <v>3.4000000000000002E-2</v>
      </c>
      <c r="H5">
        <v>3.4000000000000002E-2</v>
      </c>
      <c r="I5">
        <f t="shared" si="1"/>
        <v>7.742</v>
      </c>
      <c r="J5">
        <f t="shared" si="2"/>
        <v>3.298</v>
      </c>
      <c r="K5">
        <f t="shared" si="3"/>
        <v>4.9300000000000006</v>
      </c>
      <c r="L5">
        <f t="shared" si="4"/>
        <v>15.969999999999999</v>
      </c>
      <c r="M5">
        <v>4.9000000000000002E-2</v>
      </c>
      <c r="N5">
        <f t="shared" si="5"/>
        <v>16.66</v>
      </c>
      <c r="O5" t="str">
        <f t="shared" si="6"/>
        <v>NO</v>
      </c>
    </row>
    <row r="6" spans="1:15" x14ac:dyDescent="0.2">
      <c r="A6" t="s">
        <v>12</v>
      </c>
      <c r="B6">
        <f t="shared" si="0"/>
        <v>301</v>
      </c>
      <c r="C6">
        <v>102</v>
      </c>
      <c r="D6">
        <v>80</v>
      </c>
      <c r="E6">
        <v>119</v>
      </c>
      <c r="F6">
        <v>7.9000000000000001E-2</v>
      </c>
      <c r="G6">
        <v>3.4000000000000002E-2</v>
      </c>
      <c r="H6">
        <v>3.4000000000000002E-2</v>
      </c>
      <c r="I6">
        <f t="shared" si="1"/>
        <v>8.0579999999999998</v>
      </c>
      <c r="J6">
        <f t="shared" si="2"/>
        <v>2.72</v>
      </c>
      <c r="K6">
        <f t="shared" si="3"/>
        <v>4.0460000000000003</v>
      </c>
      <c r="L6">
        <f t="shared" si="4"/>
        <v>14.824000000000002</v>
      </c>
      <c r="M6">
        <v>4.9000000000000002E-2</v>
      </c>
      <c r="N6">
        <f t="shared" si="5"/>
        <v>14.749000000000001</v>
      </c>
      <c r="O6" t="str">
        <f t="shared" si="6"/>
        <v>SI</v>
      </c>
    </row>
    <row r="7" spans="1:15" x14ac:dyDescent="0.2">
      <c r="A7" t="s">
        <v>13</v>
      </c>
      <c r="B7">
        <f t="shared" si="0"/>
        <v>235</v>
      </c>
      <c r="C7">
        <v>80</v>
      </c>
      <c r="D7">
        <v>66</v>
      </c>
      <c r="E7">
        <v>89</v>
      </c>
      <c r="F7">
        <v>7.9000000000000001E-2</v>
      </c>
      <c r="G7">
        <v>3.4000000000000002E-2</v>
      </c>
      <c r="H7">
        <v>3.4000000000000002E-2</v>
      </c>
      <c r="I7">
        <f t="shared" si="1"/>
        <v>6.32</v>
      </c>
      <c r="J7">
        <f t="shared" si="2"/>
        <v>2.2440000000000002</v>
      </c>
      <c r="K7">
        <f t="shared" si="3"/>
        <v>3.0260000000000002</v>
      </c>
      <c r="L7">
        <f t="shared" si="4"/>
        <v>11.59</v>
      </c>
      <c r="M7">
        <v>4.9000000000000002E-2</v>
      </c>
      <c r="N7">
        <f t="shared" si="5"/>
        <v>11.515000000000001</v>
      </c>
      <c r="O7" t="str">
        <f t="shared" si="6"/>
        <v>SI</v>
      </c>
    </row>
    <row r="8" spans="1:15" x14ac:dyDescent="0.2">
      <c r="A8" t="s">
        <v>14</v>
      </c>
      <c r="B8">
        <f t="shared" si="0"/>
        <v>478</v>
      </c>
      <c r="C8">
        <v>182</v>
      </c>
      <c r="D8">
        <v>130</v>
      </c>
      <c r="E8">
        <v>166</v>
      </c>
      <c r="F8">
        <v>7.9000000000000001E-2</v>
      </c>
      <c r="G8">
        <v>3.4000000000000002E-2</v>
      </c>
      <c r="H8">
        <v>3.4000000000000002E-2</v>
      </c>
      <c r="I8">
        <f t="shared" si="1"/>
        <v>14.378</v>
      </c>
      <c r="J8">
        <f t="shared" si="2"/>
        <v>4.42</v>
      </c>
      <c r="K8">
        <f t="shared" si="3"/>
        <v>5.6440000000000001</v>
      </c>
      <c r="L8">
        <f t="shared" si="4"/>
        <v>24.442</v>
      </c>
      <c r="M8">
        <v>4.9000000000000002E-2</v>
      </c>
      <c r="N8">
        <f t="shared" si="5"/>
        <v>23.422000000000001</v>
      </c>
      <c r="O8" t="str">
        <f t="shared" si="6"/>
        <v>SI</v>
      </c>
    </row>
    <row r="9" spans="1:15" x14ac:dyDescent="0.2">
      <c r="A9" t="s">
        <v>15</v>
      </c>
      <c r="B9">
        <f t="shared" si="0"/>
        <v>464</v>
      </c>
      <c r="C9">
        <v>152</v>
      </c>
      <c r="D9">
        <v>119</v>
      </c>
      <c r="E9">
        <v>193</v>
      </c>
      <c r="F9">
        <v>7.9000000000000001E-2</v>
      </c>
      <c r="G9">
        <v>3.4000000000000002E-2</v>
      </c>
      <c r="H9">
        <v>3.4000000000000002E-2</v>
      </c>
      <c r="I9">
        <f t="shared" si="1"/>
        <v>12.008000000000001</v>
      </c>
      <c r="J9">
        <f t="shared" si="2"/>
        <v>4.0460000000000003</v>
      </c>
      <c r="K9">
        <f t="shared" si="3"/>
        <v>6.5620000000000003</v>
      </c>
      <c r="L9">
        <f t="shared" si="4"/>
        <v>22.616000000000003</v>
      </c>
      <c r="M9">
        <v>4.9000000000000002E-2</v>
      </c>
      <c r="N9">
        <f t="shared" si="5"/>
        <v>22.736000000000001</v>
      </c>
      <c r="O9" t="str">
        <f t="shared" si="6"/>
        <v>NO</v>
      </c>
    </row>
    <row r="10" spans="1:15" x14ac:dyDescent="0.2">
      <c r="A10" t="s">
        <v>20</v>
      </c>
      <c r="B10">
        <f t="shared" si="0"/>
        <v>490</v>
      </c>
      <c r="C10">
        <v>150</v>
      </c>
      <c r="D10">
        <v>144</v>
      </c>
      <c r="E10">
        <v>196</v>
      </c>
      <c r="F10">
        <v>8.2000000000000003E-2</v>
      </c>
      <c r="G10">
        <v>6.2E-2</v>
      </c>
      <c r="H10">
        <v>6.2E-2</v>
      </c>
      <c r="I10">
        <f t="shared" si="1"/>
        <v>12.3</v>
      </c>
      <c r="J10">
        <f t="shared" si="2"/>
        <v>8.9280000000000008</v>
      </c>
      <c r="K10">
        <f t="shared" si="3"/>
        <v>12.151999999999999</v>
      </c>
      <c r="L10">
        <f t="shared" si="4"/>
        <v>33.380000000000003</v>
      </c>
      <c r="M10">
        <v>6.8000000000000005E-2</v>
      </c>
      <c r="N10">
        <f t="shared" si="5"/>
        <v>33.32</v>
      </c>
      <c r="O10" t="str">
        <f t="shared" si="6"/>
        <v>SI</v>
      </c>
    </row>
    <row r="11" spans="1:15" x14ac:dyDescent="0.2">
      <c r="A11" t="s">
        <v>16</v>
      </c>
      <c r="B11">
        <f t="shared" si="0"/>
        <v>558</v>
      </c>
      <c r="C11">
        <v>191</v>
      </c>
      <c r="D11">
        <v>140</v>
      </c>
      <c r="E11">
        <v>227</v>
      </c>
      <c r="F11">
        <v>8.2000000000000003E-2</v>
      </c>
      <c r="G11">
        <v>6.2E-2</v>
      </c>
      <c r="H11">
        <v>6.2E-2</v>
      </c>
      <c r="I11">
        <f t="shared" si="1"/>
        <v>15.662000000000001</v>
      </c>
      <c r="J11">
        <f t="shared" si="2"/>
        <v>8.68</v>
      </c>
      <c r="K11">
        <f t="shared" si="3"/>
        <v>14.074</v>
      </c>
      <c r="L11">
        <f t="shared" si="4"/>
        <v>38.415999999999997</v>
      </c>
      <c r="M11">
        <v>6.8000000000000005E-2</v>
      </c>
      <c r="N11">
        <f t="shared" si="5"/>
        <v>37.944000000000003</v>
      </c>
      <c r="O11" t="str">
        <f t="shared" si="6"/>
        <v>SI</v>
      </c>
    </row>
    <row r="12" spans="1:15" x14ac:dyDescent="0.2">
      <c r="A12" t="s">
        <v>17</v>
      </c>
      <c r="B12">
        <f t="shared" si="0"/>
        <v>698</v>
      </c>
      <c r="C12">
        <v>242</v>
      </c>
      <c r="D12">
        <v>182</v>
      </c>
      <c r="E12">
        <v>274</v>
      </c>
      <c r="F12">
        <v>8.2000000000000003E-2</v>
      </c>
      <c r="G12">
        <v>6.2E-2</v>
      </c>
      <c r="H12">
        <v>6.2E-2</v>
      </c>
      <c r="I12">
        <f t="shared" si="1"/>
        <v>19.844000000000001</v>
      </c>
      <c r="J12">
        <f t="shared" si="2"/>
        <v>11.284000000000001</v>
      </c>
      <c r="K12">
        <f t="shared" si="3"/>
        <v>16.988</v>
      </c>
      <c r="L12">
        <f t="shared" si="4"/>
        <v>48.116</v>
      </c>
      <c r="M12">
        <v>6.8000000000000005E-2</v>
      </c>
      <c r="N12">
        <f t="shared" si="5"/>
        <v>47.464000000000006</v>
      </c>
      <c r="O12" t="str">
        <f t="shared" si="6"/>
        <v>SI</v>
      </c>
    </row>
    <row r="13" spans="1:15" x14ac:dyDescent="0.2">
      <c r="A13" t="s">
        <v>18</v>
      </c>
      <c r="B13">
        <f t="shared" si="0"/>
        <v>340</v>
      </c>
      <c r="C13">
        <v>117</v>
      </c>
      <c r="D13">
        <v>104</v>
      </c>
      <c r="E13">
        <v>119</v>
      </c>
      <c r="F13">
        <v>8.2000000000000003E-2</v>
      </c>
      <c r="G13">
        <v>6.2E-2</v>
      </c>
      <c r="H13">
        <v>6.2E-2</v>
      </c>
      <c r="I13">
        <f t="shared" si="1"/>
        <v>9.5940000000000012</v>
      </c>
      <c r="J13">
        <f t="shared" si="2"/>
        <v>6.4480000000000004</v>
      </c>
      <c r="K13">
        <f t="shared" si="3"/>
        <v>7.3780000000000001</v>
      </c>
      <c r="L13">
        <f t="shared" si="4"/>
        <v>23.42</v>
      </c>
      <c r="M13">
        <v>6.8000000000000005E-2</v>
      </c>
      <c r="N13">
        <f t="shared" si="5"/>
        <v>23.12</v>
      </c>
      <c r="O13" t="str">
        <f t="shared" si="6"/>
        <v>SI</v>
      </c>
    </row>
    <row r="14" spans="1:15" x14ac:dyDescent="0.2">
      <c r="A14" t="s">
        <v>19</v>
      </c>
      <c r="B14">
        <f t="shared" si="0"/>
        <v>826</v>
      </c>
      <c r="C14">
        <v>321</v>
      </c>
      <c r="D14">
        <v>261</v>
      </c>
      <c r="E14">
        <v>244</v>
      </c>
      <c r="F14">
        <v>8.2000000000000003E-2</v>
      </c>
      <c r="G14">
        <v>6.2E-2</v>
      </c>
      <c r="H14">
        <v>6.2E-2</v>
      </c>
      <c r="I14">
        <f t="shared" si="1"/>
        <v>26.322000000000003</v>
      </c>
      <c r="J14">
        <f t="shared" si="2"/>
        <v>16.181999999999999</v>
      </c>
      <c r="K14">
        <f t="shared" si="3"/>
        <v>15.128</v>
      </c>
      <c r="L14">
        <f t="shared" si="4"/>
        <v>57.632000000000005</v>
      </c>
      <c r="M14">
        <v>6.8000000000000005E-2</v>
      </c>
      <c r="N14">
        <f t="shared" si="5"/>
        <v>56.168000000000006</v>
      </c>
      <c r="O14" t="str">
        <f t="shared" si="6"/>
        <v>SI</v>
      </c>
    </row>
    <row r="15" spans="1:15" x14ac:dyDescent="0.2">
      <c r="A15" t="s">
        <v>21</v>
      </c>
      <c r="B15">
        <f t="shared" si="0"/>
        <v>609</v>
      </c>
      <c r="C15">
        <v>225</v>
      </c>
      <c r="D15">
        <v>177</v>
      </c>
      <c r="E15">
        <v>207</v>
      </c>
      <c r="F15">
        <v>8.2000000000000003E-2</v>
      </c>
      <c r="G15">
        <v>6.2E-2</v>
      </c>
      <c r="H15">
        <v>6.2E-2</v>
      </c>
      <c r="I15">
        <f t="shared" si="1"/>
        <v>18.45</v>
      </c>
      <c r="J15">
        <f t="shared" si="2"/>
        <v>10.974</v>
      </c>
      <c r="K15">
        <f t="shared" si="3"/>
        <v>12.834</v>
      </c>
      <c r="L15">
        <f t="shared" si="4"/>
        <v>42.257999999999996</v>
      </c>
      <c r="M15">
        <v>6.8000000000000005E-2</v>
      </c>
      <c r="N15">
        <f t="shared" si="5"/>
        <v>41.412000000000006</v>
      </c>
      <c r="O15" t="str">
        <f t="shared" si="6"/>
        <v>SI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2020-04-25T11:42:40Z</dcterms:created>
  <dcterms:modified xsi:type="dcterms:W3CDTF">2020-04-29T09:20:46Z</dcterms:modified>
</cp:coreProperties>
</file>