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inyongyang/mygit/knowledge_library/anal_report/"/>
    </mc:Choice>
  </mc:AlternateContent>
  <bookViews>
    <workbookView xWindow="0" yWindow="460" windowWidth="38400" windowHeight="23540" tabRatio="500"/>
  </bookViews>
  <sheets>
    <sheet name="基础数据" sheetId="1" r:id="rId1"/>
    <sheet name="Sheet1" sheetId="2" r:id="rId2"/>
  </sheets>
  <definedNames>
    <definedName name="_xlnm._FilterDatabase" localSheetId="0" hidden="1">基础数据!$L$1:$L$394</definedName>
    <definedName name="citys">Sheet1!$A$1:$B$56</definedName>
    <definedName name="ctype">Sheet1!$A$1:$B$56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2" i="1"/>
  <c r="AE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2" i="1"/>
  <c r="AC2" i="1"/>
  <c r="E9" i="1"/>
  <c r="E2" i="1"/>
  <c r="E5" i="1"/>
  <c r="E3" i="1"/>
  <c r="E6" i="1"/>
  <c r="E8" i="1"/>
  <c r="E7" i="1"/>
  <c r="E16" i="1"/>
  <c r="E10" i="1"/>
  <c r="E11" i="1"/>
  <c r="E15" i="1"/>
  <c r="E30" i="1"/>
  <c r="E13" i="1"/>
  <c r="E17" i="1"/>
  <c r="E14" i="1"/>
  <c r="E20" i="1"/>
  <c r="E24" i="1"/>
  <c r="E39" i="1"/>
  <c r="E32" i="1"/>
  <c r="E19" i="1"/>
  <c r="E18" i="1"/>
  <c r="E21" i="1"/>
  <c r="E34" i="1"/>
  <c r="E25" i="1"/>
  <c r="E26" i="1"/>
  <c r="E29" i="1"/>
  <c r="E55" i="1"/>
  <c r="E44" i="1"/>
  <c r="E23" i="1"/>
  <c r="E52" i="1"/>
  <c r="E22" i="1"/>
  <c r="E27" i="1"/>
  <c r="E49" i="1"/>
  <c r="E42" i="1"/>
  <c r="E36" i="1"/>
  <c r="E28" i="1"/>
  <c r="E40" i="1"/>
  <c r="E45" i="1"/>
  <c r="E62" i="1"/>
  <c r="E31" i="1"/>
  <c r="E35" i="1"/>
  <c r="E59" i="1"/>
  <c r="E12" i="1"/>
  <c r="E41" i="1"/>
  <c r="E33" i="1"/>
  <c r="E69" i="1"/>
  <c r="E57" i="1"/>
  <c r="E73" i="1"/>
  <c r="E48" i="1"/>
  <c r="E37" i="1"/>
  <c r="E54" i="1"/>
  <c r="E58" i="1"/>
  <c r="E53" i="1"/>
  <c r="E64" i="1"/>
  <c r="E68" i="1"/>
  <c r="E56" i="1"/>
  <c r="E51" i="1"/>
  <c r="E75" i="1"/>
  <c r="E74" i="1"/>
  <c r="E61" i="1"/>
  <c r="E67" i="1"/>
  <c r="E46" i="1"/>
  <c r="E71" i="1"/>
  <c r="E47" i="1"/>
  <c r="E72" i="1"/>
  <c r="E38" i="1"/>
  <c r="E76" i="1"/>
  <c r="E78" i="1"/>
  <c r="E113" i="1"/>
  <c r="E50" i="1"/>
  <c r="E66" i="1"/>
  <c r="E81" i="1"/>
  <c r="E98" i="1"/>
  <c r="E134" i="1"/>
  <c r="E95" i="1"/>
  <c r="E80" i="1"/>
  <c r="E84" i="1"/>
  <c r="E65" i="1"/>
  <c r="E83" i="1"/>
  <c r="E89" i="1"/>
  <c r="E93" i="1"/>
  <c r="E77" i="1"/>
  <c r="E94" i="1"/>
  <c r="E90" i="1"/>
  <c r="E85" i="1"/>
  <c r="E110" i="1"/>
  <c r="E96" i="1"/>
  <c r="E91" i="1"/>
  <c r="E88" i="1"/>
  <c r="E82" i="1"/>
  <c r="E111" i="1"/>
  <c r="E108" i="1"/>
  <c r="E144" i="1"/>
  <c r="E70" i="1"/>
  <c r="E121" i="1"/>
  <c r="E97" i="1"/>
  <c r="E100" i="1"/>
  <c r="E115" i="1"/>
  <c r="E79" i="1"/>
  <c r="E101" i="1"/>
  <c r="E87" i="1"/>
  <c r="E104" i="1"/>
  <c r="E86" i="1"/>
  <c r="E231" i="1"/>
  <c r="E122" i="1"/>
  <c r="E43" i="1"/>
  <c r="E60" i="1"/>
  <c r="E107" i="1"/>
  <c r="E102" i="1"/>
  <c r="E125" i="1"/>
  <c r="E131" i="1"/>
  <c r="E109" i="1"/>
  <c r="E114" i="1"/>
  <c r="E116" i="1"/>
  <c r="E124" i="1"/>
  <c r="E129" i="1"/>
  <c r="E103" i="1"/>
  <c r="E92" i="1"/>
  <c r="E138" i="1"/>
  <c r="E142" i="1"/>
  <c r="E253" i="1"/>
  <c r="E133" i="1"/>
  <c r="E130" i="1"/>
  <c r="E117" i="1"/>
  <c r="E132" i="1"/>
  <c r="E152" i="1"/>
  <c r="E141" i="1"/>
  <c r="E128" i="1"/>
  <c r="E150" i="1"/>
  <c r="E123" i="1"/>
  <c r="E140" i="1"/>
  <c r="E139" i="1"/>
  <c r="E158" i="1"/>
  <c r="E191" i="1"/>
  <c r="E135" i="1"/>
  <c r="E127" i="1"/>
  <c r="E155" i="1"/>
  <c r="E106" i="1"/>
  <c r="E105" i="1"/>
  <c r="E160" i="1"/>
  <c r="E112" i="1"/>
  <c r="E119" i="1"/>
  <c r="E126" i="1"/>
  <c r="E162" i="1"/>
  <c r="E120" i="1"/>
  <c r="E169" i="1"/>
  <c r="E179" i="1"/>
  <c r="E151" i="1"/>
  <c r="E189" i="1"/>
  <c r="E176" i="1"/>
  <c r="E159" i="1"/>
  <c r="E137" i="1"/>
  <c r="E143" i="1"/>
  <c r="E99" i="1"/>
  <c r="E145" i="1"/>
  <c r="E63" i="1"/>
  <c r="E173" i="1"/>
  <c r="E118" i="1"/>
  <c r="E168" i="1"/>
  <c r="E252" i="1"/>
  <c r="E163" i="1"/>
  <c r="E172" i="1"/>
  <c r="E146" i="1"/>
  <c r="E181" i="1"/>
  <c r="E182" i="1"/>
  <c r="E149" i="1"/>
  <c r="E154" i="1"/>
  <c r="E197" i="1"/>
  <c r="E148" i="1"/>
  <c r="E164" i="1"/>
  <c r="E259" i="1"/>
  <c r="E177" i="1"/>
  <c r="E174" i="1"/>
  <c r="E161" i="1"/>
  <c r="E196" i="1"/>
  <c r="E170" i="1"/>
  <c r="E184" i="1"/>
  <c r="E153" i="1"/>
  <c r="E178" i="1"/>
  <c r="E186" i="1"/>
  <c r="E157" i="1"/>
  <c r="E202" i="1"/>
  <c r="E288" i="1"/>
  <c r="E194" i="1"/>
  <c r="E262" i="1"/>
  <c r="E215" i="1"/>
  <c r="E190" i="1"/>
  <c r="E208" i="1"/>
  <c r="E165" i="1"/>
  <c r="E238" i="1"/>
  <c r="E187" i="1"/>
  <c r="E224" i="1"/>
  <c r="E175" i="1"/>
  <c r="E199" i="1"/>
  <c r="E222" i="1"/>
  <c r="E147" i="1"/>
  <c r="E200" i="1"/>
  <c r="E192" i="1"/>
  <c r="E171" i="1"/>
  <c r="E223" i="1"/>
  <c r="E193" i="1"/>
  <c r="E205" i="1"/>
  <c r="E136" i="1"/>
  <c r="E183" i="1"/>
  <c r="E204" i="1"/>
  <c r="E166" i="1"/>
  <c r="E201" i="1"/>
  <c r="E213" i="1"/>
  <c r="E195" i="1"/>
  <c r="E156" i="1"/>
  <c r="E167" i="1"/>
  <c r="E185" i="1"/>
  <c r="E220" i="1"/>
  <c r="E242" i="1"/>
  <c r="E207" i="1"/>
  <c r="E209" i="1"/>
  <c r="E210" i="1"/>
  <c r="E226" i="1"/>
  <c r="E211" i="1"/>
  <c r="E214" i="1"/>
  <c r="E236" i="1"/>
  <c r="E233" i="1"/>
  <c r="E227" i="1"/>
  <c r="E216" i="1"/>
  <c r="E251" i="1"/>
  <c r="E228" i="1"/>
  <c r="E235" i="1"/>
  <c r="E219" i="1"/>
  <c r="E241" i="1"/>
  <c r="E218" i="1"/>
  <c r="E203" i="1"/>
  <c r="E260" i="1"/>
  <c r="E229" i="1"/>
  <c r="E240" i="1"/>
  <c r="E180" i="1"/>
  <c r="E234" i="1"/>
  <c r="E232" i="1"/>
  <c r="E212" i="1"/>
  <c r="E247" i="1"/>
  <c r="E206" i="1"/>
  <c r="E188" i="1"/>
  <c r="E250" i="1"/>
  <c r="E230" i="1"/>
  <c r="E245" i="1"/>
  <c r="E254" i="1"/>
  <c r="E266" i="1"/>
  <c r="E221" i="1"/>
  <c r="E258" i="1"/>
  <c r="E225" i="1"/>
  <c r="E244" i="1"/>
  <c r="E256" i="1"/>
  <c r="E243" i="1"/>
  <c r="E246" i="1"/>
  <c r="E285" i="1"/>
  <c r="E278" i="1"/>
  <c r="E249" i="1"/>
  <c r="E237" i="1"/>
  <c r="E255" i="1"/>
  <c r="E239" i="1"/>
  <c r="E198" i="1"/>
  <c r="E276" i="1"/>
  <c r="E270" i="1"/>
  <c r="E261" i="1"/>
  <c r="E279" i="1"/>
  <c r="E275" i="1"/>
  <c r="E295" i="1"/>
  <c r="E286" i="1"/>
  <c r="E263" i="1"/>
  <c r="E257" i="1"/>
  <c r="E272" i="1"/>
  <c r="E248" i="1"/>
  <c r="E291" i="1"/>
  <c r="E289" i="1"/>
  <c r="E300" i="1"/>
  <c r="E293" i="1"/>
  <c r="E273" i="1"/>
  <c r="E284" i="1"/>
  <c r="E269" i="1"/>
  <c r="E268" i="1"/>
  <c r="E281" i="1"/>
  <c r="E297" i="1"/>
  <c r="E314" i="1"/>
  <c r="E274" i="1"/>
  <c r="E303" i="1"/>
  <c r="E292" i="1"/>
  <c r="E264" i="1"/>
  <c r="E277" i="1"/>
  <c r="E301" i="1"/>
  <c r="E287" i="1"/>
  <c r="E308" i="1"/>
  <c r="E296" i="1"/>
  <c r="E271" i="1"/>
  <c r="E265" i="1"/>
  <c r="E306" i="1"/>
  <c r="E280" i="1"/>
  <c r="E309" i="1"/>
  <c r="E298" i="1"/>
  <c r="E290" i="1"/>
  <c r="E305" i="1"/>
  <c r="E299" i="1"/>
  <c r="E302" i="1"/>
  <c r="E310" i="1"/>
  <c r="E304" i="1"/>
  <c r="E315" i="1"/>
  <c r="E324" i="1"/>
  <c r="E320" i="1"/>
  <c r="E267" i="1"/>
  <c r="E317" i="1"/>
  <c r="E311" i="1"/>
  <c r="E323" i="1"/>
  <c r="E333" i="1"/>
  <c r="E325" i="1"/>
  <c r="E312" i="1"/>
  <c r="E307" i="1"/>
  <c r="E316" i="1"/>
  <c r="E313" i="1"/>
  <c r="E282" i="1"/>
  <c r="E327" i="1"/>
  <c r="E331" i="1"/>
  <c r="E319" i="1"/>
  <c r="E217" i="1"/>
  <c r="E318" i="1"/>
  <c r="E321" i="1"/>
  <c r="E329" i="1"/>
  <c r="E343" i="1"/>
  <c r="E328" i="1"/>
  <c r="E294" i="1"/>
  <c r="E326" i="1"/>
  <c r="E334" i="1"/>
  <c r="E322" i="1"/>
  <c r="E345" i="1"/>
  <c r="E338" i="1"/>
  <c r="E335" i="1"/>
  <c r="E336" i="1"/>
  <c r="E344" i="1"/>
  <c r="E330" i="1"/>
  <c r="E332" i="1"/>
  <c r="E341" i="1"/>
  <c r="E342" i="1"/>
  <c r="E346" i="1"/>
  <c r="E337" i="1"/>
  <c r="E350" i="1"/>
  <c r="E349" i="1"/>
  <c r="E347" i="1"/>
  <c r="E283" i="1"/>
  <c r="E353" i="1"/>
  <c r="E339" i="1"/>
  <c r="E348" i="1"/>
  <c r="E351" i="1"/>
  <c r="E340" i="1"/>
  <c r="E354" i="1"/>
  <c r="E356" i="1"/>
  <c r="E360" i="1"/>
  <c r="E352" i="1"/>
  <c r="E355" i="1"/>
  <c r="E366" i="1"/>
  <c r="E359" i="1"/>
  <c r="E387" i="1"/>
  <c r="E358" i="1"/>
  <c r="E365" i="1"/>
  <c r="E357" i="1"/>
  <c r="E362" i="1"/>
  <c r="E379" i="1"/>
  <c r="E370" i="1"/>
  <c r="E388" i="1"/>
  <c r="E363" i="1"/>
  <c r="E367" i="1"/>
  <c r="E364" i="1"/>
  <c r="E376" i="1"/>
  <c r="E382" i="1"/>
  <c r="E371" i="1"/>
  <c r="E368" i="1"/>
  <c r="E369" i="1"/>
  <c r="E377" i="1"/>
  <c r="E361" i="1"/>
  <c r="E373" i="1"/>
  <c r="E380" i="1"/>
  <c r="E378" i="1"/>
  <c r="E375" i="1"/>
  <c r="E374" i="1"/>
  <c r="E372" i="1"/>
  <c r="E383" i="1"/>
  <c r="E389" i="1"/>
  <c r="E381" i="1"/>
  <c r="E384" i="1"/>
  <c r="E385" i="1"/>
  <c r="E386" i="1"/>
  <c r="E390" i="1"/>
  <c r="E391" i="1"/>
  <c r="E392" i="1"/>
  <c r="E393" i="1"/>
  <c r="E4" i="1"/>
  <c r="F9" i="1"/>
  <c r="F2" i="1"/>
  <c r="F5" i="1"/>
  <c r="F3" i="1"/>
  <c r="F6" i="1"/>
  <c r="F8" i="1"/>
  <c r="F7" i="1"/>
  <c r="F16" i="1"/>
  <c r="F10" i="1"/>
  <c r="F11" i="1"/>
  <c r="F15" i="1"/>
  <c r="F30" i="1"/>
  <c r="F13" i="1"/>
  <c r="F17" i="1"/>
  <c r="F14" i="1"/>
  <c r="F20" i="1"/>
  <c r="F24" i="1"/>
  <c r="F39" i="1"/>
  <c r="F32" i="1"/>
  <c r="F19" i="1"/>
  <c r="F18" i="1"/>
  <c r="F21" i="1"/>
  <c r="F34" i="1"/>
  <c r="F25" i="1"/>
  <c r="F26" i="1"/>
  <c r="F29" i="1"/>
  <c r="F55" i="1"/>
  <c r="F44" i="1"/>
  <c r="F23" i="1"/>
  <c r="F52" i="1"/>
  <c r="F22" i="1"/>
  <c r="F27" i="1"/>
  <c r="F49" i="1"/>
  <c r="F42" i="1"/>
  <c r="F36" i="1"/>
  <c r="F28" i="1"/>
  <c r="F40" i="1"/>
  <c r="F45" i="1"/>
  <c r="F62" i="1"/>
  <c r="F31" i="1"/>
  <c r="F35" i="1"/>
  <c r="F59" i="1"/>
  <c r="F12" i="1"/>
  <c r="F41" i="1"/>
  <c r="F33" i="1"/>
  <c r="F69" i="1"/>
  <c r="F57" i="1"/>
  <c r="F73" i="1"/>
  <c r="F48" i="1"/>
  <c r="F37" i="1"/>
  <c r="F54" i="1"/>
  <c r="F58" i="1"/>
  <c r="F53" i="1"/>
  <c r="F64" i="1"/>
  <c r="F68" i="1"/>
  <c r="F56" i="1"/>
  <c r="F51" i="1"/>
  <c r="F75" i="1"/>
  <c r="F74" i="1"/>
  <c r="F61" i="1"/>
  <c r="F67" i="1"/>
  <c r="F46" i="1"/>
  <c r="F71" i="1"/>
  <c r="F47" i="1"/>
  <c r="F72" i="1"/>
  <c r="F38" i="1"/>
  <c r="F76" i="1"/>
  <c r="F78" i="1"/>
  <c r="F113" i="1"/>
  <c r="F50" i="1"/>
  <c r="F66" i="1"/>
  <c r="F81" i="1"/>
  <c r="F98" i="1"/>
  <c r="F134" i="1"/>
  <c r="F95" i="1"/>
  <c r="F80" i="1"/>
  <c r="F84" i="1"/>
  <c r="F65" i="1"/>
  <c r="F83" i="1"/>
  <c r="F89" i="1"/>
  <c r="F93" i="1"/>
  <c r="F77" i="1"/>
  <c r="F94" i="1"/>
  <c r="F90" i="1"/>
  <c r="F85" i="1"/>
  <c r="F110" i="1"/>
  <c r="F96" i="1"/>
  <c r="F91" i="1"/>
  <c r="F88" i="1"/>
  <c r="F82" i="1"/>
  <c r="F111" i="1"/>
  <c r="F108" i="1"/>
  <c r="F144" i="1"/>
  <c r="F70" i="1"/>
  <c r="F121" i="1"/>
  <c r="F97" i="1"/>
  <c r="F100" i="1"/>
  <c r="F115" i="1"/>
  <c r="F79" i="1"/>
  <c r="F101" i="1"/>
  <c r="F87" i="1"/>
  <c r="F104" i="1"/>
  <c r="F86" i="1"/>
  <c r="F231" i="1"/>
  <c r="F122" i="1"/>
  <c r="F43" i="1"/>
  <c r="F60" i="1"/>
  <c r="F107" i="1"/>
  <c r="F102" i="1"/>
  <c r="F125" i="1"/>
  <c r="F131" i="1"/>
  <c r="F109" i="1"/>
  <c r="F114" i="1"/>
  <c r="F116" i="1"/>
  <c r="F124" i="1"/>
  <c r="F129" i="1"/>
  <c r="F103" i="1"/>
  <c r="F92" i="1"/>
  <c r="F138" i="1"/>
  <c r="F142" i="1"/>
  <c r="F253" i="1"/>
  <c r="F133" i="1"/>
  <c r="F130" i="1"/>
  <c r="F117" i="1"/>
  <c r="F132" i="1"/>
  <c r="F152" i="1"/>
  <c r="F141" i="1"/>
  <c r="F128" i="1"/>
  <c r="F150" i="1"/>
  <c r="F123" i="1"/>
  <c r="F140" i="1"/>
  <c r="F139" i="1"/>
  <c r="F158" i="1"/>
  <c r="F191" i="1"/>
  <c r="F135" i="1"/>
  <c r="F127" i="1"/>
  <c r="F155" i="1"/>
  <c r="F106" i="1"/>
  <c r="F105" i="1"/>
  <c r="F160" i="1"/>
  <c r="F112" i="1"/>
  <c r="F119" i="1"/>
  <c r="F126" i="1"/>
  <c r="F162" i="1"/>
  <c r="F120" i="1"/>
  <c r="F169" i="1"/>
  <c r="F179" i="1"/>
  <c r="F151" i="1"/>
  <c r="F189" i="1"/>
  <c r="F176" i="1"/>
  <c r="F159" i="1"/>
  <c r="F137" i="1"/>
  <c r="F143" i="1"/>
  <c r="F99" i="1"/>
  <c r="F145" i="1"/>
  <c r="F63" i="1"/>
  <c r="F173" i="1"/>
  <c r="F118" i="1"/>
  <c r="F168" i="1"/>
  <c r="F252" i="1"/>
  <c r="F163" i="1"/>
  <c r="F172" i="1"/>
  <c r="F146" i="1"/>
  <c r="F181" i="1"/>
  <c r="F182" i="1"/>
  <c r="F149" i="1"/>
  <c r="F154" i="1"/>
  <c r="F197" i="1"/>
  <c r="F148" i="1"/>
  <c r="F164" i="1"/>
  <c r="F259" i="1"/>
  <c r="F177" i="1"/>
  <c r="F174" i="1"/>
  <c r="F161" i="1"/>
  <c r="F196" i="1"/>
  <c r="F170" i="1"/>
  <c r="F184" i="1"/>
  <c r="F153" i="1"/>
  <c r="F178" i="1"/>
  <c r="F186" i="1"/>
  <c r="F157" i="1"/>
  <c r="F202" i="1"/>
  <c r="F288" i="1"/>
  <c r="F194" i="1"/>
  <c r="F262" i="1"/>
  <c r="F215" i="1"/>
  <c r="F190" i="1"/>
  <c r="F208" i="1"/>
  <c r="F165" i="1"/>
  <c r="F238" i="1"/>
  <c r="F187" i="1"/>
  <c r="F224" i="1"/>
  <c r="F175" i="1"/>
  <c r="F199" i="1"/>
  <c r="F222" i="1"/>
  <c r="F147" i="1"/>
  <c r="F200" i="1"/>
  <c r="F192" i="1"/>
  <c r="F171" i="1"/>
  <c r="F223" i="1"/>
  <c r="F193" i="1"/>
  <c r="F205" i="1"/>
  <c r="F136" i="1"/>
  <c r="F183" i="1"/>
  <c r="F204" i="1"/>
  <c r="F166" i="1"/>
  <c r="F201" i="1"/>
  <c r="F213" i="1"/>
  <c r="F195" i="1"/>
  <c r="F156" i="1"/>
  <c r="F167" i="1"/>
  <c r="F185" i="1"/>
  <c r="F220" i="1"/>
  <c r="F242" i="1"/>
  <c r="F207" i="1"/>
  <c r="F209" i="1"/>
  <c r="F210" i="1"/>
  <c r="F226" i="1"/>
  <c r="F211" i="1"/>
  <c r="F214" i="1"/>
  <c r="F236" i="1"/>
  <c r="F233" i="1"/>
  <c r="F227" i="1"/>
  <c r="F216" i="1"/>
  <c r="F251" i="1"/>
  <c r="F228" i="1"/>
  <c r="F235" i="1"/>
  <c r="F219" i="1"/>
  <c r="F241" i="1"/>
  <c r="F218" i="1"/>
  <c r="F203" i="1"/>
  <c r="F260" i="1"/>
  <c r="F229" i="1"/>
  <c r="F240" i="1"/>
  <c r="F180" i="1"/>
  <c r="F234" i="1"/>
  <c r="F232" i="1"/>
  <c r="F212" i="1"/>
  <c r="F247" i="1"/>
  <c r="F206" i="1"/>
  <c r="F188" i="1"/>
  <c r="F250" i="1"/>
  <c r="F230" i="1"/>
  <c r="F245" i="1"/>
  <c r="F254" i="1"/>
  <c r="F266" i="1"/>
  <c r="F221" i="1"/>
  <c r="F258" i="1"/>
  <c r="F225" i="1"/>
  <c r="F244" i="1"/>
  <c r="F256" i="1"/>
  <c r="F243" i="1"/>
  <c r="F246" i="1"/>
  <c r="F285" i="1"/>
  <c r="F278" i="1"/>
  <c r="F249" i="1"/>
  <c r="F237" i="1"/>
  <c r="F255" i="1"/>
  <c r="F239" i="1"/>
  <c r="F198" i="1"/>
  <c r="F276" i="1"/>
  <c r="F270" i="1"/>
  <c r="F261" i="1"/>
  <c r="F279" i="1"/>
  <c r="F275" i="1"/>
  <c r="F295" i="1"/>
  <c r="F286" i="1"/>
  <c r="F263" i="1"/>
  <c r="F257" i="1"/>
  <c r="F272" i="1"/>
  <c r="F248" i="1"/>
  <c r="F291" i="1"/>
  <c r="F289" i="1"/>
  <c r="F300" i="1"/>
  <c r="F293" i="1"/>
  <c r="F273" i="1"/>
  <c r="F284" i="1"/>
  <c r="F269" i="1"/>
  <c r="F268" i="1"/>
  <c r="F281" i="1"/>
  <c r="F297" i="1"/>
  <c r="F314" i="1"/>
  <c r="F274" i="1"/>
  <c r="F303" i="1"/>
  <c r="F292" i="1"/>
  <c r="F264" i="1"/>
  <c r="F277" i="1"/>
  <c r="F301" i="1"/>
  <c r="F287" i="1"/>
  <c r="F308" i="1"/>
  <c r="F296" i="1"/>
  <c r="F271" i="1"/>
  <c r="F265" i="1"/>
  <c r="F306" i="1"/>
  <c r="F280" i="1"/>
  <c r="F309" i="1"/>
  <c r="F298" i="1"/>
  <c r="F290" i="1"/>
  <c r="F305" i="1"/>
  <c r="F299" i="1"/>
  <c r="F302" i="1"/>
  <c r="F310" i="1"/>
  <c r="F304" i="1"/>
  <c r="F315" i="1"/>
  <c r="F324" i="1"/>
  <c r="F320" i="1"/>
  <c r="F267" i="1"/>
  <c r="F317" i="1"/>
  <c r="F311" i="1"/>
  <c r="F323" i="1"/>
  <c r="F333" i="1"/>
  <c r="F325" i="1"/>
  <c r="F312" i="1"/>
  <c r="F307" i="1"/>
  <c r="F316" i="1"/>
  <c r="F313" i="1"/>
  <c r="F282" i="1"/>
  <c r="F327" i="1"/>
  <c r="F331" i="1"/>
  <c r="F319" i="1"/>
  <c r="F217" i="1"/>
  <c r="F318" i="1"/>
  <c r="F321" i="1"/>
  <c r="F329" i="1"/>
  <c r="F343" i="1"/>
  <c r="F328" i="1"/>
  <c r="F294" i="1"/>
  <c r="F326" i="1"/>
  <c r="F334" i="1"/>
  <c r="F322" i="1"/>
  <c r="F345" i="1"/>
  <c r="F338" i="1"/>
  <c r="F335" i="1"/>
  <c r="F336" i="1"/>
  <c r="F344" i="1"/>
  <c r="F330" i="1"/>
  <c r="F332" i="1"/>
  <c r="F341" i="1"/>
  <c r="F342" i="1"/>
  <c r="F346" i="1"/>
  <c r="F337" i="1"/>
  <c r="F350" i="1"/>
  <c r="F349" i="1"/>
  <c r="F347" i="1"/>
  <c r="F283" i="1"/>
  <c r="F353" i="1"/>
  <c r="F339" i="1"/>
  <c r="F348" i="1"/>
  <c r="F351" i="1"/>
  <c r="F340" i="1"/>
  <c r="F354" i="1"/>
  <c r="F356" i="1"/>
  <c r="F360" i="1"/>
  <c r="F352" i="1"/>
  <c r="F355" i="1"/>
  <c r="F366" i="1"/>
  <c r="F359" i="1"/>
  <c r="F387" i="1"/>
  <c r="F358" i="1"/>
  <c r="F365" i="1"/>
  <c r="F357" i="1"/>
  <c r="F362" i="1"/>
  <c r="F379" i="1"/>
  <c r="F370" i="1"/>
  <c r="F388" i="1"/>
  <c r="F363" i="1"/>
  <c r="F367" i="1"/>
  <c r="F364" i="1"/>
  <c r="F376" i="1"/>
  <c r="F382" i="1"/>
  <c r="F371" i="1"/>
  <c r="F368" i="1"/>
  <c r="F369" i="1"/>
  <c r="F377" i="1"/>
  <c r="F361" i="1"/>
  <c r="F373" i="1"/>
  <c r="F380" i="1"/>
  <c r="F378" i="1"/>
  <c r="F375" i="1"/>
  <c r="F374" i="1"/>
  <c r="F372" i="1"/>
  <c r="F383" i="1"/>
  <c r="F389" i="1"/>
  <c r="F381" i="1"/>
  <c r="F384" i="1"/>
  <c r="F385" i="1"/>
  <c r="F386" i="1"/>
  <c r="F390" i="1"/>
  <c r="F391" i="1"/>
  <c r="F392" i="1"/>
  <c r="F393" i="1"/>
  <c r="G9" i="1"/>
  <c r="G2" i="1"/>
  <c r="G5" i="1"/>
  <c r="G3" i="1"/>
  <c r="G6" i="1"/>
  <c r="G8" i="1"/>
  <c r="G7" i="1"/>
  <c r="G16" i="1"/>
  <c r="G10" i="1"/>
  <c r="G11" i="1"/>
  <c r="G15" i="1"/>
  <c r="G30" i="1"/>
  <c r="G13" i="1"/>
  <c r="G17" i="1"/>
  <c r="G14" i="1"/>
  <c r="G20" i="1"/>
  <c r="G24" i="1"/>
  <c r="G39" i="1"/>
  <c r="G32" i="1"/>
  <c r="G19" i="1"/>
  <c r="G18" i="1"/>
  <c r="G21" i="1"/>
  <c r="G34" i="1"/>
  <c r="G25" i="1"/>
  <c r="G26" i="1"/>
  <c r="G29" i="1"/>
  <c r="G55" i="1"/>
  <c r="G44" i="1"/>
  <c r="G23" i="1"/>
  <c r="G52" i="1"/>
  <c r="G22" i="1"/>
  <c r="G27" i="1"/>
  <c r="G49" i="1"/>
  <c r="G42" i="1"/>
  <c r="G36" i="1"/>
  <c r="G28" i="1"/>
  <c r="G40" i="1"/>
  <c r="G45" i="1"/>
  <c r="G62" i="1"/>
  <c r="G31" i="1"/>
  <c r="G35" i="1"/>
  <c r="G59" i="1"/>
  <c r="G12" i="1"/>
  <c r="G41" i="1"/>
  <c r="G33" i="1"/>
  <c r="G69" i="1"/>
  <c r="G57" i="1"/>
  <c r="G73" i="1"/>
  <c r="G48" i="1"/>
  <c r="G37" i="1"/>
  <c r="G54" i="1"/>
  <c r="G58" i="1"/>
  <c r="G53" i="1"/>
  <c r="G64" i="1"/>
  <c r="G68" i="1"/>
  <c r="G56" i="1"/>
  <c r="G51" i="1"/>
  <c r="G75" i="1"/>
  <c r="G74" i="1"/>
  <c r="G61" i="1"/>
  <c r="G67" i="1"/>
  <c r="G46" i="1"/>
  <c r="G71" i="1"/>
  <c r="G47" i="1"/>
  <c r="G72" i="1"/>
  <c r="G38" i="1"/>
  <c r="G76" i="1"/>
  <c r="G78" i="1"/>
  <c r="G113" i="1"/>
  <c r="G50" i="1"/>
  <c r="G66" i="1"/>
  <c r="G81" i="1"/>
  <c r="G98" i="1"/>
  <c r="G134" i="1"/>
  <c r="G95" i="1"/>
  <c r="G80" i="1"/>
  <c r="G84" i="1"/>
  <c r="G65" i="1"/>
  <c r="G83" i="1"/>
  <c r="G89" i="1"/>
  <c r="G93" i="1"/>
  <c r="G77" i="1"/>
  <c r="G94" i="1"/>
  <c r="G90" i="1"/>
  <c r="G85" i="1"/>
  <c r="G110" i="1"/>
  <c r="G96" i="1"/>
  <c r="G91" i="1"/>
  <c r="G88" i="1"/>
  <c r="G82" i="1"/>
  <c r="G111" i="1"/>
  <c r="G108" i="1"/>
  <c r="G144" i="1"/>
  <c r="G70" i="1"/>
  <c r="G121" i="1"/>
  <c r="G97" i="1"/>
  <c r="G100" i="1"/>
  <c r="G115" i="1"/>
  <c r="G79" i="1"/>
  <c r="G101" i="1"/>
  <c r="G87" i="1"/>
  <c r="G104" i="1"/>
  <c r="G86" i="1"/>
  <c r="G231" i="1"/>
  <c r="G122" i="1"/>
  <c r="G43" i="1"/>
  <c r="G60" i="1"/>
  <c r="G107" i="1"/>
  <c r="G102" i="1"/>
  <c r="G125" i="1"/>
  <c r="G131" i="1"/>
  <c r="G109" i="1"/>
  <c r="G114" i="1"/>
  <c r="G116" i="1"/>
  <c r="G124" i="1"/>
  <c r="G129" i="1"/>
  <c r="G103" i="1"/>
  <c r="G92" i="1"/>
  <c r="G138" i="1"/>
  <c r="G142" i="1"/>
  <c r="G253" i="1"/>
  <c r="G133" i="1"/>
  <c r="G130" i="1"/>
  <c r="G117" i="1"/>
  <c r="G132" i="1"/>
  <c r="G152" i="1"/>
  <c r="G141" i="1"/>
  <c r="G128" i="1"/>
  <c r="G150" i="1"/>
  <c r="G123" i="1"/>
  <c r="G140" i="1"/>
  <c r="G139" i="1"/>
  <c r="G158" i="1"/>
  <c r="G191" i="1"/>
  <c r="G135" i="1"/>
  <c r="G127" i="1"/>
  <c r="G155" i="1"/>
  <c r="G106" i="1"/>
  <c r="G105" i="1"/>
  <c r="G160" i="1"/>
  <c r="G112" i="1"/>
  <c r="G119" i="1"/>
  <c r="G126" i="1"/>
  <c r="G162" i="1"/>
  <c r="G120" i="1"/>
  <c r="G169" i="1"/>
  <c r="G179" i="1"/>
  <c r="G151" i="1"/>
  <c r="G189" i="1"/>
  <c r="G176" i="1"/>
  <c r="G159" i="1"/>
  <c r="G137" i="1"/>
  <c r="G143" i="1"/>
  <c r="G99" i="1"/>
  <c r="G145" i="1"/>
  <c r="G63" i="1"/>
  <c r="G173" i="1"/>
  <c r="G118" i="1"/>
  <c r="G168" i="1"/>
  <c r="G252" i="1"/>
  <c r="G163" i="1"/>
  <c r="G172" i="1"/>
  <c r="G146" i="1"/>
  <c r="G181" i="1"/>
  <c r="G182" i="1"/>
  <c r="G149" i="1"/>
  <c r="G154" i="1"/>
  <c r="G197" i="1"/>
  <c r="G148" i="1"/>
  <c r="G164" i="1"/>
  <c r="G259" i="1"/>
  <c r="G177" i="1"/>
  <c r="G174" i="1"/>
  <c r="G161" i="1"/>
  <c r="G196" i="1"/>
  <c r="G170" i="1"/>
  <c r="G184" i="1"/>
  <c r="G153" i="1"/>
  <c r="G178" i="1"/>
  <c r="G186" i="1"/>
  <c r="G157" i="1"/>
  <c r="G202" i="1"/>
  <c r="G288" i="1"/>
  <c r="G194" i="1"/>
  <c r="G262" i="1"/>
  <c r="G215" i="1"/>
  <c r="G190" i="1"/>
  <c r="G208" i="1"/>
  <c r="G165" i="1"/>
  <c r="G238" i="1"/>
  <c r="G187" i="1"/>
  <c r="G224" i="1"/>
  <c r="G175" i="1"/>
  <c r="G199" i="1"/>
  <c r="G222" i="1"/>
  <c r="G147" i="1"/>
  <c r="G200" i="1"/>
  <c r="G192" i="1"/>
  <c r="G171" i="1"/>
  <c r="G223" i="1"/>
  <c r="G193" i="1"/>
  <c r="G205" i="1"/>
  <c r="G136" i="1"/>
  <c r="G183" i="1"/>
  <c r="G204" i="1"/>
  <c r="G166" i="1"/>
  <c r="G201" i="1"/>
  <c r="G213" i="1"/>
  <c r="G195" i="1"/>
  <c r="G156" i="1"/>
  <c r="G167" i="1"/>
  <c r="G185" i="1"/>
  <c r="G220" i="1"/>
  <c r="G242" i="1"/>
  <c r="G207" i="1"/>
  <c r="G209" i="1"/>
  <c r="G210" i="1"/>
  <c r="G226" i="1"/>
  <c r="G211" i="1"/>
  <c r="G214" i="1"/>
  <c r="G236" i="1"/>
  <c r="G233" i="1"/>
  <c r="G227" i="1"/>
  <c r="G216" i="1"/>
  <c r="G251" i="1"/>
  <c r="G228" i="1"/>
  <c r="G235" i="1"/>
  <c r="G219" i="1"/>
  <c r="G241" i="1"/>
  <c r="G218" i="1"/>
  <c r="G203" i="1"/>
  <c r="G260" i="1"/>
  <c r="G229" i="1"/>
  <c r="G240" i="1"/>
  <c r="G180" i="1"/>
  <c r="G234" i="1"/>
  <c r="G232" i="1"/>
  <c r="G212" i="1"/>
  <c r="G247" i="1"/>
  <c r="G206" i="1"/>
  <c r="G188" i="1"/>
  <c r="G250" i="1"/>
  <c r="G230" i="1"/>
  <c r="G245" i="1"/>
  <c r="G254" i="1"/>
  <c r="G266" i="1"/>
  <c r="G221" i="1"/>
  <c r="G258" i="1"/>
  <c r="G225" i="1"/>
  <c r="G244" i="1"/>
  <c r="G256" i="1"/>
  <c r="G243" i="1"/>
  <c r="G246" i="1"/>
  <c r="G285" i="1"/>
  <c r="G278" i="1"/>
  <c r="G249" i="1"/>
  <c r="G237" i="1"/>
  <c r="G255" i="1"/>
  <c r="G239" i="1"/>
  <c r="G198" i="1"/>
  <c r="G276" i="1"/>
  <c r="G270" i="1"/>
  <c r="G261" i="1"/>
  <c r="G279" i="1"/>
  <c r="G275" i="1"/>
  <c r="G295" i="1"/>
  <c r="G286" i="1"/>
  <c r="G263" i="1"/>
  <c r="G257" i="1"/>
  <c r="G272" i="1"/>
  <c r="G248" i="1"/>
  <c r="G291" i="1"/>
  <c r="G289" i="1"/>
  <c r="G300" i="1"/>
  <c r="G293" i="1"/>
  <c r="G273" i="1"/>
  <c r="G284" i="1"/>
  <c r="G269" i="1"/>
  <c r="G268" i="1"/>
  <c r="G281" i="1"/>
  <c r="G297" i="1"/>
  <c r="G314" i="1"/>
  <c r="G274" i="1"/>
  <c r="G303" i="1"/>
  <c r="G292" i="1"/>
  <c r="G264" i="1"/>
  <c r="G277" i="1"/>
  <c r="G301" i="1"/>
  <c r="G287" i="1"/>
  <c r="G308" i="1"/>
  <c r="G296" i="1"/>
  <c r="G271" i="1"/>
  <c r="G265" i="1"/>
  <c r="G306" i="1"/>
  <c r="G280" i="1"/>
  <c r="G309" i="1"/>
  <c r="G298" i="1"/>
  <c r="G290" i="1"/>
  <c r="G305" i="1"/>
  <c r="G299" i="1"/>
  <c r="G302" i="1"/>
  <c r="G310" i="1"/>
  <c r="G304" i="1"/>
  <c r="G315" i="1"/>
  <c r="G324" i="1"/>
  <c r="G320" i="1"/>
  <c r="G267" i="1"/>
  <c r="G317" i="1"/>
  <c r="G311" i="1"/>
  <c r="G323" i="1"/>
  <c r="G333" i="1"/>
  <c r="G325" i="1"/>
  <c r="G312" i="1"/>
  <c r="G307" i="1"/>
  <c r="G316" i="1"/>
  <c r="G313" i="1"/>
  <c r="G282" i="1"/>
  <c r="G327" i="1"/>
  <c r="G331" i="1"/>
  <c r="G319" i="1"/>
  <c r="G217" i="1"/>
  <c r="G318" i="1"/>
  <c r="G321" i="1"/>
  <c r="G329" i="1"/>
  <c r="G343" i="1"/>
  <c r="G328" i="1"/>
  <c r="G294" i="1"/>
  <c r="G326" i="1"/>
  <c r="G334" i="1"/>
  <c r="G322" i="1"/>
  <c r="G345" i="1"/>
  <c r="G338" i="1"/>
  <c r="G335" i="1"/>
  <c r="G336" i="1"/>
  <c r="G344" i="1"/>
  <c r="G330" i="1"/>
  <c r="G332" i="1"/>
  <c r="G341" i="1"/>
  <c r="G342" i="1"/>
  <c r="G346" i="1"/>
  <c r="G337" i="1"/>
  <c r="G350" i="1"/>
  <c r="G349" i="1"/>
  <c r="G347" i="1"/>
  <c r="G283" i="1"/>
  <c r="G353" i="1"/>
  <c r="G339" i="1"/>
  <c r="G348" i="1"/>
  <c r="G351" i="1"/>
  <c r="G340" i="1"/>
  <c r="G354" i="1"/>
  <c r="G356" i="1"/>
  <c r="G360" i="1"/>
  <c r="G352" i="1"/>
  <c r="G355" i="1"/>
  <c r="G366" i="1"/>
  <c r="G359" i="1"/>
  <c r="G387" i="1"/>
  <c r="G358" i="1"/>
  <c r="G365" i="1"/>
  <c r="G357" i="1"/>
  <c r="G362" i="1"/>
  <c r="G379" i="1"/>
  <c r="G370" i="1"/>
  <c r="G388" i="1"/>
  <c r="G363" i="1"/>
  <c r="G367" i="1"/>
  <c r="G364" i="1"/>
  <c r="G376" i="1"/>
  <c r="G382" i="1"/>
  <c r="G371" i="1"/>
  <c r="G368" i="1"/>
  <c r="G369" i="1"/>
  <c r="G377" i="1"/>
  <c r="G361" i="1"/>
  <c r="G373" i="1"/>
  <c r="G380" i="1"/>
  <c r="G378" i="1"/>
  <c r="G375" i="1"/>
  <c r="G374" i="1"/>
  <c r="G372" i="1"/>
  <c r="G383" i="1"/>
  <c r="G389" i="1"/>
  <c r="G381" i="1"/>
  <c r="G384" i="1"/>
  <c r="G385" i="1"/>
  <c r="G386" i="1"/>
  <c r="G390" i="1"/>
  <c r="G391" i="1"/>
  <c r="G392" i="1"/>
  <c r="G393" i="1"/>
  <c r="F4" i="1"/>
  <c r="G4" i="1"/>
</calcChain>
</file>

<file path=xl/sharedStrings.xml><?xml version="1.0" encoding="utf-8"?>
<sst xmlns="http://schemas.openxmlformats.org/spreadsheetml/2006/main" count="648" uniqueCount="438">
  <si>
    <t>上海</t>
  </si>
  <si>
    <t>北京</t>
  </si>
  <si>
    <t>重庆</t>
  </si>
  <si>
    <t>天津</t>
  </si>
  <si>
    <t>广东</t>
  </si>
  <si>
    <t>未知</t>
  </si>
  <si>
    <t>香港</t>
  </si>
  <si>
    <t>浙江</t>
  </si>
  <si>
    <t>江西</t>
  </si>
  <si>
    <t>黔西南布依族苗族自治州</t>
  </si>
  <si>
    <t>湖南</t>
  </si>
  <si>
    <t>铜仁地区</t>
  </si>
  <si>
    <t>黔南布依族苗族自治州</t>
  </si>
  <si>
    <t>黔东南苗族侗族自治州</t>
  </si>
  <si>
    <t>台湾</t>
  </si>
  <si>
    <t>毕节地区</t>
  </si>
  <si>
    <t>江苏</t>
  </si>
  <si>
    <t>塔城地区</t>
  </si>
  <si>
    <t>巴音郭楞蒙古自治州</t>
  </si>
  <si>
    <t>凉山彝族自治州</t>
  </si>
  <si>
    <t>昌吉回族自治州</t>
  </si>
  <si>
    <t>伊犁哈萨克自治州</t>
  </si>
  <si>
    <t>湘西土家族苗族自治州</t>
  </si>
  <si>
    <t>辽宁</t>
  </si>
  <si>
    <t>喀什地区</t>
  </si>
  <si>
    <t>澳门</t>
  </si>
  <si>
    <t>阿克苏地区</t>
  </si>
  <si>
    <t>新疆自治区直辖县级行政区划</t>
  </si>
  <si>
    <t>楚雄彝族自治州</t>
  </si>
  <si>
    <t>红河哈尼族彝族自治州</t>
  </si>
  <si>
    <t>甘孜藏族自治州</t>
  </si>
  <si>
    <t>大理白族自治州</t>
  </si>
  <si>
    <t>河北</t>
  </si>
  <si>
    <t>哈密地区</t>
  </si>
  <si>
    <t>湖北省直辖县级行政区划</t>
  </si>
  <si>
    <t>和田地区</t>
  </si>
  <si>
    <t>延边朝鲜族自治州</t>
  </si>
  <si>
    <t>阿坝藏族羌族自治州</t>
  </si>
  <si>
    <t>新疆</t>
  </si>
  <si>
    <t>西双版纳傣族自治州</t>
  </si>
  <si>
    <t>博尔塔拉蒙古自治州</t>
  </si>
  <si>
    <t>阿勒泰地区</t>
  </si>
  <si>
    <t>吐鲁番地区</t>
  </si>
  <si>
    <t>宁夏</t>
  </si>
  <si>
    <t>恩施土家族苗族自治州</t>
  </si>
  <si>
    <t>德宏傣族景颇族自治州</t>
  </si>
  <si>
    <t>湖北</t>
  </si>
  <si>
    <t>锡林郭勒盟</t>
  </si>
  <si>
    <t>广西</t>
  </si>
  <si>
    <t>文山壮族苗族自治州</t>
  </si>
  <si>
    <t>陕西</t>
  </si>
  <si>
    <t>兴安盟</t>
  </si>
  <si>
    <t>阿拉善盟</t>
  </si>
  <si>
    <t>河南省直辖县级行政区划</t>
  </si>
  <si>
    <t>安徽</t>
  </si>
  <si>
    <t>日喀则地区</t>
  </si>
  <si>
    <t>海南省直辖县级行政区划</t>
  </si>
  <si>
    <t>甘肃</t>
  </si>
  <si>
    <t>克孜勒苏柯尔克孜自治州</t>
  </si>
  <si>
    <t>昌都地区</t>
  </si>
  <si>
    <t>临夏回族自治州</t>
  </si>
  <si>
    <t>海西蒙古族藏族自治州</t>
  </si>
  <si>
    <t>大兴安岭地区</t>
  </si>
  <si>
    <t>云南</t>
  </si>
  <si>
    <t>内蒙古</t>
  </si>
  <si>
    <t>迪庆藏族自治州</t>
  </si>
  <si>
    <t>林芝地区</t>
  </si>
  <si>
    <t>黑龙江</t>
  </si>
  <si>
    <t>那曲地区</t>
  </si>
  <si>
    <t>山东</t>
  </si>
  <si>
    <t>山南地区</t>
  </si>
  <si>
    <t>海东地区</t>
  </si>
  <si>
    <t>怒江傈僳族自治州</t>
  </si>
  <si>
    <t>山西</t>
  </si>
  <si>
    <t>四川</t>
  </si>
  <si>
    <t>河南</t>
  </si>
  <si>
    <t>Bangkok</t>
  </si>
  <si>
    <t>阿里地区</t>
  </si>
  <si>
    <t>甘南藏族自治州</t>
  </si>
  <si>
    <t>西藏</t>
  </si>
  <si>
    <t>福建</t>
  </si>
  <si>
    <t>贵州</t>
  </si>
  <si>
    <t>韩国</t>
  </si>
  <si>
    <t>海南藏族自治州</t>
  </si>
  <si>
    <t>胡志明</t>
  </si>
  <si>
    <t>吉林</t>
  </si>
  <si>
    <t>海南</t>
  </si>
  <si>
    <t>孟买</t>
  </si>
  <si>
    <t>海北藏族自治州</t>
  </si>
  <si>
    <t>San Francisco</t>
  </si>
  <si>
    <t>玉树藏族自治州</t>
  </si>
  <si>
    <t>美国其它</t>
  </si>
  <si>
    <t>新德里</t>
  </si>
  <si>
    <t>Trang</t>
  </si>
  <si>
    <t>Chiang Rai</t>
  </si>
  <si>
    <t>黄南藏族自治州</t>
  </si>
  <si>
    <t>果洛藏族自治州</t>
  </si>
  <si>
    <t>美国</t>
  </si>
  <si>
    <t>Mueang Pathum Thani District</t>
  </si>
  <si>
    <t>Chicago</t>
  </si>
  <si>
    <t>Suphan Buri</t>
  </si>
  <si>
    <t>Kanchanaburi</t>
  </si>
  <si>
    <t>Mueang Chiang Rai District</t>
  </si>
  <si>
    <t>New York</t>
  </si>
  <si>
    <t>Sakon Nakhon</t>
  </si>
  <si>
    <t>Los Angeles</t>
  </si>
  <si>
    <t>青海</t>
  </si>
  <si>
    <t>Houston</t>
  </si>
  <si>
    <t>安庆</t>
  </si>
  <si>
    <t>安顺&amp;清镇</t>
  </si>
  <si>
    <t>蚌埠</t>
  </si>
  <si>
    <t>包头</t>
  </si>
  <si>
    <t>保定</t>
  </si>
  <si>
    <t>北碚</t>
  </si>
  <si>
    <t>沧州</t>
  </si>
  <si>
    <t>常德</t>
  </si>
  <si>
    <t>常熟</t>
  </si>
  <si>
    <t>常州</t>
  </si>
  <si>
    <t>成都</t>
  </si>
  <si>
    <t>滁州</t>
  </si>
  <si>
    <t>达州</t>
  </si>
  <si>
    <t>大理</t>
  </si>
  <si>
    <t>大连</t>
  </si>
  <si>
    <t>大庆</t>
  </si>
  <si>
    <t>德阳</t>
  </si>
  <si>
    <t>东莞</t>
  </si>
  <si>
    <t>东营</t>
  </si>
  <si>
    <t>鄂尔多斯</t>
  </si>
  <si>
    <t>防城港</t>
  </si>
  <si>
    <t>佛山</t>
  </si>
  <si>
    <t>涪陵</t>
  </si>
  <si>
    <t>福州</t>
  </si>
  <si>
    <t>阜新</t>
  </si>
  <si>
    <t>赣州</t>
  </si>
  <si>
    <t>个旧&amp;蒙自&amp;西双版纳</t>
  </si>
  <si>
    <t>广州</t>
  </si>
  <si>
    <t>贵阳</t>
  </si>
  <si>
    <t>桂林</t>
  </si>
  <si>
    <t>哈尔滨</t>
  </si>
  <si>
    <t>海口</t>
  </si>
  <si>
    <t>邯郸</t>
  </si>
  <si>
    <t>杭州</t>
  </si>
  <si>
    <t>合肥</t>
  </si>
  <si>
    <t>呼和浩特</t>
  </si>
  <si>
    <t>湖州</t>
  </si>
  <si>
    <t>淮安</t>
  </si>
  <si>
    <t>惠州</t>
  </si>
  <si>
    <t>吉安</t>
  </si>
  <si>
    <t>济南</t>
  </si>
  <si>
    <t>济南框架</t>
  </si>
  <si>
    <t>济宁</t>
  </si>
  <si>
    <t>佳木斯</t>
  </si>
  <si>
    <t>嘉兴</t>
  </si>
  <si>
    <t>江门</t>
  </si>
  <si>
    <t>江阴</t>
  </si>
  <si>
    <t>金华</t>
  </si>
  <si>
    <t>晋江</t>
  </si>
  <si>
    <t>九江</t>
  </si>
  <si>
    <t>凯里</t>
  </si>
  <si>
    <t>昆明</t>
  </si>
  <si>
    <t>昆山</t>
  </si>
  <si>
    <t>拉萨</t>
  </si>
  <si>
    <t>兰州</t>
  </si>
  <si>
    <t>临沂</t>
  </si>
  <si>
    <t>柳州</t>
  </si>
  <si>
    <t>泸州</t>
  </si>
  <si>
    <t>洛阳</t>
  </si>
  <si>
    <t>绵阳</t>
  </si>
  <si>
    <t>南安&amp;惠安</t>
  </si>
  <si>
    <t>南昌</t>
  </si>
  <si>
    <t>南京</t>
  </si>
  <si>
    <t>南宁</t>
  </si>
  <si>
    <t>南通</t>
  </si>
  <si>
    <t>宁波</t>
  </si>
  <si>
    <t>齐齐哈尔</t>
  </si>
  <si>
    <t>钦州</t>
  </si>
  <si>
    <t>青岛</t>
  </si>
  <si>
    <t>青岛框架</t>
  </si>
  <si>
    <t>衢州</t>
  </si>
  <si>
    <t>曲靖</t>
  </si>
  <si>
    <t>泉州</t>
  </si>
  <si>
    <t>仁怀</t>
  </si>
  <si>
    <t>三亚</t>
  </si>
  <si>
    <t>厦门</t>
  </si>
  <si>
    <t>汕头</t>
  </si>
  <si>
    <t>绍兴</t>
  </si>
  <si>
    <t>深圳</t>
  </si>
  <si>
    <t>沈阳</t>
  </si>
  <si>
    <t>石家庄</t>
  </si>
  <si>
    <t>石狮</t>
  </si>
  <si>
    <t>苏州</t>
  </si>
  <si>
    <t>台州</t>
  </si>
  <si>
    <t>太原</t>
  </si>
  <si>
    <t>泰安</t>
  </si>
  <si>
    <t>泰州</t>
  </si>
  <si>
    <t>唐山</t>
  </si>
  <si>
    <t>通辽</t>
  </si>
  <si>
    <t>铜仁</t>
  </si>
  <si>
    <t>威海</t>
  </si>
  <si>
    <t>潍坊</t>
  </si>
  <si>
    <t>温州</t>
  </si>
  <si>
    <t>乌鲁木齐</t>
  </si>
  <si>
    <t>无锡</t>
  </si>
  <si>
    <t>芜湖</t>
  </si>
  <si>
    <t>武汉</t>
  </si>
  <si>
    <t>西安</t>
  </si>
  <si>
    <t>湘潭</t>
  </si>
  <si>
    <t>襄阳</t>
  </si>
  <si>
    <t>兴义</t>
  </si>
  <si>
    <t>徐州</t>
  </si>
  <si>
    <t>烟台</t>
  </si>
  <si>
    <t>盐城</t>
  </si>
  <si>
    <t>扬州</t>
  </si>
  <si>
    <t>宜宾</t>
  </si>
  <si>
    <t>宜昌</t>
  </si>
  <si>
    <t>义乌</t>
  </si>
  <si>
    <t>银川</t>
  </si>
  <si>
    <t>永川</t>
  </si>
  <si>
    <t>玉溪&amp;丽江&amp;香格里拉</t>
  </si>
  <si>
    <t>岳阳</t>
  </si>
  <si>
    <t>张家港</t>
  </si>
  <si>
    <t>漳州</t>
  </si>
  <si>
    <t>长春</t>
  </si>
  <si>
    <t>长沙</t>
  </si>
  <si>
    <t>镇江</t>
  </si>
  <si>
    <t>郑州</t>
  </si>
  <si>
    <t>中山</t>
  </si>
  <si>
    <t>珠海</t>
  </si>
  <si>
    <t>株洲</t>
  </si>
  <si>
    <t>淄博</t>
  </si>
  <si>
    <t>遵义</t>
  </si>
  <si>
    <t>历史找回PV 7天</t>
    <rPh sb="0" eb="1">
      <t>dlkq</t>
    </rPh>
    <rPh sb="2" eb="3">
      <t>ralk</t>
    </rPh>
    <rPh sb="8" eb="9">
      <t>gd</t>
    </rPh>
    <phoneticPr fontId="4" type="noConversion"/>
  </si>
  <si>
    <t>历史找回 UV 7天</t>
    <rPh sb="9" eb="10">
      <t>gd</t>
    </rPh>
    <phoneticPr fontId="4" type="noConversion"/>
  </si>
  <si>
    <t>历史消耗(1次曝光)</t>
    <rPh sb="2" eb="3">
      <t>iidi</t>
    </rPh>
    <rPh sb="6" eb="7">
      <t>uqw</t>
    </rPh>
    <rPh sb="7" eb="8">
      <t>jjiq</t>
    </rPh>
    <phoneticPr fontId="4" type="noConversion"/>
  </si>
  <si>
    <t>历史消耗(2次曝光)</t>
    <rPh sb="2" eb="3">
      <t>iidi</t>
    </rPh>
    <rPh sb="6" eb="7">
      <t>uqw</t>
    </rPh>
    <rPh sb="7" eb="8">
      <t>jjiq</t>
    </rPh>
    <phoneticPr fontId="4" type="noConversion"/>
  </si>
  <si>
    <t>Row Labels</t>
    <phoneticPr fontId="4" type="noConversion"/>
  </si>
  <si>
    <t>实时 7天UV</t>
    <rPh sb="0" eb="1">
      <t>pujf</t>
    </rPh>
    <rPh sb="4" eb="5">
      <t>gd</t>
    </rPh>
    <phoneticPr fontId="4" type="noConversion"/>
  </si>
  <si>
    <t>实时 一天平均UV</t>
    <rPh sb="0" eb="1">
      <t>pujf</t>
    </rPh>
    <rPh sb="3" eb="4">
      <t>g</t>
    </rPh>
    <rPh sb="4" eb="5">
      <t>gd</t>
    </rPh>
    <rPh sb="5" eb="6">
      <t>gufq</t>
    </rPh>
    <phoneticPr fontId="4" type="noConversion"/>
  </si>
  <si>
    <t>geoID</t>
    <phoneticPr fontId="4" type="noConversion"/>
  </si>
  <si>
    <t>geoName</t>
    <phoneticPr fontId="4" type="noConversion"/>
  </si>
  <si>
    <t>历史找回 UV15天 ^ (系数6  1.4找回期+网格4倍)</t>
    <rPh sb="9" eb="10">
      <t>gd</t>
    </rPh>
    <rPh sb="14" eb="15">
      <t>txov</t>
    </rPh>
    <rPh sb="22" eb="23">
      <t>ralk</t>
    </rPh>
    <rPh sb="24" eb="25">
      <t>adwe</t>
    </rPh>
    <rPh sb="26" eb="27">
      <t>mqst</t>
    </rPh>
    <rPh sb="29" eb="30">
      <t>wuk</t>
    </rPh>
    <phoneticPr fontId="4" type="noConversion"/>
  </si>
  <si>
    <t>实时1次消耗</t>
    <rPh sb="0" eb="1">
      <t>pujf</t>
    </rPh>
    <rPh sb="3" eb="4">
      <t>uqw</t>
    </rPh>
    <rPh sb="4" eb="5">
      <t>iidi</t>
    </rPh>
    <phoneticPr fontId="4" type="noConversion"/>
  </si>
  <si>
    <t>实时2次消耗</t>
    <rPh sb="0" eb="1">
      <t>pujf</t>
    </rPh>
    <rPh sb="3" eb="4">
      <t>uqw</t>
    </rPh>
    <rPh sb="4" eb="5">
      <t>iidi</t>
    </rPh>
    <phoneticPr fontId="4" type="noConversion"/>
  </si>
  <si>
    <t>内江</t>
  </si>
  <si>
    <t>连云港</t>
  </si>
  <si>
    <t>茂名</t>
  </si>
  <si>
    <t>宿迁</t>
  </si>
  <si>
    <t>乐山</t>
  </si>
  <si>
    <t>阳江</t>
  </si>
  <si>
    <t>邵阳</t>
  </si>
  <si>
    <t>肇庆</t>
  </si>
  <si>
    <t>舟山</t>
  </si>
  <si>
    <t>揭阳</t>
  </si>
  <si>
    <t>雅安</t>
  </si>
  <si>
    <t>资阳</t>
  </si>
  <si>
    <t>衡阳</t>
  </si>
  <si>
    <t>汕尾</t>
  </si>
  <si>
    <t>益阳</t>
  </si>
  <si>
    <t>潮州</t>
  </si>
  <si>
    <t>抚州</t>
  </si>
  <si>
    <t>郴州</t>
  </si>
  <si>
    <t>阳泉</t>
  </si>
  <si>
    <t>湛江</t>
  </si>
  <si>
    <t>廊坊</t>
  </si>
  <si>
    <t>忻州</t>
  </si>
  <si>
    <t>铜陵</t>
  </si>
  <si>
    <t>阜阳</t>
  </si>
  <si>
    <t>永州</t>
  </si>
  <si>
    <t>南充</t>
  </si>
  <si>
    <t>本溪</t>
  </si>
  <si>
    <t>晋中</t>
  </si>
  <si>
    <t>自贡</t>
  </si>
  <si>
    <t>怀化</t>
  </si>
  <si>
    <t>宝鸡</t>
  </si>
  <si>
    <t>白银</t>
  </si>
  <si>
    <t>清远</t>
  </si>
  <si>
    <t>韶关</t>
  </si>
  <si>
    <t>梅州</t>
  </si>
  <si>
    <t>河源</t>
  </si>
  <si>
    <t>六盘水</t>
  </si>
  <si>
    <t>娄底</t>
  </si>
  <si>
    <t>黄冈</t>
  </si>
  <si>
    <t>安顺</t>
  </si>
  <si>
    <t>遂宁</t>
  </si>
  <si>
    <t>宜春</t>
  </si>
  <si>
    <t>四平</t>
  </si>
  <si>
    <t>南阳</t>
  </si>
  <si>
    <t>咸宁</t>
  </si>
  <si>
    <t>随州</t>
  </si>
  <si>
    <t>承德</t>
  </si>
  <si>
    <t>南平</t>
  </si>
  <si>
    <t>巢湖</t>
  </si>
  <si>
    <t>新乡</t>
  </si>
  <si>
    <t>邢台</t>
  </si>
  <si>
    <t>眉山</t>
  </si>
  <si>
    <t>抚顺</t>
  </si>
  <si>
    <t>渭南</t>
  </si>
  <si>
    <t>云浮</t>
  </si>
  <si>
    <t>平顶山</t>
  </si>
  <si>
    <t>滨州</t>
  </si>
  <si>
    <t>广元</t>
  </si>
  <si>
    <t>广安</t>
  </si>
  <si>
    <t>白山</t>
  </si>
  <si>
    <t>聊城</t>
  </si>
  <si>
    <t>营口</t>
  </si>
  <si>
    <t>淮北</t>
  </si>
  <si>
    <t>周口</t>
  </si>
  <si>
    <t>开封</t>
  </si>
  <si>
    <t>长治</t>
  </si>
  <si>
    <t>临汾</t>
  </si>
  <si>
    <t>吕梁</t>
  </si>
  <si>
    <t>梧州</t>
  </si>
  <si>
    <t>攀枝花</t>
  </si>
  <si>
    <t>商丘</t>
  </si>
  <si>
    <t>黄山</t>
  </si>
  <si>
    <t>荆州</t>
  </si>
  <si>
    <t>景德镇</t>
  </si>
  <si>
    <t>运城</t>
  </si>
  <si>
    <t>菏泽</t>
  </si>
  <si>
    <t>宣城</t>
  </si>
  <si>
    <t>辽阳</t>
  </si>
  <si>
    <t>克拉玛依</t>
  </si>
  <si>
    <t>玉林</t>
  </si>
  <si>
    <t>孝感</t>
  </si>
  <si>
    <t>安阳</t>
  </si>
  <si>
    <t>秦皇岛</t>
  </si>
  <si>
    <t>咸阳</t>
  </si>
  <si>
    <t>铁岭</t>
  </si>
  <si>
    <t>西宁</t>
  </si>
  <si>
    <t>许昌</t>
  </si>
  <si>
    <t>鞍山</t>
  </si>
  <si>
    <t>丽水</t>
  </si>
  <si>
    <t>焦作</t>
  </si>
  <si>
    <t>萍乡</t>
  </si>
  <si>
    <t>莆田</t>
  </si>
  <si>
    <t>枣庄</t>
  </si>
  <si>
    <t>黄石</t>
  </si>
  <si>
    <t>信阳</t>
  </si>
  <si>
    <t>巴中</t>
  </si>
  <si>
    <t>大同</t>
  </si>
  <si>
    <t>三明</t>
  </si>
  <si>
    <t>上饶</t>
  </si>
  <si>
    <t>宁德</t>
  </si>
  <si>
    <t>衡水</t>
  </si>
  <si>
    <t>张家口</t>
  </si>
  <si>
    <t>玉溪</t>
  </si>
  <si>
    <t>石嘴山</t>
  </si>
  <si>
    <t>德州</t>
  </si>
  <si>
    <t>晋城</t>
  </si>
  <si>
    <t>龙岩</t>
  </si>
  <si>
    <t>六安</t>
  </si>
  <si>
    <t>漯河</t>
  </si>
  <si>
    <t>十堰</t>
  </si>
  <si>
    <t>驻马店</t>
  </si>
  <si>
    <t>宿州</t>
  </si>
  <si>
    <t>马鞍山</t>
  </si>
  <si>
    <t>贵港</t>
  </si>
  <si>
    <t>淮南</t>
  </si>
  <si>
    <t>安康</t>
  </si>
  <si>
    <t>张家界</t>
  </si>
  <si>
    <t>呼伦贝尔</t>
  </si>
  <si>
    <t>赤峰</t>
  </si>
  <si>
    <t>牡丹江</t>
  </si>
  <si>
    <t>锦州</t>
  </si>
  <si>
    <t>亳州</t>
  </si>
  <si>
    <t>百色</t>
  </si>
  <si>
    <t>汉中</t>
  </si>
  <si>
    <t>濮阳</t>
  </si>
  <si>
    <t>盘锦</t>
  </si>
  <si>
    <t>北海</t>
  </si>
  <si>
    <t>日照</t>
  </si>
  <si>
    <t>丹东</t>
  </si>
  <si>
    <t>荆门</t>
  </si>
  <si>
    <t>吴忠</t>
  </si>
  <si>
    <t>通化</t>
  </si>
  <si>
    <t>榆林</t>
  </si>
  <si>
    <t>鄂州</t>
  </si>
  <si>
    <t>延安</t>
  </si>
  <si>
    <t>葫芦岛</t>
  </si>
  <si>
    <t>中卫</t>
  </si>
  <si>
    <t>三门峡</t>
  </si>
  <si>
    <t>朔州</t>
  </si>
  <si>
    <t>绥化</t>
  </si>
  <si>
    <t>新余</t>
  </si>
  <si>
    <t>河池</t>
  </si>
  <si>
    <t>七台河</t>
  </si>
  <si>
    <t>昭通</t>
  </si>
  <si>
    <t>莱芜</t>
  </si>
  <si>
    <t>丽江</t>
  </si>
  <si>
    <t>朝阳</t>
  </si>
  <si>
    <t>鹰潭</t>
  </si>
  <si>
    <t>伊春</t>
  </si>
  <si>
    <t>鹤壁</t>
  </si>
  <si>
    <t>来宾</t>
  </si>
  <si>
    <t>池州</t>
  </si>
  <si>
    <t>鹤岗</t>
  </si>
  <si>
    <t>酒泉</t>
  </si>
  <si>
    <t>鸡西</t>
  </si>
  <si>
    <t>双鸭山</t>
  </si>
  <si>
    <t>固原</t>
  </si>
  <si>
    <t>松原</t>
  </si>
  <si>
    <t>贺州</t>
  </si>
  <si>
    <t>巴彦淖尔</t>
  </si>
  <si>
    <t>白城</t>
  </si>
  <si>
    <t>乌海</t>
  </si>
  <si>
    <t>乌兰察布</t>
  </si>
  <si>
    <t>黑河</t>
  </si>
  <si>
    <t>保山</t>
  </si>
  <si>
    <t>武威</t>
  </si>
  <si>
    <t>商洛</t>
  </si>
  <si>
    <t>天水</t>
  </si>
  <si>
    <t>陇南</t>
  </si>
  <si>
    <t>普洱</t>
  </si>
  <si>
    <t>庆阳</t>
  </si>
  <si>
    <t>平凉</t>
  </si>
  <si>
    <t>临沧</t>
  </si>
  <si>
    <t>辽源</t>
  </si>
  <si>
    <t>铜川</t>
  </si>
  <si>
    <t>崇左</t>
  </si>
  <si>
    <t>张掖</t>
  </si>
  <si>
    <t>嘉峪关</t>
  </si>
  <si>
    <t>金昌</t>
  </si>
  <si>
    <t>定西</t>
  </si>
  <si>
    <t>历史+实时 1 次 总消耗</t>
  </si>
  <si>
    <t>历史+实时 2 次 总消耗</t>
  </si>
  <si>
    <t>City</t>
    <phoneticPr fontId="3" type="noConversion"/>
  </si>
  <si>
    <t>Type</t>
    <phoneticPr fontId="3" type="noConversion"/>
  </si>
  <si>
    <t>北京</t>
    <rPh sb="0" eb="1">
      <t>uxyi</t>
    </rPh>
    <phoneticPr fontId="3" type="noConversion"/>
  </si>
  <si>
    <t>上海</t>
    <rPh sb="0" eb="1">
      <t>hhit</t>
    </rPh>
    <phoneticPr fontId="3" type="noConversion"/>
  </si>
  <si>
    <t>广州</t>
    <rPh sb="0" eb="1">
      <t>yyyt</t>
    </rPh>
    <phoneticPr fontId="3" type="noConversion"/>
  </si>
  <si>
    <t>深圳</t>
    <rPh sb="0" eb="1">
      <t>ipfk</t>
    </rPh>
    <phoneticPr fontId="3" type="noConversion"/>
  </si>
  <si>
    <t>一线</t>
    <rPh sb="0" eb="1">
      <t>g</t>
    </rPh>
    <rPh sb="1" eb="2">
      <t>xg</t>
    </rPh>
    <phoneticPr fontId="3" type="noConversion"/>
  </si>
  <si>
    <t>新一线</t>
  </si>
  <si>
    <t>二线</t>
  </si>
  <si>
    <t>一线:4;  新一: 15: 二线: 36</t>
    <rPh sb="0" eb="1">
      <t>g</t>
    </rPh>
    <rPh sb="1" eb="2">
      <t>xg</t>
    </rPh>
    <rPh sb="7" eb="8">
      <t>usr</t>
    </rPh>
    <rPh sb="8" eb="9">
      <t>g</t>
    </rPh>
    <rPh sb="15" eb="16">
      <t>fg</t>
    </rPh>
    <rPh sb="16" eb="17">
      <t>xg</t>
    </rPh>
    <phoneticPr fontId="3" type="noConversion"/>
  </si>
  <si>
    <t>城市类别</t>
    <rPh sb="0" eb="1">
      <t>fdym</t>
    </rPh>
    <rPh sb="2" eb="3">
      <t>odkl</t>
    </rPh>
    <phoneticPr fontId="4" type="noConversion"/>
  </si>
  <si>
    <t xml:space="preserve">计算逻辑:  总消耗分为 历史 + 实时 2个Part,
公式为 70% 历史  +  30% 实时;
历史:  按15天的找回周期 + Grid500边长来寻人; 
(之前利用7天 +Grid200的边长, 在此基础上我进行了2个系数的放缩处理:  1边长按4倍系数, 天数按1.4倍, 总计为5.6 约为6); 
实时数据使用原有的 Grid500 - UV处理; 
2部分UV的消耗公式相同:
曝光次数(1或2) * UV * bid% * CPM^
======&gt; 其中 bid% 按10% 估算; 
======&gt;   CPM^    按 5元/1000次曝光 估算
</t>
    <rPh sb="0" eb="1">
      <t>yfth</t>
    </rPh>
    <rPh sb="2" eb="3">
      <t>lqlk</t>
    </rPh>
    <rPh sb="7" eb="8">
      <t>ukn</t>
    </rPh>
    <rPh sb="8" eb="9">
      <t>iidi</t>
    </rPh>
    <rPh sb="10" eb="11">
      <t>wv</t>
    </rPh>
    <rPh sb="11" eb="12">
      <t>o</t>
    </rPh>
    <rPh sb="13" eb="14">
      <t>dlkq</t>
    </rPh>
    <rPh sb="18" eb="19">
      <t>pujf</t>
    </rPh>
    <rPh sb="22" eb="23">
      <t>wh</t>
    </rPh>
    <rPh sb="29" eb="30">
      <t>wcaa</t>
    </rPh>
    <rPh sb="31" eb="32">
      <t>o</t>
    </rPh>
    <rPh sb="37" eb="38">
      <t>dlkq</t>
    </rPh>
    <rPh sb="48" eb="49">
      <t>pujf</t>
    </rPh>
    <rPh sb="56" eb="57">
      <t>dlkq</t>
    </rPh>
    <rPh sb="61" eb="62">
      <t>rpv</t>
    </rPh>
    <rPh sb="64" eb="65">
      <t>gd</t>
    </rPh>
    <rPh sb="65" eb="66">
      <t>r</t>
    </rPh>
    <rPh sb="66" eb="67">
      <t>ralk</t>
    </rPh>
    <rPh sb="68" eb="69">
      <t>mfad</t>
    </rPh>
    <rPh sb="80" eb="81">
      <t>lpta</t>
    </rPh>
    <rPh sb="82" eb="83">
      <t>go</t>
    </rPh>
    <rPh sb="83" eb="84">
      <t>vf</t>
    </rPh>
    <rPh sb="84" eb="85">
      <t>w</t>
    </rPh>
    <rPh sb="89" eb="90">
      <t>ppue</t>
    </rPh>
    <rPh sb="91" eb="92">
      <t>tjet</t>
    </rPh>
    <rPh sb="94" eb="95">
      <t>gd</t>
    </rPh>
    <rPh sb="104" eb="105">
      <t>r</t>
    </rPh>
    <rPh sb="105" eb="106">
      <t>lpta</t>
    </rPh>
    <rPh sb="109" eb="110">
      <t>d</t>
    </rPh>
    <rPh sb="110" eb="111">
      <t>hx</t>
    </rPh>
    <rPh sb="111" eb="112">
      <t>addb</t>
    </rPh>
    <rPh sb="113" eb="114">
      <t>h</t>
    </rPh>
    <rPh sb="114" eb="115">
      <t>q</t>
    </rPh>
    <rPh sb="115" eb="116">
      <t>fjtf</t>
    </rPh>
    <rPh sb="117" eb="118">
      <t>b</t>
    </rPh>
    <rPh sb="119" eb="120">
      <t>wh</t>
    </rPh>
    <rPh sb="120" eb="121">
      <t>txov</t>
    </rPh>
    <rPh sb="122" eb="123">
      <t>r</t>
    </rPh>
    <rPh sb="123" eb="124">
      <t>ytxp</t>
    </rPh>
    <rPh sb="125" eb="126">
      <t>thgj</t>
    </rPh>
    <rPh sb="131" eb="132">
      <t>lpta</t>
    </rPh>
    <rPh sb="133" eb="134">
      <t>rpv</t>
    </rPh>
    <rPh sb="135" eb="136">
      <t>wuk</t>
    </rPh>
    <rPh sb="136" eb="137">
      <t>txov</t>
    </rPh>
    <rPh sb="140" eb="141">
      <t>gdov</t>
    </rPh>
    <rPh sb="142" eb="143">
      <t>rpv</t>
    </rPh>
    <rPh sb="146" eb="147">
      <t>wuk</t>
    </rPh>
    <rPh sb="149" eb="150">
      <t>ukyf</t>
    </rPh>
    <rPh sb="151" eb="152">
      <t>o</t>
    </rPh>
    <rPh sb="156" eb="157">
      <t>xq</t>
    </rPh>
    <rPh sb="157" eb="158">
      <t>o</t>
    </rPh>
    <rPh sb="164" eb="165">
      <t>pujf</t>
    </rPh>
    <rPh sb="166" eb="167">
      <t>ovrn</t>
    </rPh>
    <rPh sb="168" eb="169">
      <t>wget</t>
    </rPh>
    <rPh sb="170" eb="171">
      <t>dr</t>
    </rPh>
    <rPh sb="171" eb="172">
      <t>e</t>
    </rPh>
    <rPh sb="172" eb="173">
      <t>r</t>
    </rPh>
    <rPh sb="186" eb="187">
      <t>thgj</t>
    </rPh>
    <rPh sb="193" eb="194">
      <t>ukwv</t>
    </rPh>
    <rPh sb="197" eb="198">
      <t>r</t>
    </rPh>
    <rPh sb="198" eb="199">
      <t>iidi</t>
    </rPh>
    <rPh sb="200" eb="201">
      <t>wcaa</t>
    </rPh>
    <rPh sb="202" eb="203">
      <t>shmg</t>
    </rPh>
    <rPh sb="207" eb="208">
      <t>jjiq</t>
    </rPh>
    <rPh sb="209" eb="210">
      <t>uqov</t>
    </rPh>
    <rPh sb="213" eb="214">
      <t>ak</t>
    </rPh>
    <rPh sb="245" eb="246">
      <t>adkh</t>
    </rPh>
    <rPh sb="253" eb="254">
      <t>rpv</t>
    </rPh>
    <rPh sb="258" eb="259">
      <t>wdth</t>
    </rPh>
    <rPh sb="281" eb="282">
      <t>rpv</t>
    </rPh>
    <rPh sb="284" eb="285">
      <t>fqb</t>
    </rPh>
    <rPh sb="290" eb="291">
      <t>uqw</t>
    </rPh>
    <rPh sb="291" eb="292">
      <t>jjiq</t>
    </rPh>
    <rPh sb="294" eb="295">
      <t>wdth</t>
    </rPh>
    <phoneticPr fontId="4" type="noConversion"/>
  </si>
  <si>
    <t>由于本次统计分析使用的为分众数据, 而分众基础数据是存在问题的, 若使用真实数据, 本表消耗还有2~3倍的上升空间.</t>
    <rPh sb="0" eb="1">
      <t>mhgf</t>
    </rPh>
    <rPh sb="2" eb="3">
      <t>sg</t>
    </rPh>
    <rPh sb="3" eb="4">
      <t>uqw</t>
    </rPh>
    <rPh sb="4" eb="5">
      <t>xyyf</t>
    </rPh>
    <rPh sb="6" eb="7">
      <t>wvsr</t>
    </rPh>
    <rPh sb="8" eb="9">
      <t>wget</t>
    </rPh>
    <rPh sb="10" eb="11">
      <t>r</t>
    </rPh>
    <rPh sb="11" eb="12">
      <t>o</t>
    </rPh>
    <rPh sb="12" eb="13">
      <t>wvww</t>
    </rPh>
    <rPh sb="14" eb="15">
      <t>ovrn</t>
    </rPh>
    <rPh sb="18" eb="19">
      <t>dmj</t>
    </rPh>
    <rPh sb="19" eb="20">
      <t>wvww</t>
    </rPh>
    <rPh sb="21" eb="22">
      <t>addb</t>
    </rPh>
    <rPh sb="23" eb="24">
      <t>ovrn</t>
    </rPh>
    <rPh sb="25" eb="26">
      <t>j</t>
    </rPh>
    <rPh sb="26" eb="27">
      <t>dhdh</t>
    </rPh>
    <rPh sb="28" eb="29">
      <t>ukjg</t>
    </rPh>
    <rPh sb="30" eb="31">
      <t>r</t>
    </rPh>
    <rPh sb="33" eb="34">
      <t>adk</t>
    </rPh>
    <rPh sb="34" eb="35">
      <t>wget</t>
    </rPh>
    <rPh sb="36" eb="37">
      <t>fhpu</t>
    </rPh>
    <rPh sb="38" eb="39">
      <t>ovrn</t>
    </rPh>
    <rPh sb="42" eb="43">
      <t>sg</t>
    </rPh>
    <rPh sb="43" eb="44">
      <t>ge</t>
    </rPh>
    <rPh sb="44" eb="45">
      <t>iidi</t>
    </rPh>
    <rPh sb="46" eb="47">
      <t>gip</t>
    </rPh>
    <rPh sb="47" eb="48">
      <t>e</t>
    </rPh>
    <rPh sb="51" eb="52">
      <t>wuk</t>
    </rPh>
    <rPh sb="52" eb="53">
      <t>r</t>
    </rPh>
    <rPh sb="53" eb="54">
      <t>hhta</t>
    </rPh>
    <rPh sb="55" eb="56">
      <t>pwuj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</si>
</sst>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4"/>
      <color theme="1"/>
      <name val="苹方-简"/>
      <family val="2"/>
      <charset val="134"/>
    </font>
    <font>
      <sz val="14"/>
      <color theme="1"/>
      <name val="苹方-简"/>
      <family val="2"/>
      <charset val="134"/>
    </font>
    <font>
      <sz val="14"/>
      <color rgb="FFFA7D00"/>
      <name val="苹方-简"/>
      <family val="2"/>
      <charset val="134"/>
    </font>
    <font>
      <sz val="9"/>
      <name val="苹方-简"/>
      <family val="2"/>
      <charset val="134"/>
    </font>
    <font>
      <sz val="9"/>
      <name val="DengXian"/>
      <charset val="136"/>
      <scheme val="minor"/>
    </font>
    <font>
      <u/>
      <sz val="14"/>
      <color theme="10"/>
      <name val="苹方-简"/>
      <family val="2"/>
      <charset val="134"/>
    </font>
    <font>
      <u/>
      <sz val="14"/>
      <color theme="11"/>
      <name val="苹方-简"/>
      <family val="2"/>
      <charset val="134"/>
    </font>
    <font>
      <sz val="14"/>
      <color theme="0"/>
      <name val="DengXian"/>
      <charset val="136"/>
      <scheme val="minor"/>
    </font>
    <font>
      <b/>
      <sz val="18"/>
      <color theme="0"/>
      <name val="DengXian"/>
      <charset val="136"/>
      <scheme val="minor"/>
    </font>
    <font>
      <b/>
      <sz val="18"/>
      <color theme="1"/>
      <name val="苹方-简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9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Font="1"/>
    <xf numFmtId="176" fontId="0" fillId="0" borderId="0" xfId="0" applyNumberFormat="1"/>
    <xf numFmtId="176" fontId="0" fillId="4" borderId="0" xfId="0" applyNumberFormat="1" applyFill="1"/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176" fontId="0" fillId="6" borderId="0" xfId="0" applyNumberFormat="1" applyFont="1" applyFill="1" applyAlignment="1">
      <alignment vertical="center"/>
    </xf>
    <xf numFmtId="176" fontId="0" fillId="0" borderId="0" xfId="0" applyNumberFormat="1" applyBorder="1"/>
    <xf numFmtId="176" fontId="0" fillId="6" borderId="1" xfId="1" applyNumberFormat="1" applyFont="1" applyFill="1" applyBorder="1" applyAlignment="1">
      <alignment vertical="center"/>
    </xf>
    <xf numFmtId="176" fontId="0" fillId="4" borderId="0" xfId="0" applyNumberFormat="1" applyFill="1" applyBorder="1"/>
    <xf numFmtId="176" fontId="7" fillId="2" borderId="4" xfId="0" applyNumberFormat="1" applyFont="1" applyFill="1" applyBorder="1" applyAlignment="1">
      <alignment vertical="center"/>
    </xf>
    <xf numFmtId="176" fontId="7" fillId="2" borderId="5" xfId="0" applyNumberFormat="1" applyFont="1" applyFill="1" applyBorder="1" applyAlignment="1">
      <alignment vertical="center"/>
    </xf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6" borderId="8" xfId="0" applyNumberFormat="1" applyFont="1" applyFill="1" applyBorder="1" applyAlignment="1">
      <alignment vertical="center"/>
    </xf>
    <xf numFmtId="176" fontId="0" fillId="4" borderId="8" xfId="0" applyNumberFormat="1" applyFill="1" applyBorder="1"/>
    <xf numFmtId="176" fontId="8" fillId="5" borderId="3" xfId="0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/>
    </xf>
    <xf numFmtId="0" fontId="0" fillId="3" borderId="9" xfId="2" applyFont="1" applyBorder="1" applyAlignment="1">
      <alignment horizontal="left" vertical="top" wrapText="1"/>
    </xf>
    <xf numFmtId="0" fontId="0" fillId="3" borderId="10" xfId="2" applyFont="1" applyBorder="1" applyAlignment="1">
      <alignment horizontal="left" vertical="top"/>
    </xf>
    <xf numFmtId="0" fontId="0" fillId="3" borderId="11" xfId="2" applyFont="1" applyBorder="1" applyAlignment="1">
      <alignment horizontal="left" vertical="top"/>
    </xf>
    <xf numFmtId="0" fontId="0" fillId="3" borderId="12" xfId="2" applyFont="1" applyBorder="1" applyAlignment="1">
      <alignment horizontal="left" vertical="top"/>
    </xf>
    <xf numFmtId="0" fontId="0" fillId="3" borderId="0" xfId="2" applyFont="1" applyBorder="1" applyAlignment="1">
      <alignment horizontal="left" vertical="top"/>
    </xf>
    <xf numFmtId="0" fontId="0" fillId="3" borderId="13" xfId="2" applyFont="1" applyBorder="1" applyAlignment="1">
      <alignment horizontal="left" vertical="top"/>
    </xf>
    <xf numFmtId="0" fontId="0" fillId="3" borderId="14" xfId="2" applyFont="1" applyBorder="1" applyAlignment="1">
      <alignment horizontal="left" vertical="top"/>
    </xf>
    <xf numFmtId="0" fontId="0" fillId="3" borderId="15" xfId="2" applyFont="1" applyBorder="1" applyAlignment="1">
      <alignment horizontal="left" vertical="top"/>
    </xf>
    <xf numFmtId="0" fontId="0" fillId="3" borderId="16" xfId="2" applyFont="1" applyBorder="1" applyAlignment="1">
      <alignment horizontal="left" vertical="top"/>
    </xf>
    <xf numFmtId="0" fontId="0" fillId="3" borderId="9" xfId="2" applyFont="1" applyBorder="1" applyAlignment="1">
      <alignment horizontal="center" vertical="center" wrapText="1"/>
    </xf>
    <xf numFmtId="0" fontId="0" fillId="3" borderId="10" xfId="2" applyFont="1" applyBorder="1" applyAlignment="1">
      <alignment horizontal="center" vertical="center" wrapText="1"/>
    </xf>
    <xf numFmtId="0" fontId="0" fillId="3" borderId="11" xfId="2" applyFont="1" applyBorder="1" applyAlignment="1">
      <alignment horizontal="center" vertical="center" wrapText="1"/>
    </xf>
    <xf numFmtId="0" fontId="0" fillId="3" borderId="12" xfId="2" applyFont="1" applyBorder="1" applyAlignment="1">
      <alignment horizontal="center" vertical="center" wrapText="1"/>
    </xf>
    <xf numFmtId="0" fontId="0" fillId="3" borderId="0" xfId="2" applyFont="1" applyBorder="1" applyAlignment="1">
      <alignment horizontal="center" vertical="center" wrapText="1"/>
    </xf>
    <xf numFmtId="0" fontId="0" fillId="3" borderId="13" xfId="2" applyFont="1" applyBorder="1" applyAlignment="1">
      <alignment horizontal="center" vertical="center" wrapText="1"/>
    </xf>
    <xf numFmtId="0" fontId="0" fillId="3" borderId="14" xfId="2" applyFont="1" applyBorder="1" applyAlignment="1">
      <alignment horizontal="center" vertical="center" wrapText="1"/>
    </xf>
    <xf numFmtId="0" fontId="0" fillId="3" borderId="15" xfId="2" applyFont="1" applyBorder="1" applyAlignment="1">
      <alignment horizontal="center" vertical="center" wrapText="1"/>
    </xf>
    <xf numFmtId="0" fontId="0" fillId="3" borderId="16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Linked Cell" xfId="1" builtinId="24"/>
    <cellStyle name="Normal" xfId="0" builtinId="0"/>
    <cellStyle name="Note" xfId="2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395"/>
  <sheetViews>
    <sheetView tabSelected="1" topLeftCell="B50" workbookViewId="0">
      <selection activeCell="B216" sqref="B2:B216"/>
    </sheetView>
  </sheetViews>
  <sheetFormatPr baseColWidth="10" defaultRowHeight="27" x14ac:dyDescent="0.4"/>
  <cols>
    <col min="1" max="1" width="0" style="6" hidden="1" customWidth="1"/>
    <col min="2" max="5" width="10.625" style="6"/>
    <col min="6" max="6" width="16.125" style="10" customWidth="1"/>
    <col min="7" max="7" width="15.125" style="7" customWidth="1"/>
    <col min="8" max="8" width="10.625" style="6"/>
    <col min="9" max="9" width="16" style="6" customWidth="1"/>
    <col min="10" max="11" width="24" style="22" bestFit="1" customWidth="1"/>
    <col min="12" max="12" width="21.375" customWidth="1"/>
    <col min="26" max="28" width="16.625" customWidth="1"/>
  </cols>
  <sheetData>
    <row r="1" spans="1:34" s="5" customFormat="1" ht="23" x14ac:dyDescent="0.35">
      <c r="A1" s="14" t="s">
        <v>238</v>
      </c>
      <c r="B1" s="15" t="s">
        <v>239</v>
      </c>
      <c r="C1" s="15" t="s">
        <v>231</v>
      </c>
      <c r="D1" s="15" t="s">
        <v>232</v>
      </c>
      <c r="E1" s="15" t="s">
        <v>240</v>
      </c>
      <c r="F1" s="15" t="s">
        <v>233</v>
      </c>
      <c r="G1" s="15" t="s">
        <v>234</v>
      </c>
      <c r="H1" s="15" t="s">
        <v>241</v>
      </c>
      <c r="I1" s="15" t="s">
        <v>242</v>
      </c>
      <c r="J1" s="21" t="s">
        <v>423</v>
      </c>
      <c r="K1" s="21" t="s">
        <v>424</v>
      </c>
      <c r="L1" s="21" t="s">
        <v>435</v>
      </c>
      <c r="M1" s="8"/>
      <c r="N1" s="9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 t="s">
        <v>235</v>
      </c>
      <c r="AA1" s="4" t="s">
        <v>236</v>
      </c>
      <c r="AB1" s="4" t="s">
        <v>237</v>
      </c>
      <c r="AC1" s="4"/>
      <c r="AD1" s="4"/>
      <c r="AE1" s="4"/>
      <c r="AF1" s="4"/>
      <c r="AG1" s="4"/>
      <c r="AH1" s="4"/>
    </row>
    <row r="2" spans="1:34" ht="28" thickBot="1" x14ac:dyDescent="0.45">
      <c r="A2" s="16">
        <v>79</v>
      </c>
      <c r="B2" s="11" t="s">
        <v>135</v>
      </c>
      <c r="C2" s="11">
        <v>17894934</v>
      </c>
      <c r="D2" s="11">
        <v>436792</v>
      </c>
      <c r="E2" s="11">
        <f t="shared" ref="E2:E65" si="0">D2* 6</f>
        <v>2620752</v>
      </c>
      <c r="F2" s="12">
        <f t="shared" ref="F2:F65" si="1">E2 * 5/ 1000 * 0.1</f>
        <v>1310.3760000000002</v>
      </c>
      <c r="G2" s="13">
        <f t="shared" ref="G2:G65" si="2">F2 * 2</f>
        <v>2620.7520000000004</v>
      </c>
      <c r="H2" s="11">
        <v>5222.4380000000001</v>
      </c>
      <c r="I2" s="11">
        <v>10444.876</v>
      </c>
      <c r="J2" s="22">
        <v>2483.9946</v>
      </c>
      <c r="K2" s="22">
        <v>4967.9892</v>
      </c>
      <c r="L2" t="str">
        <f t="shared" ref="L2:L65" si="3">VLOOKUP(B2, citys, 2, FALSE)</f>
        <v>一线</v>
      </c>
      <c r="Z2" s="2" t="s">
        <v>135</v>
      </c>
      <c r="AA2" s="3">
        <v>73114133</v>
      </c>
      <c r="AB2" s="1">
        <f t="shared" ref="AB2:AB33" si="4">ROUND(AA2/7, 0)</f>
        <v>10444876</v>
      </c>
      <c r="AC2">
        <f>AB2 *5/1000 * 0.1</f>
        <v>5222.4380000000001</v>
      </c>
      <c r="AE2" t="e">
        <f>IF(RIGHT(Z2,1)="市", Z2,  CONCATENATE(K, "市") )</f>
        <v>#NAME?</v>
      </c>
    </row>
    <row r="3" spans="1:34" ht="29" thickTop="1" thickBot="1" x14ac:dyDescent="0.45">
      <c r="A3" s="16">
        <v>222</v>
      </c>
      <c r="B3" s="11" t="s">
        <v>1</v>
      </c>
      <c r="C3" s="11">
        <v>15658973</v>
      </c>
      <c r="D3" s="11">
        <v>412168</v>
      </c>
      <c r="E3" s="11">
        <f t="shared" si="0"/>
        <v>2473008</v>
      </c>
      <c r="F3" s="12">
        <f t="shared" si="1"/>
        <v>1236.5040000000001</v>
      </c>
      <c r="G3" s="13">
        <f t="shared" si="2"/>
        <v>2473.0080000000003</v>
      </c>
      <c r="H3" s="11">
        <v>2004.5770000000002</v>
      </c>
      <c r="I3" s="11">
        <v>4009.1540000000005</v>
      </c>
      <c r="J3" s="22">
        <v>1466.9259000000002</v>
      </c>
      <c r="K3" s="22">
        <v>2933.8518000000004</v>
      </c>
      <c r="L3" t="str">
        <f t="shared" si="3"/>
        <v>一线</v>
      </c>
      <c r="N3" s="23" t="s">
        <v>436</v>
      </c>
      <c r="O3" s="24"/>
      <c r="P3" s="24"/>
      <c r="Q3" s="25"/>
      <c r="Z3" s="2" t="s">
        <v>1</v>
      </c>
      <c r="AA3" s="3">
        <v>28064081</v>
      </c>
      <c r="AB3" s="1">
        <f t="shared" si="4"/>
        <v>4009154</v>
      </c>
      <c r="AC3">
        <f t="shared" ref="AC3:AC66" si="5">AB3 *5/1000 * 0.1</f>
        <v>2004.5770000000002</v>
      </c>
    </row>
    <row r="4" spans="1:34" ht="29" thickTop="1" thickBot="1" x14ac:dyDescent="0.45">
      <c r="A4" s="16">
        <v>217</v>
      </c>
      <c r="B4" s="11" t="s">
        <v>0</v>
      </c>
      <c r="C4" s="11">
        <v>29954038</v>
      </c>
      <c r="D4" s="11">
        <v>427285</v>
      </c>
      <c r="E4" s="11">
        <f t="shared" si="0"/>
        <v>2563710</v>
      </c>
      <c r="F4" s="12">
        <f t="shared" si="1"/>
        <v>1281.855</v>
      </c>
      <c r="G4" s="13">
        <f t="shared" si="2"/>
        <v>2563.71</v>
      </c>
      <c r="H4" s="11">
        <v>1797.0345000000002</v>
      </c>
      <c r="I4" s="11">
        <v>3594.0690000000004</v>
      </c>
      <c r="J4" s="22">
        <v>1436.40885</v>
      </c>
      <c r="K4" s="22">
        <v>2872.8177000000001</v>
      </c>
      <c r="L4" t="str">
        <f t="shared" si="3"/>
        <v>一线</v>
      </c>
      <c r="N4" s="26"/>
      <c r="O4" s="27"/>
      <c r="P4" s="27"/>
      <c r="Q4" s="28"/>
      <c r="Z4" s="2" t="s">
        <v>0</v>
      </c>
      <c r="AA4" s="3">
        <v>25158481</v>
      </c>
      <c r="AB4" s="1">
        <f t="shared" si="4"/>
        <v>3594069</v>
      </c>
      <c r="AC4">
        <f t="shared" si="5"/>
        <v>1797.0345000000002</v>
      </c>
    </row>
    <row r="5" spans="1:34" ht="29" thickTop="1" thickBot="1" x14ac:dyDescent="0.45">
      <c r="A5" s="16">
        <v>81</v>
      </c>
      <c r="B5" s="11" t="s">
        <v>170</v>
      </c>
      <c r="C5" s="11">
        <v>16643956</v>
      </c>
      <c r="D5" s="11">
        <v>325951</v>
      </c>
      <c r="E5" s="11">
        <f t="shared" si="0"/>
        <v>1955706</v>
      </c>
      <c r="F5" s="12">
        <f t="shared" si="1"/>
        <v>977.85300000000007</v>
      </c>
      <c r="G5" s="13">
        <f t="shared" si="2"/>
        <v>1955.7060000000001</v>
      </c>
      <c r="H5" s="11">
        <v>818.52250000000004</v>
      </c>
      <c r="I5" s="11">
        <v>1637.0450000000001</v>
      </c>
      <c r="J5" s="22">
        <v>930.05385000000001</v>
      </c>
      <c r="K5" s="22">
        <v>1860.1077</v>
      </c>
      <c r="L5" t="str">
        <f t="shared" si="3"/>
        <v>新一线</v>
      </c>
      <c r="N5" s="26"/>
      <c r="O5" s="27"/>
      <c r="P5" s="27"/>
      <c r="Q5" s="28"/>
      <c r="Z5" s="2" t="s">
        <v>118</v>
      </c>
      <c r="AA5" s="3">
        <v>18046272</v>
      </c>
      <c r="AB5" s="1">
        <f t="shared" si="4"/>
        <v>2578039</v>
      </c>
      <c r="AC5">
        <f t="shared" si="5"/>
        <v>1289.0195000000001</v>
      </c>
    </row>
    <row r="6" spans="1:34" ht="29" thickTop="1" thickBot="1" x14ac:dyDescent="0.45">
      <c r="A6" s="16">
        <v>1</v>
      </c>
      <c r="B6" s="11" t="s">
        <v>118</v>
      </c>
      <c r="C6" s="11">
        <v>12587164</v>
      </c>
      <c r="D6" s="11">
        <v>244209</v>
      </c>
      <c r="E6" s="11">
        <f t="shared" si="0"/>
        <v>1465254</v>
      </c>
      <c r="F6" s="12">
        <f t="shared" si="1"/>
        <v>732.62700000000007</v>
      </c>
      <c r="G6" s="13">
        <f t="shared" si="2"/>
        <v>1465.2540000000001</v>
      </c>
      <c r="H6" s="11">
        <v>1289.0195000000001</v>
      </c>
      <c r="I6" s="11">
        <v>2578.0390000000002</v>
      </c>
      <c r="J6" s="22">
        <v>899.54475000000002</v>
      </c>
      <c r="K6" s="22">
        <v>1799.0895</v>
      </c>
      <c r="L6" t="str">
        <f t="shared" si="3"/>
        <v>新一线</v>
      </c>
      <c r="N6" s="26"/>
      <c r="O6" s="27"/>
      <c r="P6" s="27"/>
      <c r="Q6" s="28"/>
      <c r="Z6" s="2" t="s">
        <v>223</v>
      </c>
      <c r="AA6" s="3">
        <v>15143093</v>
      </c>
      <c r="AB6" s="1">
        <f t="shared" si="4"/>
        <v>2163299</v>
      </c>
      <c r="AC6">
        <f t="shared" si="5"/>
        <v>1081.6495000000002</v>
      </c>
    </row>
    <row r="7" spans="1:34" ht="29" thickTop="1" thickBot="1" x14ac:dyDescent="0.45">
      <c r="A7" s="16">
        <v>277</v>
      </c>
      <c r="B7" s="11" t="s">
        <v>223</v>
      </c>
      <c r="C7" s="11">
        <v>6811271</v>
      </c>
      <c r="D7" s="11">
        <v>127033</v>
      </c>
      <c r="E7" s="11">
        <f t="shared" si="0"/>
        <v>762198</v>
      </c>
      <c r="F7" s="12">
        <f t="shared" si="1"/>
        <v>381.09899999999999</v>
      </c>
      <c r="G7" s="13">
        <f t="shared" si="2"/>
        <v>762.19799999999998</v>
      </c>
      <c r="H7" s="11">
        <v>1081.6495000000002</v>
      </c>
      <c r="I7" s="11">
        <v>2163.2990000000004</v>
      </c>
      <c r="J7" s="22">
        <v>591.26414999999997</v>
      </c>
      <c r="K7" s="22">
        <v>1182.5282999999999</v>
      </c>
      <c r="L7" t="str">
        <f t="shared" si="3"/>
        <v>新一线</v>
      </c>
      <c r="N7" s="26"/>
      <c r="O7" s="27"/>
      <c r="P7" s="27"/>
      <c r="Q7" s="28"/>
      <c r="Z7" s="2" t="s">
        <v>170</v>
      </c>
      <c r="AA7" s="3">
        <v>11459317</v>
      </c>
      <c r="AB7" s="1">
        <f t="shared" si="4"/>
        <v>1637045</v>
      </c>
      <c r="AC7">
        <f t="shared" si="5"/>
        <v>818.52250000000004</v>
      </c>
    </row>
    <row r="8" spans="1:34" ht="29" thickTop="1" thickBot="1" x14ac:dyDescent="0.45">
      <c r="A8" s="16">
        <v>219</v>
      </c>
      <c r="B8" s="11" t="s">
        <v>186</v>
      </c>
      <c r="C8" s="11">
        <v>7406032</v>
      </c>
      <c r="D8" s="11">
        <v>167349</v>
      </c>
      <c r="E8" s="11">
        <f t="shared" si="0"/>
        <v>1004094</v>
      </c>
      <c r="F8" s="12">
        <f t="shared" si="1"/>
        <v>502.04700000000003</v>
      </c>
      <c r="G8" s="13">
        <f t="shared" si="2"/>
        <v>1004.0940000000001</v>
      </c>
      <c r="H8" s="11">
        <v>584.65350000000001</v>
      </c>
      <c r="I8" s="11">
        <v>1169.307</v>
      </c>
      <c r="J8" s="22">
        <v>526.82895000000008</v>
      </c>
      <c r="K8" s="22">
        <v>1053.6579000000002</v>
      </c>
      <c r="L8" t="str">
        <f t="shared" si="3"/>
        <v>一线</v>
      </c>
      <c r="N8" s="26"/>
      <c r="O8" s="27"/>
      <c r="P8" s="27"/>
      <c r="Q8" s="28"/>
      <c r="Z8" s="2" t="s">
        <v>138</v>
      </c>
      <c r="AA8" s="3">
        <v>8816646</v>
      </c>
      <c r="AB8" s="1">
        <f t="shared" si="4"/>
        <v>1259521</v>
      </c>
      <c r="AC8">
        <f t="shared" si="5"/>
        <v>629.76049999999998</v>
      </c>
    </row>
    <row r="9" spans="1:34" ht="29" thickTop="1" thickBot="1" x14ac:dyDescent="0.45">
      <c r="A9" s="16">
        <v>202</v>
      </c>
      <c r="B9" s="11" t="s">
        <v>129</v>
      </c>
      <c r="C9" s="11">
        <v>23984537</v>
      </c>
      <c r="D9" s="11">
        <v>158407</v>
      </c>
      <c r="E9" s="11">
        <f t="shared" si="0"/>
        <v>950442</v>
      </c>
      <c r="F9" s="12">
        <f t="shared" si="1"/>
        <v>475.221</v>
      </c>
      <c r="G9" s="13">
        <f t="shared" si="2"/>
        <v>950.44200000000001</v>
      </c>
      <c r="H9" s="11">
        <v>43.044499999999999</v>
      </c>
      <c r="I9" s="11">
        <v>86.088999999999999</v>
      </c>
      <c r="J9" s="22">
        <v>345.56804999999997</v>
      </c>
      <c r="K9" s="22">
        <v>691.13609999999994</v>
      </c>
      <c r="L9" t="str">
        <f t="shared" si="3"/>
        <v>二线</v>
      </c>
      <c r="N9" s="26"/>
      <c r="O9" s="27"/>
      <c r="P9" s="27"/>
      <c r="Q9" s="28"/>
      <c r="Z9" s="2" t="s">
        <v>186</v>
      </c>
      <c r="AA9" s="3">
        <v>8185151</v>
      </c>
      <c r="AB9" s="1">
        <f t="shared" si="4"/>
        <v>1169307</v>
      </c>
      <c r="AC9">
        <f t="shared" si="5"/>
        <v>584.65350000000001</v>
      </c>
    </row>
    <row r="10" spans="1:34" ht="29" thickTop="1" thickBot="1" x14ac:dyDescent="0.45">
      <c r="A10" s="16">
        <v>85</v>
      </c>
      <c r="B10" s="11" t="s">
        <v>136</v>
      </c>
      <c r="C10" s="11">
        <v>4242157</v>
      </c>
      <c r="D10" s="11">
        <v>83580</v>
      </c>
      <c r="E10" s="11">
        <f t="shared" si="0"/>
        <v>501480</v>
      </c>
      <c r="F10" s="12">
        <f t="shared" si="1"/>
        <v>250.74</v>
      </c>
      <c r="G10" s="13">
        <f t="shared" si="2"/>
        <v>501.48</v>
      </c>
      <c r="H10" s="11">
        <v>358.42750000000001</v>
      </c>
      <c r="I10" s="11">
        <v>716.85500000000002</v>
      </c>
      <c r="J10" s="22">
        <v>283.04624999999999</v>
      </c>
      <c r="K10" s="22">
        <v>566.09249999999997</v>
      </c>
      <c r="L10" t="str">
        <f t="shared" si="3"/>
        <v>二线</v>
      </c>
      <c r="N10" s="26"/>
      <c r="O10" s="27"/>
      <c r="P10" s="27"/>
      <c r="Q10" s="28"/>
      <c r="Z10" s="2" t="s">
        <v>204</v>
      </c>
      <c r="AA10" s="3">
        <v>5357015</v>
      </c>
      <c r="AB10" s="1">
        <f t="shared" si="4"/>
        <v>765288</v>
      </c>
      <c r="AC10">
        <f t="shared" si="5"/>
        <v>382.64400000000001</v>
      </c>
    </row>
    <row r="11" spans="1:34" ht="29" thickTop="1" thickBot="1" x14ac:dyDescent="0.45">
      <c r="A11" s="16">
        <v>299</v>
      </c>
      <c r="B11" s="11" t="s">
        <v>125</v>
      </c>
      <c r="C11" s="11">
        <v>3304659</v>
      </c>
      <c r="D11" s="11">
        <v>105711</v>
      </c>
      <c r="E11" s="11">
        <f t="shared" si="0"/>
        <v>634266</v>
      </c>
      <c r="F11" s="12">
        <f t="shared" si="1"/>
        <v>317.13300000000004</v>
      </c>
      <c r="G11" s="13">
        <f t="shared" si="2"/>
        <v>634.26600000000008</v>
      </c>
      <c r="H11" s="11">
        <v>140.7705</v>
      </c>
      <c r="I11" s="11">
        <v>281.541</v>
      </c>
      <c r="J11" s="22">
        <v>264.22425000000004</v>
      </c>
      <c r="K11" s="22">
        <v>528.44850000000008</v>
      </c>
      <c r="L11" t="str">
        <f t="shared" si="3"/>
        <v>二线</v>
      </c>
      <c r="N11" s="26"/>
      <c r="O11" s="27"/>
      <c r="P11" s="27"/>
      <c r="Q11" s="28"/>
      <c r="Z11" s="2" t="s">
        <v>2</v>
      </c>
      <c r="AA11" s="3">
        <v>5171889</v>
      </c>
      <c r="AB11" s="1">
        <f t="shared" si="4"/>
        <v>738841</v>
      </c>
      <c r="AC11">
        <f t="shared" si="5"/>
        <v>369.4205</v>
      </c>
    </row>
    <row r="12" spans="1:34" ht="29" thickTop="1" thickBot="1" x14ac:dyDescent="0.45">
      <c r="A12" s="16">
        <v>233</v>
      </c>
      <c r="B12" s="11" t="s">
        <v>138</v>
      </c>
      <c r="C12" s="11">
        <v>1005171</v>
      </c>
      <c r="D12" s="11">
        <v>21318</v>
      </c>
      <c r="E12" s="11">
        <f t="shared" si="0"/>
        <v>127908</v>
      </c>
      <c r="F12" s="12">
        <f t="shared" si="1"/>
        <v>63.954000000000001</v>
      </c>
      <c r="G12" s="13">
        <f t="shared" si="2"/>
        <v>127.908</v>
      </c>
      <c r="H12" s="11">
        <v>629.76049999999998</v>
      </c>
      <c r="I12" s="11">
        <v>1259.521</v>
      </c>
      <c r="J12" s="22">
        <v>233.69594999999998</v>
      </c>
      <c r="K12" s="22">
        <v>467.39189999999996</v>
      </c>
      <c r="L12" t="str">
        <f t="shared" si="3"/>
        <v>二线</v>
      </c>
      <c r="N12" s="26"/>
      <c r="O12" s="27"/>
      <c r="P12" s="27"/>
      <c r="Q12" s="28"/>
      <c r="Z12" s="2" t="s">
        <v>136</v>
      </c>
      <c r="AA12" s="3">
        <v>5017984</v>
      </c>
      <c r="AB12" s="1">
        <f t="shared" si="4"/>
        <v>716855</v>
      </c>
      <c r="AC12">
        <f t="shared" si="5"/>
        <v>358.42750000000001</v>
      </c>
    </row>
    <row r="13" spans="1:34" ht="29" thickTop="1" thickBot="1" x14ac:dyDescent="0.45">
      <c r="A13" s="16">
        <v>275</v>
      </c>
      <c r="B13" s="11" t="s">
        <v>3</v>
      </c>
      <c r="C13" s="11">
        <v>2881258</v>
      </c>
      <c r="D13" s="11">
        <v>80021</v>
      </c>
      <c r="E13" s="11">
        <f t="shared" si="0"/>
        <v>480126</v>
      </c>
      <c r="F13" s="12">
        <f t="shared" si="1"/>
        <v>240.06300000000002</v>
      </c>
      <c r="G13" s="13">
        <f t="shared" si="2"/>
        <v>480.12600000000003</v>
      </c>
      <c r="H13" s="11">
        <v>212.02500000000001</v>
      </c>
      <c r="I13" s="11">
        <v>424.05</v>
      </c>
      <c r="J13" s="22">
        <v>231.65160000000003</v>
      </c>
      <c r="K13" s="22">
        <v>463.30320000000006</v>
      </c>
      <c r="L13" t="str">
        <f t="shared" si="3"/>
        <v>新一线</v>
      </c>
      <c r="N13" s="26"/>
      <c r="O13" s="27"/>
      <c r="P13" s="27"/>
      <c r="Q13" s="28"/>
      <c r="Z13" s="2" t="s">
        <v>141</v>
      </c>
      <c r="AA13" s="3">
        <v>4569938</v>
      </c>
      <c r="AB13" s="1">
        <f t="shared" si="4"/>
        <v>652848</v>
      </c>
      <c r="AC13">
        <f t="shared" si="5"/>
        <v>326.42399999999998</v>
      </c>
    </row>
    <row r="14" spans="1:34" ht="29" thickTop="1" thickBot="1" x14ac:dyDescent="0.45">
      <c r="A14" s="16">
        <v>84</v>
      </c>
      <c r="B14" s="11" t="s">
        <v>204</v>
      </c>
      <c r="C14" s="11">
        <v>2548637</v>
      </c>
      <c r="D14" s="11">
        <v>53222</v>
      </c>
      <c r="E14" s="11">
        <f t="shared" si="0"/>
        <v>319332</v>
      </c>
      <c r="F14" s="12">
        <f t="shared" si="1"/>
        <v>159.66600000000003</v>
      </c>
      <c r="G14" s="13">
        <f t="shared" si="2"/>
        <v>319.33200000000005</v>
      </c>
      <c r="H14" s="11">
        <v>382.64400000000001</v>
      </c>
      <c r="I14" s="11">
        <v>765.28800000000001</v>
      </c>
      <c r="J14" s="22">
        <v>226.55940000000001</v>
      </c>
      <c r="K14" s="22">
        <v>453.11880000000002</v>
      </c>
      <c r="L14" t="str">
        <f t="shared" si="3"/>
        <v>新一线</v>
      </c>
      <c r="N14" s="26"/>
      <c r="O14" s="27"/>
      <c r="P14" s="27"/>
      <c r="Q14" s="28"/>
      <c r="Z14" s="2" t="s">
        <v>159</v>
      </c>
      <c r="AA14" s="3">
        <v>4230731</v>
      </c>
      <c r="AB14" s="1">
        <f t="shared" si="4"/>
        <v>604390</v>
      </c>
      <c r="AC14">
        <f t="shared" si="5"/>
        <v>302.19499999999999</v>
      </c>
    </row>
    <row r="15" spans="1:34" ht="29" thickTop="1" thickBot="1" x14ac:dyDescent="0.45">
      <c r="A15" s="16">
        <v>2</v>
      </c>
      <c r="B15" s="11" t="s">
        <v>2</v>
      </c>
      <c r="C15" s="11">
        <v>2938097</v>
      </c>
      <c r="D15" s="11">
        <v>53196</v>
      </c>
      <c r="E15" s="11">
        <f t="shared" si="0"/>
        <v>319176</v>
      </c>
      <c r="F15" s="12">
        <f t="shared" si="1"/>
        <v>159.58800000000002</v>
      </c>
      <c r="G15" s="13">
        <f t="shared" si="2"/>
        <v>319.17600000000004</v>
      </c>
      <c r="H15" s="11">
        <v>369.4205</v>
      </c>
      <c r="I15" s="11">
        <v>738.84100000000001</v>
      </c>
      <c r="J15" s="22">
        <v>222.53775000000002</v>
      </c>
      <c r="K15" s="22">
        <v>445.07550000000003</v>
      </c>
      <c r="L15" t="str">
        <f t="shared" si="3"/>
        <v>新一线</v>
      </c>
      <c r="N15" s="26"/>
      <c r="O15" s="27"/>
      <c r="P15" s="27"/>
      <c r="Q15" s="28"/>
      <c r="Z15" s="2" t="s">
        <v>225</v>
      </c>
      <c r="AA15" s="3">
        <v>3519824</v>
      </c>
      <c r="AB15" s="1">
        <f t="shared" si="4"/>
        <v>502832</v>
      </c>
      <c r="AC15">
        <f t="shared" si="5"/>
        <v>251.416</v>
      </c>
    </row>
    <row r="16" spans="1:34" ht="29" thickTop="1" thickBot="1" x14ac:dyDescent="0.45">
      <c r="A16" s="16">
        <v>95</v>
      </c>
      <c r="B16" s="11" t="s">
        <v>190</v>
      </c>
      <c r="C16" s="11">
        <v>4533704</v>
      </c>
      <c r="D16" s="11">
        <v>80755</v>
      </c>
      <c r="E16" s="11">
        <f t="shared" si="0"/>
        <v>484530</v>
      </c>
      <c r="F16" s="12">
        <f t="shared" si="1"/>
        <v>242.26500000000001</v>
      </c>
      <c r="G16" s="13">
        <f t="shared" si="2"/>
        <v>484.53000000000003</v>
      </c>
      <c r="H16" s="11">
        <v>144.70950000000002</v>
      </c>
      <c r="I16" s="11">
        <v>289.41900000000004</v>
      </c>
      <c r="J16" s="22">
        <v>212.99835000000002</v>
      </c>
      <c r="K16" s="22">
        <v>425.99670000000003</v>
      </c>
      <c r="L16" t="str">
        <f t="shared" si="3"/>
        <v>二线</v>
      </c>
      <c r="N16" s="26"/>
      <c r="O16" s="27"/>
      <c r="P16" s="27"/>
      <c r="Q16" s="28"/>
      <c r="Z16" s="2" t="s">
        <v>205</v>
      </c>
      <c r="AA16" s="3">
        <v>3508593</v>
      </c>
      <c r="AB16" s="1">
        <f t="shared" si="4"/>
        <v>501228</v>
      </c>
      <c r="AC16">
        <f t="shared" si="5"/>
        <v>250.614</v>
      </c>
    </row>
    <row r="17" spans="1:29" ht="29" thickTop="1" thickBot="1" x14ac:dyDescent="0.45">
      <c r="A17" s="16">
        <v>184</v>
      </c>
      <c r="B17" s="11" t="s">
        <v>141</v>
      </c>
      <c r="C17" s="11">
        <v>2565542</v>
      </c>
      <c r="D17" s="11">
        <v>48965</v>
      </c>
      <c r="E17" s="11">
        <f t="shared" si="0"/>
        <v>293790</v>
      </c>
      <c r="F17" s="12">
        <f t="shared" si="1"/>
        <v>146.89500000000001</v>
      </c>
      <c r="G17" s="13">
        <f t="shared" si="2"/>
        <v>293.79000000000002</v>
      </c>
      <c r="H17" s="11">
        <v>326.42399999999998</v>
      </c>
      <c r="I17" s="11">
        <v>652.84799999999996</v>
      </c>
      <c r="J17" s="22">
        <v>200.75369999999998</v>
      </c>
      <c r="K17" s="22">
        <v>401.50739999999996</v>
      </c>
      <c r="L17" t="str">
        <f t="shared" si="3"/>
        <v>新一线</v>
      </c>
      <c r="N17" s="26"/>
      <c r="O17" s="27"/>
      <c r="P17" s="27"/>
      <c r="Q17" s="28"/>
      <c r="Z17" s="2" t="s">
        <v>191</v>
      </c>
      <c r="AA17" s="3">
        <v>3426086</v>
      </c>
      <c r="AB17" s="1">
        <f t="shared" si="4"/>
        <v>489441</v>
      </c>
      <c r="AC17">
        <f t="shared" si="5"/>
        <v>244.72050000000002</v>
      </c>
    </row>
    <row r="18" spans="1:29" ht="29" thickTop="1" thickBot="1" x14ac:dyDescent="0.45">
      <c r="A18" s="16">
        <v>375</v>
      </c>
      <c r="B18" s="11" t="s">
        <v>200</v>
      </c>
      <c r="C18" s="11">
        <v>2135412</v>
      </c>
      <c r="D18" s="11">
        <v>85901</v>
      </c>
      <c r="E18" s="11">
        <f t="shared" si="0"/>
        <v>515406</v>
      </c>
      <c r="F18" s="12">
        <f t="shared" si="1"/>
        <v>257.70300000000003</v>
      </c>
      <c r="G18" s="13">
        <f t="shared" si="2"/>
        <v>515.40600000000006</v>
      </c>
      <c r="H18" s="11">
        <v>66.260500000000008</v>
      </c>
      <c r="I18" s="11">
        <v>132.52100000000002</v>
      </c>
      <c r="J18" s="22">
        <v>200.27025</v>
      </c>
      <c r="K18" s="22">
        <v>400.54050000000001</v>
      </c>
      <c r="L18" t="str">
        <f t="shared" si="3"/>
        <v>二线</v>
      </c>
      <c r="N18" s="29"/>
      <c r="O18" s="30"/>
      <c r="P18" s="30"/>
      <c r="Q18" s="31"/>
      <c r="Z18" s="2" t="s">
        <v>142</v>
      </c>
      <c r="AA18" s="3">
        <v>3235869</v>
      </c>
      <c r="AB18" s="1">
        <f t="shared" si="4"/>
        <v>462267</v>
      </c>
      <c r="AC18">
        <f t="shared" si="5"/>
        <v>231.13350000000003</v>
      </c>
    </row>
    <row r="19" spans="1:29" ht="29" thickTop="1" thickBot="1" x14ac:dyDescent="0.45">
      <c r="A19" s="16">
        <v>98</v>
      </c>
      <c r="B19" s="11" t="s">
        <v>205</v>
      </c>
      <c r="C19" s="11">
        <v>2219562</v>
      </c>
      <c r="D19" s="11">
        <v>53164</v>
      </c>
      <c r="E19" s="11">
        <f t="shared" si="0"/>
        <v>318984</v>
      </c>
      <c r="F19" s="12">
        <f t="shared" si="1"/>
        <v>159.49200000000002</v>
      </c>
      <c r="G19" s="13">
        <f t="shared" si="2"/>
        <v>318.98400000000004</v>
      </c>
      <c r="H19" s="11">
        <v>250.614</v>
      </c>
      <c r="I19" s="11">
        <v>501.22800000000001</v>
      </c>
      <c r="J19" s="22">
        <v>186.82859999999999</v>
      </c>
      <c r="K19" s="22">
        <v>373.65719999999999</v>
      </c>
      <c r="L19" t="str">
        <f t="shared" si="3"/>
        <v>新一线</v>
      </c>
      <c r="Z19" s="2" t="s">
        <v>169</v>
      </c>
      <c r="AA19" s="3">
        <v>3138376</v>
      </c>
      <c r="AB19" s="1">
        <f t="shared" si="4"/>
        <v>448339</v>
      </c>
      <c r="AC19">
        <f t="shared" si="5"/>
        <v>224.16950000000003</v>
      </c>
    </row>
    <row r="20" spans="1:29" ht="29" hidden="1" thickTop="1" thickBot="1" x14ac:dyDescent="0.45">
      <c r="A20" s="16">
        <v>82</v>
      </c>
      <c r="B20" s="11" t="s">
        <v>201</v>
      </c>
      <c r="C20" s="11">
        <v>2518814</v>
      </c>
      <c r="D20" s="11">
        <v>57412</v>
      </c>
      <c r="E20" s="11">
        <f t="shared" si="0"/>
        <v>344472</v>
      </c>
      <c r="F20" s="12">
        <f t="shared" si="1"/>
        <v>172.23599999999999</v>
      </c>
      <c r="G20" s="13">
        <f t="shared" si="2"/>
        <v>344.47199999999998</v>
      </c>
      <c r="H20" s="11">
        <v>172.3485</v>
      </c>
      <c r="I20" s="11">
        <v>344.697</v>
      </c>
      <c r="J20" s="22">
        <v>172.26974999999999</v>
      </c>
      <c r="K20" s="22">
        <v>344.53949999999998</v>
      </c>
      <c r="L20" t="e">
        <f t="shared" si="3"/>
        <v>#N/A</v>
      </c>
      <c r="Z20" s="2" t="s">
        <v>3</v>
      </c>
      <c r="AA20" s="3">
        <v>2968348</v>
      </c>
      <c r="AB20" s="1">
        <f t="shared" si="4"/>
        <v>424050</v>
      </c>
      <c r="AC20">
        <f t="shared" si="5"/>
        <v>212.02500000000001</v>
      </c>
    </row>
    <row r="21" spans="1:29" ht="29" thickTop="1" thickBot="1" x14ac:dyDescent="0.45">
      <c r="A21" s="16">
        <v>285</v>
      </c>
      <c r="B21" s="11" t="s">
        <v>225</v>
      </c>
      <c r="C21" s="11">
        <v>1955597</v>
      </c>
      <c r="D21" s="11">
        <v>39036</v>
      </c>
      <c r="E21" s="11">
        <f t="shared" si="0"/>
        <v>234216</v>
      </c>
      <c r="F21" s="12">
        <f t="shared" si="1"/>
        <v>117.108</v>
      </c>
      <c r="G21" s="13">
        <f t="shared" si="2"/>
        <v>234.21600000000001</v>
      </c>
      <c r="H21" s="11">
        <v>251.416</v>
      </c>
      <c r="I21" s="11">
        <v>502.83199999999999</v>
      </c>
      <c r="J21" s="22">
        <v>157.40039999999999</v>
      </c>
      <c r="K21" s="22">
        <v>314.80079999999998</v>
      </c>
      <c r="L21" t="str">
        <f t="shared" si="3"/>
        <v>二线</v>
      </c>
      <c r="N21" s="32" t="s">
        <v>437</v>
      </c>
      <c r="O21" s="33"/>
      <c r="P21" s="33"/>
      <c r="Q21" s="34"/>
      <c r="Z21" s="2" t="s">
        <v>187</v>
      </c>
      <c r="AA21" s="3">
        <v>2940881</v>
      </c>
      <c r="AB21" s="1">
        <f t="shared" si="4"/>
        <v>420126</v>
      </c>
      <c r="AC21">
        <f t="shared" si="5"/>
        <v>210.06300000000002</v>
      </c>
    </row>
    <row r="22" spans="1:29" ht="29" thickTop="1" thickBot="1" x14ac:dyDescent="0.45">
      <c r="A22" s="16">
        <v>334</v>
      </c>
      <c r="B22" s="11" t="s">
        <v>159</v>
      </c>
      <c r="C22" s="11">
        <v>1259171</v>
      </c>
      <c r="D22" s="11">
        <v>31285</v>
      </c>
      <c r="E22" s="11">
        <f t="shared" si="0"/>
        <v>187710</v>
      </c>
      <c r="F22" s="12">
        <f t="shared" si="1"/>
        <v>93.855000000000004</v>
      </c>
      <c r="G22" s="13">
        <f t="shared" si="2"/>
        <v>187.71</v>
      </c>
      <c r="H22" s="11">
        <v>302.19499999999999</v>
      </c>
      <c r="I22" s="11">
        <v>604.39</v>
      </c>
      <c r="J22" s="22">
        <v>156.35699999999997</v>
      </c>
      <c r="K22" s="22">
        <v>312.71399999999994</v>
      </c>
      <c r="L22" t="str">
        <f t="shared" si="3"/>
        <v>二线</v>
      </c>
      <c r="N22" s="35"/>
      <c r="O22" s="36"/>
      <c r="P22" s="36"/>
      <c r="Q22" s="37"/>
      <c r="Z22" s="2" t="s">
        <v>188</v>
      </c>
      <c r="AA22" s="3">
        <v>2895562</v>
      </c>
      <c r="AB22" s="1">
        <f t="shared" si="4"/>
        <v>413652</v>
      </c>
      <c r="AC22">
        <f t="shared" si="5"/>
        <v>206.82600000000002</v>
      </c>
    </row>
    <row r="23" spans="1:29" ht="29" thickTop="1" thickBot="1" x14ac:dyDescent="0.45">
      <c r="A23" s="16">
        <v>97</v>
      </c>
      <c r="B23" s="11" t="s">
        <v>142</v>
      </c>
      <c r="C23" s="11">
        <v>1353450</v>
      </c>
      <c r="D23" s="11">
        <v>35650</v>
      </c>
      <c r="E23" s="11">
        <f t="shared" si="0"/>
        <v>213900</v>
      </c>
      <c r="F23" s="12">
        <f t="shared" si="1"/>
        <v>106.95</v>
      </c>
      <c r="G23" s="13">
        <f t="shared" si="2"/>
        <v>213.9</v>
      </c>
      <c r="H23" s="11">
        <v>231.13350000000003</v>
      </c>
      <c r="I23" s="11">
        <v>462.26700000000005</v>
      </c>
      <c r="J23" s="22">
        <v>144.20505</v>
      </c>
      <c r="K23" s="22">
        <v>288.4101</v>
      </c>
      <c r="L23" t="str">
        <f t="shared" si="3"/>
        <v>二线</v>
      </c>
      <c r="N23" s="38"/>
      <c r="O23" s="39"/>
      <c r="P23" s="39"/>
      <c r="Q23" s="40"/>
      <c r="Z23" s="2" t="s">
        <v>122</v>
      </c>
      <c r="AA23" s="3">
        <v>2451810</v>
      </c>
      <c r="AB23" s="1">
        <f t="shared" si="4"/>
        <v>350259</v>
      </c>
      <c r="AC23">
        <f t="shared" si="5"/>
        <v>175.12950000000001</v>
      </c>
    </row>
    <row r="24" spans="1:29" ht="29" thickTop="1" thickBot="1" x14ac:dyDescent="0.45">
      <c r="A24" s="16">
        <v>165</v>
      </c>
      <c r="B24" s="11" t="s">
        <v>152</v>
      </c>
      <c r="C24" s="11">
        <v>2485703</v>
      </c>
      <c r="D24" s="11">
        <v>64395</v>
      </c>
      <c r="E24" s="11">
        <f t="shared" si="0"/>
        <v>386370</v>
      </c>
      <c r="F24" s="12">
        <f t="shared" si="1"/>
        <v>193.185</v>
      </c>
      <c r="G24" s="13">
        <f t="shared" si="2"/>
        <v>386.37</v>
      </c>
      <c r="H24" s="11">
        <v>27.655000000000001</v>
      </c>
      <c r="I24" s="11">
        <v>55.31</v>
      </c>
      <c r="J24" s="22">
        <v>143.52600000000001</v>
      </c>
      <c r="K24" s="22">
        <v>287.05200000000002</v>
      </c>
      <c r="L24" t="str">
        <f t="shared" si="3"/>
        <v>二线</v>
      </c>
      <c r="Z24" s="2" t="s">
        <v>201</v>
      </c>
      <c r="AA24" s="3">
        <v>2412879</v>
      </c>
      <c r="AB24" s="1">
        <f t="shared" si="4"/>
        <v>344697</v>
      </c>
      <c r="AC24">
        <f t="shared" si="5"/>
        <v>172.3485</v>
      </c>
    </row>
    <row r="25" spans="1:29" ht="29" thickTop="1" thickBot="1" x14ac:dyDescent="0.45">
      <c r="A25" s="16">
        <v>125</v>
      </c>
      <c r="B25" s="11" t="s">
        <v>188</v>
      </c>
      <c r="C25" s="11">
        <v>1634259</v>
      </c>
      <c r="D25" s="11">
        <v>32487</v>
      </c>
      <c r="E25" s="11">
        <f t="shared" si="0"/>
        <v>194922</v>
      </c>
      <c r="F25" s="12">
        <f t="shared" si="1"/>
        <v>97.461000000000013</v>
      </c>
      <c r="G25" s="13">
        <f t="shared" si="2"/>
        <v>194.92200000000003</v>
      </c>
      <c r="H25" s="11">
        <v>206.82600000000002</v>
      </c>
      <c r="I25" s="11">
        <v>413.65200000000004</v>
      </c>
      <c r="J25" s="22">
        <v>130.2705</v>
      </c>
      <c r="K25" s="22">
        <v>260.541</v>
      </c>
      <c r="L25" t="str">
        <f t="shared" si="3"/>
        <v>二线</v>
      </c>
      <c r="Z25" s="2" t="s">
        <v>162</v>
      </c>
      <c r="AA25" s="3">
        <v>2394014</v>
      </c>
      <c r="AB25" s="1">
        <f t="shared" si="4"/>
        <v>342002</v>
      </c>
      <c r="AC25">
        <f t="shared" si="5"/>
        <v>171.001</v>
      </c>
    </row>
    <row r="26" spans="1:29" ht="29" thickTop="1" thickBot="1" x14ac:dyDescent="0.45">
      <c r="A26" s="16">
        <v>4</v>
      </c>
      <c r="B26" s="11" t="s">
        <v>226</v>
      </c>
      <c r="C26" s="11">
        <v>1598962</v>
      </c>
      <c r="D26" s="11">
        <v>52102</v>
      </c>
      <c r="E26" s="11">
        <f t="shared" si="0"/>
        <v>312612</v>
      </c>
      <c r="F26" s="12">
        <f t="shared" si="1"/>
        <v>156.30600000000001</v>
      </c>
      <c r="G26" s="13">
        <f t="shared" si="2"/>
        <v>312.61200000000002</v>
      </c>
      <c r="H26" s="11">
        <v>64.667500000000004</v>
      </c>
      <c r="I26" s="11">
        <v>129.33500000000001</v>
      </c>
      <c r="J26" s="22">
        <v>128.81445000000002</v>
      </c>
      <c r="K26" s="22">
        <v>257.62890000000004</v>
      </c>
      <c r="L26" t="str">
        <f t="shared" si="3"/>
        <v>二线</v>
      </c>
      <c r="Z26" s="2" t="s">
        <v>222</v>
      </c>
      <c r="AA26" s="3">
        <v>2331681</v>
      </c>
      <c r="AB26" s="1">
        <f t="shared" si="4"/>
        <v>333097</v>
      </c>
      <c r="AC26">
        <f t="shared" si="5"/>
        <v>166.54849999999999</v>
      </c>
    </row>
    <row r="27" spans="1:29" ht="29" thickTop="1" thickBot="1" x14ac:dyDescent="0.45">
      <c r="A27" s="16">
        <v>234</v>
      </c>
      <c r="B27" s="11" t="s">
        <v>169</v>
      </c>
      <c r="C27" s="11">
        <v>1199961</v>
      </c>
      <c r="D27" s="11">
        <v>28996</v>
      </c>
      <c r="E27" s="11">
        <f t="shared" si="0"/>
        <v>173976</v>
      </c>
      <c r="F27" s="12">
        <f t="shared" si="1"/>
        <v>86.988</v>
      </c>
      <c r="G27" s="13">
        <f t="shared" si="2"/>
        <v>173.976</v>
      </c>
      <c r="H27" s="11">
        <v>224.16950000000003</v>
      </c>
      <c r="I27" s="11">
        <v>448.33900000000006</v>
      </c>
      <c r="J27" s="22">
        <v>128.14245</v>
      </c>
      <c r="K27" s="22">
        <v>256.28489999999999</v>
      </c>
      <c r="L27" t="str">
        <f t="shared" si="3"/>
        <v>二线</v>
      </c>
      <c r="Z27" s="2" t="s">
        <v>183</v>
      </c>
      <c r="AA27" s="3">
        <v>2292841</v>
      </c>
      <c r="AB27" s="1">
        <f t="shared" si="4"/>
        <v>327549</v>
      </c>
      <c r="AC27">
        <f t="shared" si="5"/>
        <v>163.77449999999999</v>
      </c>
    </row>
    <row r="28" spans="1:29" ht="29" hidden="1" thickTop="1" thickBot="1" x14ac:dyDescent="0.45">
      <c r="A28" s="16">
        <v>216</v>
      </c>
      <c r="B28" s="11" t="s">
        <v>153</v>
      </c>
      <c r="C28" s="11">
        <v>1086186</v>
      </c>
      <c r="D28" s="11">
        <v>60280</v>
      </c>
      <c r="E28" s="11">
        <f t="shared" si="0"/>
        <v>361680</v>
      </c>
      <c r="F28" s="12">
        <f t="shared" si="1"/>
        <v>180.84000000000003</v>
      </c>
      <c r="G28" s="13">
        <f t="shared" si="2"/>
        <v>361.68000000000006</v>
      </c>
      <c r="H28" s="11">
        <v>3.9815</v>
      </c>
      <c r="I28" s="11">
        <v>7.9630000000000001</v>
      </c>
      <c r="J28" s="22">
        <v>127.78245000000001</v>
      </c>
      <c r="K28" s="22">
        <v>255.56490000000002</v>
      </c>
      <c r="L28" t="e">
        <f t="shared" si="3"/>
        <v>#N/A</v>
      </c>
      <c r="Z28" s="2" t="s">
        <v>190</v>
      </c>
      <c r="AA28" s="3">
        <v>2025932</v>
      </c>
      <c r="AB28" s="1">
        <f t="shared" si="4"/>
        <v>289419</v>
      </c>
      <c r="AC28">
        <f t="shared" si="5"/>
        <v>144.70950000000002</v>
      </c>
    </row>
    <row r="29" spans="1:29" ht="29" hidden="1" thickTop="1" thickBot="1" x14ac:dyDescent="0.45">
      <c r="A29" s="16">
        <v>86</v>
      </c>
      <c r="B29" s="11" t="s">
        <v>4</v>
      </c>
      <c r="C29" s="11">
        <v>1508985</v>
      </c>
      <c r="D29" s="11">
        <v>54717</v>
      </c>
      <c r="E29" s="11">
        <f t="shared" si="0"/>
        <v>328302</v>
      </c>
      <c r="F29" s="12">
        <f t="shared" si="1"/>
        <v>164.15100000000001</v>
      </c>
      <c r="G29" s="13">
        <f t="shared" si="2"/>
        <v>328.30200000000002</v>
      </c>
      <c r="H29" s="11">
        <v>0</v>
      </c>
      <c r="I29" s="11">
        <v>0</v>
      </c>
      <c r="J29" s="22">
        <v>114.9057</v>
      </c>
      <c r="K29" s="22">
        <v>229.81139999999999</v>
      </c>
      <c r="L29" t="e">
        <f t="shared" si="3"/>
        <v>#N/A</v>
      </c>
      <c r="Z29" s="2" t="s">
        <v>125</v>
      </c>
      <c r="AA29" s="3">
        <v>1970785</v>
      </c>
      <c r="AB29" s="1">
        <f t="shared" si="4"/>
        <v>281541</v>
      </c>
      <c r="AC29">
        <f t="shared" si="5"/>
        <v>140.7705</v>
      </c>
    </row>
    <row r="30" spans="1:29" ht="29" thickTop="1" thickBot="1" x14ac:dyDescent="0.45">
      <c r="A30" s="16">
        <v>96</v>
      </c>
      <c r="B30" s="11" t="s">
        <v>117</v>
      </c>
      <c r="C30" s="11">
        <v>2890402</v>
      </c>
      <c r="D30" s="11">
        <v>47753</v>
      </c>
      <c r="E30" s="11">
        <f t="shared" si="0"/>
        <v>286518</v>
      </c>
      <c r="F30" s="12">
        <f t="shared" si="1"/>
        <v>143.25899999999999</v>
      </c>
      <c r="G30" s="13">
        <f t="shared" si="2"/>
        <v>286.51799999999997</v>
      </c>
      <c r="H30" s="11">
        <v>32.753500000000003</v>
      </c>
      <c r="I30" s="11">
        <v>65.507000000000005</v>
      </c>
      <c r="J30" s="22">
        <v>110.10734999999998</v>
      </c>
      <c r="K30" s="22">
        <v>220.21469999999997</v>
      </c>
      <c r="L30" t="str">
        <f t="shared" si="3"/>
        <v>二线</v>
      </c>
      <c r="Z30" s="2" t="s">
        <v>143</v>
      </c>
      <c r="AA30" s="3">
        <v>1668377</v>
      </c>
      <c r="AB30" s="1">
        <f t="shared" si="4"/>
        <v>238340</v>
      </c>
      <c r="AC30">
        <f t="shared" si="5"/>
        <v>119.17000000000002</v>
      </c>
    </row>
    <row r="31" spans="1:29" ht="29" thickTop="1" thickBot="1" x14ac:dyDescent="0.45">
      <c r="A31" s="16">
        <v>107</v>
      </c>
      <c r="B31" s="11" t="s">
        <v>187</v>
      </c>
      <c r="C31" s="11">
        <v>1017962</v>
      </c>
      <c r="D31" s="11">
        <v>20911</v>
      </c>
      <c r="E31" s="11">
        <f t="shared" si="0"/>
        <v>125466</v>
      </c>
      <c r="F31" s="12">
        <f t="shared" si="1"/>
        <v>62.733000000000004</v>
      </c>
      <c r="G31" s="13">
        <f t="shared" si="2"/>
        <v>125.46600000000001</v>
      </c>
      <c r="H31" s="11">
        <v>210.06300000000002</v>
      </c>
      <c r="I31" s="11">
        <v>420.12600000000003</v>
      </c>
      <c r="J31" s="22">
        <v>106.932</v>
      </c>
      <c r="K31" s="22">
        <v>213.864</v>
      </c>
      <c r="L31" t="str">
        <f t="shared" si="3"/>
        <v>新一线</v>
      </c>
      <c r="Z31" s="2" t="s">
        <v>148</v>
      </c>
      <c r="AA31" s="3">
        <v>1527891</v>
      </c>
      <c r="AB31" s="1">
        <f t="shared" si="4"/>
        <v>218270</v>
      </c>
      <c r="AC31">
        <f t="shared" si="5"/>
        <v>109.13499999999999</v>
      </c>
    </row>
    <row r="32" spans="1:29" ht="29" hidden="1" thickTop="1" thickBot="1" x14ac:dyDescent="0.45">
      <c r="A32" s="16">
        <v>369</v>
      </c>
      <c r="B32" s="11" t="s">
        <v>243</v>
      </c>
      <c r="C32" s="11">
        <v>2246668</v>
      </c>
      <c r="D32" s="11">
        <v>48967</v>
      </c>
      <c r="E32" s="11">
        <f t="shared" si="0"/>
        <v>293802</v>
      </c>
      <c r="F32" s="12">
        <f t="shared" si="1"/>
        <v>146.90100000000001</v>
      </c>
      <c r="G32" s="13">
        <f t="shared" si="2"/>
        <v>293.80200000000002</v>
      </c>
      <c r="H32" s="11">
        <v>0</v>
      </c>
      <c r="I32" s="11">
        <v>0</v>
      </c>
      <c r="J32" s="22">
        <v>102.83070000000001</v>
      </c>
      <c r="K32" s="22">
        <v>205.66140000000001</v>
      </c>
      <c r="L32" t="e">
        <f t="shared" si="3"/>
        <v>#N/A</v>
      </c>
      <c r="Z32" s="2" t="s">
        <v>131</v>
      </c>
      <c r="AA32" s="3">
        <v>1458601</v>
      </c>
      <c r="AB32" s="1">
        <f t="shared" si="4"/>
        <v>208372</v>
      </c>
      <c r="AC32">
        <f t="shared" si="5"/>
        <v>104.18599999999999</v>
      </c>
    </row>
    <row r="33" spans="1:29" ht="29" thickTop="1" thickBot="1" x14ac:dyDescent="0.45">
      <c r="A33" s="16">
        <v>309</v>
      </c>
      <c r="B33" s="11" t="s">
        <v>222</v>
      </c>
      <c r="C33" s="11">
        <v>946404</v>
      </c>
      <c r="D33" s="11">
        <v>24981</v>
      </c>
      <c r="E33" s="11">
        <f t="shared" si="0"/>
        <v>149886</v>
      </c>
      <c r="F33" s="12">
        <f t="shared" si="1"/>
        <v>74.942999999999998</v>
      </c>
      <c r="G33" s="13">
        <f t="shared" si="2"/>
        <v>149.886</v>
      </c>
      <c r="H33" s="11">
        <v>166.54849999999999</v>
      </c>
      <c r="I33" s="11">
        <v>333.09699999999998</v>
      </c>
      <c r="J33" s="22">
        <v>102.42464999999999</v>
      </c>
      <c r="K33" s="22">
        <v>204.84929999999997</v>
      </c>
      <c r="L33" t="str">
        <f t="shared" si="3"/>
        <v>二线</v>
      </c>
      <c r="Z33" s="2" t="s">
        <v>166</v>
      </c>
      <c r="AA33" s="3">
        <v>1361399</v>
      </c>
      <c r="AB33" s="1">
        <f t="shared" si="4"/>
        <v>194486</v>
      </c>
      <c r="AC33">
        <f t="shared" si="5"/>
        <v>97.242999999999995</v>
      </c>
    </row>
    <row r="34" spans="1:29" ht="29" thickTop="1" thickBot="1" x14ac:dyDescent="0.45">
      <c r="A34" s="16">
        <v>135</v>
      </c>
      <c r="B34" s="11" t="s">
        <v>131</v>
      </c>
      <c r="C34" s="11">
        <v>1942295</v>
      </c>
      <c r="D34" s="11">
        <v>33734</v>
      </c>
      <c r="E34" s="11">
        <f t="shared" si="0"/>
        <v>202404</v>
      </c>
      <c r="F34" s="12">
        <f t="shared" si="1"/>
        <v>101.202</v>
      </c>
      <c r="G34" s="13">
        <f t="shared" si="2"/>
        <v>202.404</v>
      </c>
      <c r="H34" s="11">
        <v>104.18599999999999</v>
      </c>
      <c r="I34" s="11">
        <v>208.37199999999999</v>
      </c>
      <c r="J34" s="22">
        <v>102.09719999999999</v>
      </c>
      <c r="K34" s="22">
        <v>204.19439999999997</v>
      </c>
      <c r="L34" t="str">
        <f t="shared" si="3"/>
        <v>新一线</v>
      </c>
      <c r="Z34" s="2" t="s">
        <v>192</v>
      </c>
      <c r="AA34" s="3">
        <v>1286835</v>
      </c>
      <c r="AB34" s="1">
        <f t="shared" ref="AB34:AB65" si="6">ROUND(AA34/7, 0)</f>
        <v>183834</v>
      </c>
      <c r="AC34">
        <f t="shared" si="5"/>
        <v>91.917000000000002</v>
      </c>
    </row>
    <row r="35" spans="1:29" ht="29" thickTop="1" thickBot="1" x14ac:dyDescent="0.45">
      <c r="A35" s="16">
        <v>83</v>
      </c>
      <c r="B35" s="11" t="s">
        <v>183</v>
      </c>
      <c r="C35" s="11">
        <v>1006864</v>
      </c>
      <c r="D35" s="11">
        <v>25206</v>
      </c>
      <c r="E35" s="11">
        <f t="shared" si="0"/>
        <v>151236</v>
      </c>
      <c r="F35" s="12">
        <f t="shared" si="1"/>
        <v>75.617999999999995</v>
      </c>
      <c r="G35" s="13">
        <f t="shared" si="2"/>
        <v>151.23599999999999</v>
      </c>
      <c r="H35" s="11">
        <v>163.77449999999999</v>
      </c>
      <c r="I35" s="11">
        <v>327.54899999999998</v>
      </c>
      <c r="J35" s="22">
        <v>102.06494999999998</v>
      </c>
      <c r="K35" s="22">
        <v>204.12989999999996</v>
      </c>
      <c r="L35" t="str">
        <f t="shared" si="3"/>
        <v>新一线</v>
      </c>
      <c r="Z35" s="2" t="s">
        <v>176</v>
      </c>
      <c r="AA35" s="3">
        <v>1258464</v>
      </c>
      <c r="AB35" s="1">
        <f t="shared" si="6"/>
        <v>179781</v>
      </c>
      <c r="AC35">
        <f t="shared" si="5"/>
        <v>89.890500000000003</v>
      </c>
    </row>
    <row r="36" spans="1:29" ht="29" hidden="1" thickTop="1" thickBot="1" x14ac:dyDescent="0.45">
      <c r="A36" s="16">
        <v>147</v>
      </c>
      <c r="B36" s="11" t="s">
        <v>5</v>
      </c>
      <c r="C36" s="11">
        <v>1125373</v>
      </c>
      <c r="D36" s="11">
        <v>46963</v>
      </c>
      <c r="E36" s="11">
        <f t="shared" si="0"/>
        <v>281778</v>
      </c>
      <c r="F36" s="12">
        <f t="shared" si="1"/>
        <v>140.88900000000001</v>
      </c>
      <c r="G36" s="13">
        <f t="shared" si="2"/>
        <v>281.77800000000002</v>
      </c>
      <c r="H36" s="11">
        <v>0</v>
      </c>
      <c r="I36" s="11">
        <v>0</v>
      </c>
      <c r="J36" s="22">
        <v>98.622299999999996</v>
      </c>
      <c r="K36" s="22">
        <v>197.24459999999999</v>
      </c>
      <c r="L36" t="e">
        <f t="shared" si="3"/>
        <v>#N/A</v>
      </c>
      <c r="Z36" s="2" t="s">
        <v>171</v>
      </c>
      <c r="AA36" s="3">
        <v>1095989</v>
      </c>
      <c r="AB36" s="1">
        <f t="shared" si="6"/>
        <v>156570</v>
      </c>
      <c r="AC36">
        <f t="shared" si="5"/>
        <v>78.285000000000011</v>
      </c>
    </row>
    <row r="37" spans="1:29" ht="29" hidden="1" thickTop="1" thickBot="1" x14ac:dyDescent="0.45">
      <c r="A37" s="16">
        <v>0</v>
      </c>
      <c r="B37" s="11" t="s">
        <v>162</v>
      </c>
      <c r="C37" s="11">
        <v>868329</v>
      </c>
      <c r="D37" s="11">
        <v>21397</v>
      </c>
      <c r="E37" s="11">
        <f t="shared" si="0"/>
        <v>128382</v>
      </c>
      <c r="F37" s="12">
        <f t="shared" si="1"/>
        <v>64.191000000000003</v>
      </c>
      <c r="G37" s="13">
        <f t="shared" si="2"/>
        <v>128.38200000000001</v>
      </c>
      <c r="H37" s="11">
        <v>171.001</v>
      </c>
      <c r="I37" s="11">
        <v>342.00200000000001</v>
      </c>
      <c r="J37" s="22">
        <v>96.234000000000009</v>
      </c>
      <c r="K37" s="22">
        <v>192.46800000000002</v>
      </c>
      <c r="L37" t="e">
        <f t="shared" si="3"/>
        <v>#N/A</v>
      </c>
      <c r="Z37" s="2" t="s">
        <v>202</v>
      </c>
      <c r="AA37" s="3">
        <v>1007249</v>
      </c>
      <c r="AB37" s="1">
        <f t="shared" si="6"/>
        <v>143893</v>
      </c>
      <c r="AC37">
        <f t="shared" si="5"/>
        <v>71.9465</v>
      </c>
    </row>
    <row r="38" spans="1:29" ht="29" hidden="1" thickTop="1" thickBot="1" x14ac:dyDescent="0.45">
      <c r="A38" s="16">
        <v>223</v>
      </c>
      <c r="B38" s="11" t="s">
        <v>250</v>
      </c>
      <c r="C38" s="11">
        <v>491660</v>
      </c>
      <c r="D38" s="11">
        <v>45537</v>
      </c>
      <c r="E38" s="11">
        <f t="shared" si="0"/>
        <v>273222</v>
      </c>
      <c r="F38" s="12">
        <f t="shared" si="1"/>
        <v>136.61099999999999</v>
      </c>
      <c r="G38" s="13">
        <f t="shared" si="2"/>
        <v>273.22199999999998</v>
      </c>
      <c r="H38" s="11">
        <v>0</v>
      </c>
      <c r="I38" s="11">
        <v>0</v>
      </c>
      <c r="J38" s="22">
        <v>95.62769999999999</v>
      </c>
      <c r="K38" s="22">
        <v>191.25539999999998</v>
      </c>
      <c r="L38" t="e">
        <f t="shared" si="3"/>
        <v>#N/A</v>
      </c>
      <c r="Z38" s="2" t="s">
        <v>180</v>
      </c>
      <c r="AA38" s="3">
        <v>967677</v>
      </c>
      <c r="AB38" s="1">
        <f t="shared" si="6"/>
        <v>138240</v>
      </c>
      <c r="AC38">
        <f t="shared" si="5"/>
        <v>69.12</v>
      </c>
    </row>
    <row r="39" spans="1:29" ht="29" thickTop="1" thickBot="1" x14ac:dyDescent="0.45">
      <c r="A39" s="16">
        <v>220</v>
      </c>
      <c r="B39" s="11" t="s">
        <v>202</v>
      </c>
      <c r="C39" s="11">
        <v>2405711</v>
      </c>
      <c r="D39" s="11">
        <v>32823</v>
      </c>
      <c r="E39" s="11">
        <f t="shared" si="0"/>
        <v>196938</v>
      </c>
      <c r="F39" s="12">
        <f t="shared" si="1"/>
        <v>98.469000000000008</v>
      </c>
      <c r="G39" s="13">
        <f t="shared" si="2"/>
        <v>196.93800000000002</v>
      </c>
      <c r="H39" s="11">
        <v>71.9465</v>
      </c>
      <c r="I39" s="11">
        <v>143.893</v>
      </c>
      <c r="J39" s="22">
        <v>90.512250000000009</v>
      </c>
      <c r="K39" s="22">
        <v>181.02450000000002</v>
      </c>
      <c r="L39" t="str">
        <f t="shared" si="3"/>
        <v>新一线</v>
      </c>
      <c r="Z39" s="2" t="s">
        <v>200</v>
      </c>
      <c r="AA39" s="3">
        <v>927648</v>
      </c>
      <c r="AB39" s="1">
        <f t="shared" si="6"/>
        <v>132521</v>
      </c>
      <c r="AC39">
        <f t="shared" si="5"/>
        <v>66.260500000000008</v>
      </c>
    </row>
    <row r="40" spans="1:29" ht="29" thickTop="1" thickBot="1" x14ac:dyDescent="0.45">
      <c r="A40" s="16">
        <v>87</v>
      </c>
      <c r="B40" s="11" t="s">
        <v>227</v>
      </c>
      <c r="C40" s="11">
        <v>1070155</v>
      </c>
      <c r="D40" s="11">
        <v>34582</v>
      </c>
      <c r="E40" s="11">
        <f t="shared" si="0"/>
        <v>207492</v>
      </c>
      <c r="F40" s="12">
        <f t="shared" si="1"/>
        <v>103.74600000000001</v>
      </c>
      <c r="G40" s="13">
        <f t="shared" si="2"/>
        <v>207.49200000000002</v>
      </c>
      <c r="H40" s="11">
        <v>56.164000000000001</v>
      </c>
      <c r="I40" s="11">
        <v>112.328</v>
      </c>
      <c r="J40" s="22">
        <v>89.471400000000003</v>
      </c>
      <c r="K40" s="22">
        <v>178.94280000000001</v>
      </c>
      <c r="L40" t="str">
        <f t="shared" si="3"/>
        <v>二线</v>
      </c>
      <c r="Z40" s="2" t="s">
        <v>173</v>
      </c>
      <c r="AA40" s="3">
        <v>910328</v>
      </c>
      <c r="AB40" s="1">
        <f t="shared" si="6"/>
        <v>130047</v>
      </c>
      <c r="AC40">
        <f t="shared" si="5"/>
        <v>65.023499999999999</v>
      </c>
    </row>
    <row r="41" spans="1:29" ht="29" thickTop="1" thickBot="1" x14ac:dyDescent="0.45">
      <c r="A41" s="16">
        <v>92</v>
      </c>
      <c r="B41" s="11" t="s">
        <v>192</v>
      </c>
      <c r="C41" s="11">
        <v>1002872</v>
      </c>
      <c r="D41" s="11">
        <v>27494</v>
      </c>
      <c r="E41" s="11">
        <f t="shared" si="0"/>
        <v>164964</v>
      </c>
      <c r="F41" s="12">
        <f t="shared" si="1"/>
        <v>82.482000000000014</v>
      </c>
      <c r="G41" s="13">
        <f t="shared" si="2"/>
        <v>164.96400000000003</v>
      </c>
      <c r="H41" s="11">
        <v>91.917000000000002</v>
      </c>
      <c r="I41" s="11">
        <v>183.834</v>
      </c>
      <c r="J41" s="22">
        <v>85.3125</v>
      </c>
      <c r="K41" s="22">
        <v>170.625</v>
      </c>
      <c r="L41" t="str">
        <f t="shared" si="3"/>
        <v>二线</v>
      </c>
      <c r="Z41" s="2" t="s">
        <v>226</v>
      </c>
      <c r="AA41" s="3">
        <v>905347</v>
      </c>
      <c r="AB41" s="1">
        <f t="shared" si="6"/>
        <v>129335</v>
      </c>
      <c r="AC41">
        <f t="shared" si="5"/>
        <v>64.667500000000004</v>
      </c>
    </row>
    <row r="42" spans="1:29" ht="29" thickTop="1" thickBot="1" x14ac:dyDescent="0.45">
      <c r="A42" s="16">
        <v>41</v>
      </c>
      <c r="B42" s="11" t="s">
        <v>148</v>
      </c>
      <c r="C42" s="11">
        <v>1125878</v>
      </c>
      <c r="D42" s="11">
        <v>23415</v>
      </c>
      <c r="E42" s="11">
        <f t="shared" si="0"/>
        <v>140490</v>
      </c>
      <c r="F42" s="12">
        <f t="shared" si="1"/>
        <v>70.245000000000005</v>
      </c>
      <c r="G42" s="13">
        <f t="shared" si="2"/>
        <v>140.49</v>
      </c>
      <c r="H42" s="11">
        <v>109.13499999999999</v>
      </c>
      <c r="I42" s="11">
        <v>218.26999999999998</v>
      </c>
      <c r="J42" s="22">
        <v>81.912000000000006</v>
      </c>
      <c r="K42" s="22">
        <v>163.82400000000001</v>
      </c>
      <c r="L42" t="str">
        <f t="shared" si="3"/>
        <v>新一线</v>
      </c>
      <c r="Z42" s="2" t="s">
        <v>210</v>
      </c>
      <c r="AA42" s="3">
        <v>843255</v>
      </c>
      <c r="AB42" s="1">
        <f t="shared" si="6"/>
        <v>120465</v>
      </c>
      <c r="AC42">
        <f t="shared" si="5"/>
        <v>60.232500000000009</v>
      </c>
    </row>
    <row r="43" spans="1:29" ht="29" hidden="1" thickTop="1" thickBot="1" x14ac:dyDescent="0.45">
      <c r="A43" s="16">
        <v>126</v>
      </c>
      <c r="B43" s="11" t="s">
        <v>191</v>
      </c>
      <c r="C43" s="11">
        <v>238176</v>
      </c>
      <c r="D43" s="11">
        <v>3729</v>
      </c>
      <c r="E43" s="11">
        <f t="shared" si="0"/>
        <v>22374</v>
      </c>
      <c r="F43" s="12">
        <f t="shared" si="1"/>
        <v>11.187000000000001</v>
      </c>
      <c r="G43" s="13">
        <f t="shared" si="2"/>
        <v>22.374000000000002</v>
      </c>
      <c r="H43" s="11">
        <v>244.72050000000002</v>
      </c>
      <c r="I43" s="11">
        <v>489.44100000000003</v>
      </c>
      <c r="J43" s="22">
        <v>81.247050000000002</v>
      </c>
      <c r="K43" s="22">
        <v>162.4941</v>
      </c>
      <c r="L43" t="e">
        <f t="shared" si="3"/>
        <v>#N/A</v>
      </c>
      <c r="Z43" s="2" t="s">
        <v>146</v>
      </c>
      <c r="AA43" s="3">
        <v>813447</v>
      </c>
      <c r="AB43" s="1">
        <f t="shared" si="6"/>
        <v>116207</v>
      </c>
      <c r="AC43">
        <f t="shared" si="5"/>
        <v>58.103499999999997</v>
      </c>
    </row>
    <row r="44" spans="1:29" ht="29" thickTop="1" thickBot="1" x14ac:dyDescent="0.45">
      <c r="A44" s="16">
        <v>89</v>
      </c>
      <c r="B44" s="11" t="s">
        <v>173</v>
      </c>
      <c r="C44" s="11">
        <v>1378526</v>
      </c>
      <c r="D44" s="11">
        <v>26545</v>
      </c>
      <c r="E44" s="11">
        <f t="shared" si="0"/>
        <v>159270</v>
      </c>
      <c r="F44" s="12">
        <f t="shared" si="1"/>
        <v>79.635000000000005</v>
      </c>
      <c r="G44" s="13">
        <f t="shared" si="2"/>
        <v>159.27000000000001</v>
      </c>
      <c r="H44" s="11">
        <v>65.023499999999999</v>
      </c>
      <c r="I44" s="11">
        <v>130.047</v>
      </c>
      <c r="J44" s="22">
        <v>75.251550000000009</v>
      </c>
      <c r="K44" s="22">
        <v>150.50310000000002</v>
      </c>
      <c r="L44" t="str">
        <f t="shared" si="3"/>
        <v>二线</v>
      </c>
      <c r="Z44" s="2" t="s">
        <v>227</v>
      </c>
      <c r="AA44" s="3">
        <v>786299</v>
      </c>
      <c r="AB44" s="1">
        <f t="shared" si="6"/>
        <v>112328</v>
      </c>
      <c r="AC44">
        <f t="shared" si="5"/>
        <v>56.164000000000001</v>
      </c>
    </row>
    <row r="45" spans="1:29" ht="29" hidden="1" thickTop="1" thickBot="1" x14ac:dyDescent="0.45">
      <c r="A45" s="16">
        <v>66</v>
      </c>
      <c r="B45" s="11" t="s">
        <v>244</v>
      </c>
      <c r="C45" s="11">
        <v>1068105</v>
      </c>
      <c r="D45" s="11">
        <v>35529</v>
      </c>
      <c r="E45" s="11">
        <f t="shared" si="0"/>
        <v>213174</v>
      </c>
      <c r="F45" s="12">
        <f t="shared" si="1"/>
        <v>106.58699999999999</v>
      </c>
      <c r="G45" s="13">
        <f t="shared" si="2"/>
        <v>213.17399999999998</v>
      </c>
      <c r="H45" s="11">
        <v>0</v>
      </c>
      <c r="I45" s="11">
        <v>0</v>
      </c>
      <c r="J45" s="22">
        <v>74.610899999999987</v>
      </c>
      <c r="K45" s="22">
        <v>149.22179999999997</v>
      </c>
      <c r="L45" t="e">
        <f t="shared" si="3"/>
        <v>#N/A</v>
      </c>
      <c r="Z45" s="2" t="s">
        <v>139</v>
      </c>
      <c r="AA45" s="3">
        <v>726814</v>
      </c>
      <c r="AB45" s="1">
        <f t="shared" si="6"/>
        <v>103831</v>
      </c>
      <c r="AC45">
        <f t="shared" si="5"/>
        <v>51.915500000000002</v>
      </c>
    </row>
    <row r="46" spans="1:29" ht="29" hidden="1" thickTop="1" thickBot="1" x14ac:dyDescent="0.45">
      <c r="A46" s="16">
        <v>16</v>
      </c>
      <c r="B46" s="11" t="s">
        <v>248</v>
      </c>
      <c r="C46" s="11">
        <v>532770</v>
      </c>
      <c r="D46" s="11">
        <v>35170</v>
      </c>
      <c r="E46" s="11">
        <f t="shared" si="0"/>
        <v>211020</v>
      </c>
      <c r="F46" s="12">
        <f t="shared" si="1"/>
        <v>105.50999999999999</v>
      </c>
      <c r="G46" s="13">
        <f t="shared" si="2"/>
        <v>211.01999999999998</v>
      </c>
      <c r="H46" s="11">
        <v>0</v>
      </c>
      <c r="I46" s="11">
        <v>0</v>
      </c>
      <c r="J46" s="22">
        <v>73.856999999999985</v>
      </c>
      <c r="K46" s="22">
        <v>147.71399999999997</v>
      </c>
      <c r="L46" t="e">
        <f t="shared" si="3"/>
        <v>#N/A</v>
      </c>
      <c r="Z46" s="2" t="s">
        <v>155</v>
      </c>
      <c r="AA46" s="3">
        <v>648194</v>
      </c>
      <c r="AB46" s="1">
        <f t="shared" si="6"/>
        <v>92599</v>
      </c>
      <c r="AC46">
        <f t="shared" si="5"/>
        <v>46.299500000000002</v>
      </c>
    </row>
    <row r="47" spans="1:29" ht="29" thickTop="1" thickBot="1" x14ac:dyDescent="0.45">
      <c r="A47" s="16">
        <v>56</v>
      </c>
      <c r="B47" s="11" t="s">
        <v>122</v>
      </c>
      <c r="C47" s="11">
        <v>501682</v>
      </c>
      <c r="D47" s="11">
        <v>9585</v>
      </c>
      <c r="E47" s="11">
        <f t="shared" si="0"/>
        <v>57510</v>
      </c>
      <c r="F47" s="12">
        <f t="shared" si="1"/>
        <v>28.755000000000003</v>
      </c>
      <c r="G47" s="13">
        <f t="shared" si="2"/>
        <v>57.510000000000005</v>
      </c>
      <c r="H47" s="11">
        <v>175.12950000000001</v>
      </c>
      <c r="I47" s="11">
        <v>350.25900000000001</v>
      </c>
      <c r="J47" s="22">
        <v>72.667349999999999</v>
      </c>
      <c r="K47" s="22">
        <v>145.3347</v>
      </c>
      <c r="L47" t="str">
        <f t="shared" si="3"/>
        <v>新一线</v>
      </c>
      <c r="Z47" s="2" t="s">
        <v>129</v>
      </c>
      <c r="AA47" s="3">
        <v>602623</v>
      </c>
      <c r="AB47" s="1">
        <f t="shared" si="6"/>
        <v>86089</v>
      </c>
      <c r="AC47">
        <f t="shared" si="5"/>
        <v>43.044499999999999</v>
      </c>
    </row>
    <row r="48" spans="1:29" ht="29" thickTop="1" thickBot="1" x14ac:dyDescent="0.45">
      <c r="A48" s="16">
        <v>90</v>
      </c>
      <c r="B48" s="11" t="s">
        <v>171</v>
      </c>
      <c r="C48" s="11">
        <v>880804</v>
      </c>
      <c r="D48" s="11">
        <v>20956</v>
      </c>
      <c r="E48" s="11">
        <f t="shared" si="0"/>
        <v>125736</v>
      </c>
      <c r="F48" s="12">
        <f t="shared" si="1"/>
        <v>62.867999999999995</v>
      </c>
      <c r="G48" s="13">
        <f t="shared" si="2"/>
        <v>125.73599999999999</v>
      </c>
      <c r="H48" s="11">
        <v>78.285000000000011</v>
      </c>
      <c r="I48" s="11">
        <v>156.57000000000002</v>
      </c>
      <c r="J48" s="22">
        <v>67.493099999999998</v>
      </c>
      <c r="K48" s="22">
        <v>134.9862</v>
      </c>
      <c r="L48" t="str">
        <f t="shared" si="3"/>
        <v>二线</v>
      </c>
      <c r="Z48" s="2" t="s">
        <v>167</v>
      </c>
      <c r="AA48" s="3">
        <v>507339</v>
      </c>
      <c r="AB48" s="1">
        <f t="shared" si="6"/>
        <v>72477</v>
      </c>
      <c r="AC48">
        <f t="shared" si="5"/>
        <v>36.238500000000002</v>
      </c>
    </row>
    <row r="49" spans="1:29" ht="29" thickTop="1" thickBot="1" x14ac:dyDescent="0.45">
      <c r="A49" s="16">
        <v>281</v>
      </c>
      <c r="B49" s="11" t="s">
        <v>209</v>
      </c>
      <c r="C49" s="11">
        <v>1145853</v>
      </c>
      <c r="D49" s="11">
        <v>30155</v>
      </c>
      <c r="E49" s="11">
        <f t="shared" si="0"/>
        <v>180930</v>
      </c>
      <c r="F49" s="12">
        <f t="shared" si="1"/>
        <v>90.465000000000003</v>
      </c>
      <c r="G49" s="13">
        <f t="shared" si="2"/>
        <v>180.93</v>
      </c>
      <c r="H49" s="11">
        <v>3.0250000000000004</v>
      </c>
      <c r="I49" s="11">
        <v>6.0500000000000007</v>
      </c>
      <c r="J49" s="22">
        <v>64.233000000000004</v>
      </c>
      <c r="K49" s="22">
        <v>128.46600000000001</v>
      </c>
      <c r="L49" t="str">
        <f t="shared" si="3"/>
        <v>二线</v>
      </c>
      <c r="Z49" s="2" t="s">
        <v>216</v>
      </c>
      <c r="AA49" s="3">
        <v>479170</v>
      </c>
      <c r="AB49" s="1">
        <f t="shared" si="6"/>
        <v>68453</v>
      </c>
      <c r="AC49">
        <f t="shared" si="5"/>
        <v>34.226500000000001</v>
      </c>
    </row>
    <row r="50" spans="1:29" ht="29" thickTop="1" thickBot="1" x14ac:dyDescent="0.45">
      <c r="A50" s="16">
        <v>91</v>
      </c>
      <c r="B50" s="11" t="s">
        <v>143</v>
      </c>
      <c r="C50" s="11">
        <v>457604</v>
      </c>
      <c r="D50" s="11">
        <v>10156</v>
      </c>
      <c r="E50" s="11">
        <f t="shared" si="0"/>
        <v>60936</v>
      </c>
      <c r="F50" s="12">
        <f t="shared" si="1"/>
        <v>30.468000000000004</v>
      </c>
      <c r="G50" s="13">
        <f t="shared" si="2"/>
        <v>60.936000000000007</v>
      </c>
      <c r="H50" s="11">
        <v>119.17000000000002</v>
      </c>
      <c r="I50" s="11">
        <v>238.34000000000003</v>
      </c>
      <c r="J50" s="22">
        <v>57.078600000000009</v>
      </c>
      <c r="K50" s="22">
        <v>114.15720000000002</v>
      </c>
      <c r="L50" t="str">
        <f t="shared" si="3"/>
        <v>二线</v>
      </c>
      <c r="Z50" s="2" t="s">
        <v>117</v>
      </c>
      <c r="AA50" s="3">
        <v>458546</v>
      </c>
      <c r="AB50" s="1">
        <f t="shared" si="6"/>
        <v>65507</v>
      </c>
      <c r="AC50">
        <f t="shared" si="5"/>
        <v>32.753500000000003</v>
      </c>
    </row>
    <row r="51" spans="1:29" ht="29" thickTop="1" thickBot="1" x14ac:dyDescent="0.45">
      <c r="A51" s="16">
        <v>239</v>
      </c>
      <c r="B51" s="11" t="s">
        <v>176</v>
      </c>
      <c r="C51" s="11">
        <v>608967</v>
      </c>
      <c r="D51" s="11">
        <v>14312</v>
      </c>
      <c r="E51" s="11">
        <f t="shared" si="0"/>
        <v>85872</v>
      </c>
      <c r="F51" s="12">
        <f t="shared" si="1"/>
        <v>42.936000000000007</v>
      </c>
      <c r="G51" s="13">
        <f t="shared" si="2"/>
        <v>85.872000000000014</v>
      </c>
      <c r="H51" s="11">
        <v>89.890500000000003</v>
      </c>
      <c r="I51" s="11">
        <v>179.78100000000001</v>
      </c>
      <c r="J51" s="22">
        <v>57.022350000000003</v>
      </c>
      <c r="K51" s="22">
        <v>114.04470000000001</v>
      </c>
      <c r="L51" t="str">
        <f t="shared" si="3"/>
        <v>新一线</v>
      </c>
      <c r="Z51" s="2" t="s">
        <v>111</v>
      </c>
      <c r="AA51" s="3">
        <v>423801</v>
      </c>
      <c r="AB51" s="1">
        <f t="shared" si="6"/>
        <v>60543</v>
      </c>
      <c r="AC51">
        <f t="shared" si="5"/>
        <v>30.2715</v>
      </c>
    </row>
    <row r="52" spans="1:29" ht="29" hidden="1" thickTop="1" thickBot="1" x14ac:dyDescent="0.45">
      <c r="A52" s="16">
        <v>345</v>
      </c>
      <c r="B52" s="11" t="s">
        <v>216</v>
      </c>
      <c r="C52" s="11">
        <v>1280832</v>
      </c>
      <c r="D52" s="11">
        <v>21713</v>
      </c>
      <c r="E52" s="11">
        <f t="shared" si="0"/>
        <v>130278</v>
      </c>
      <c r="F52" s="12">
        <f t="shared" si="1"/>
        <v>65.138999999999996</v>
      </c>
      <c r="G52" s="13">
        <f t="shared" si="2"/>
        <v>130.27799999999999</v>
      </c>
      <c r="H52" s="11">
        <v>34.226500000000001</v>
      </c>
      <c r="I52" s="11">
        <v>68.453000000000003</v>
      </c>
      <c r="J52" s="22">
        <v>55.865249999999996</v>
      </c>
      <c r="K52" s="22">
        <v>111.73049999999999</v>
      </c>
      <c r="L52" t="e">
        <f t="shared" si="3"/>
        <v>#N/A</v>
      </c>
      <c r="Z52" s="2" t="s">
        <v>152</v>
      </c>
      <c r="AA52" s="3">
        <v>387173</v>
      </c>
      <c r="AB52" s="1">
        <f t="shared" si="6"/>
        <v>55310</v>
      </c>
      <c r="AC52">
        <f t="shared" si="5"/>
        <v>27.655000000000001</v>
      </c>
    </row>
    <row r="53" spans="1:29" ht="29" thickTop="1" thickBot="1" x14ac:dyDescent="0.45">
      <c r="A53" s="16">
        <v>129</v>
      </c>
      <c r="B53" s="11" t="s">
        <v>146</v>
      </c>
      <c r="C53" s="11">
        <v>759220</v>
      </c>
      <c r="D53" s="11">
        <v>17947</v>
      </c>
      <c r="E53" s="11">
        <f t="shared" si="0"/>
        <v>107682</v>
      </c>
      <c r="F53" s="12">
        <f t="shared" si="1"/>
        <v>53.841000000000001</v>
      </c>
      <c r="G53" s="13">
        <f t="shared" si="2"/>
        <v>107.682</v>
      </c>
      <c r="H53" s="11">
        <v>58.103499999999997</v>
      </c>
      <c r="I53" s="11">
        <v>116.20699999999999</v>
      </c>
      <c r="J53" s="22">
        <v>55.119749999999996</v>
      </c>
      <c r="K53" s="22">
        <v>110.23949999999999</v>
      </c>
      <c r="L53" t="str">
        <f t="shared" si="3"/>
        <v>二线</v>
      </c>
      <c r="Z53" s="2" t="s">
        <v>214</v>
      </c>
      <c r="AA53" s="3">
        <v>339052</v>
      </c>
      <c r="AB53" s="1">
        <f t="shared" si="6"/>
        <v>48436</v>
      </c>
      <c r="AC53">
        <f t="shared" si="5"/>
        <v>24.218000000000004</v>
      </c>
    </row>
    <row r="54" spans="1:29" ht="29" thickTop="1" thickBot="1" x14ac:dyDescent="0.45">
      <c r="A54" s="16">
        <v>225</v>
      </c>
      <c r="B54" s="11" t="s">
        <v>180</v>
      </c>
      <c r="C54" s="11">
        <v>807721</v>
      </c>
      <c r="D54" s="11">
        <v>15687</v>
      </c>
      <c r="E54" s="11">
        <f t="shared" si="0"/>
        <v>94122</v>
      </c>
      <c r="F54" s="12">
        <f t="shared" si="1"/>
        <v>47.061000000000007</v>
      </c>
      <c r="G54" s="13">
        <f t="shared" si="2"/>
        <v>94.122000000000014</v>
      </c>
      <c r="H54" s="11">
        <v>69.12</v>
      </c>
      <c r="I54" s="11">
        <v>138.24</v>
      </c>
      <c r="J54" s="22">
        <v>53.678700000000006</v>
      </c>
      <c r="K54" s="22">
        <v>107.35740000000001</v>
      </c>
      <c r="L54" t="str">
        <f t="shared" si="3"/>
        <v>二线</v>
      </c>
      <c r="Z54" s="2" t="s">
        <v>149</v>
      </c>
      <c r="AA54" s="3">
        <v>329695</v>
      </c>
      <c r="AB54" s="1">
        <f t="shared" si="6"/>
        <v>47099</v>
      </c>
      <c r="AC54">
        <f t="shared" si="5"/>
        <v>23.549500000000002</v>
      </c>
    </row>
    <row r="55" spans="1:29" ht="29" thickTop="1" thickBot="1" x14ac:dyDescent="0.45">
      <c r="A55" s="16">
        <v>227</v>
      </c>
      <c r="B55" s="11" t="s">
        <v>172</v>
      </c>
      <c r="C55" s="11">
        <v>1481884</v>
      </c>
      <c r="D55" s="11">
        <v>23292</v>
      </c>
      <c r="E55" s="11">
        <f t="shared" si="0"/>
        <v>139752</v>
      </c>
      <c r="F55" s="12">
        <f t="shared" si="1"/>
        <v>69.876000000000005</v>
      </c>
      <c r="G55" s="13">
        <f t="shared" si="2"/>
        <v>139.75200000000001</v>
      </c>
      <c r="H55" s="11">
        <v>5.5635000000000003</v>
      </c>
      <c r="I55" s="11">
        <v>11.127000000000001</v>
      </c>
      <c r="J55" s="22">
        <v>50.582250000000002</v>
      </c>
      <c r="K55" s="22">
        <v>101.1645</v>
      </c>
      <c r="L55" t="str">
        <f t="shared" si="3"/>
        <v>二线</v>
      </c>
      <c r="Z55" s="2" t="s">
        <v>140</v>
      </c>
      <c r="AA55" s="3">
        <v>322503</v>
      </c>
      <c r="AB55" s="1">
        <f t="shared" si="6"/>
        <v>46072</v>
      </c>
      <c r="AC55">
        <f t="shared" si="5"/>
        <v>23.036000000000001</v>
      </c>
    </row>
    <row r="56" spans="1:29" ht="29" hidden="1" thickTop="1" thickBot="1" x14ac:dyDescent="0.45">
      <c r="A56" s="16">
        <v>221</v>
      </c>
      <c r="B56" s="11" t="s">
        <v>139</v>
      </c>
      <c r="C56" s="11">
        <v>670948</v>
      </c>
      <c r="D56" s="11">
        <v>14721</v>
      </c>
      <c r="E56" s="11">
        <f t="shared" si="0"/>
        <v>88326</v>
      </c>
      <c r="F56" s="12">
        <f t="shared" si="1"/>
        <v>44.163000000000004</v>
      </c>
      <c r="G56" s="13">
        <f t="shared" si="2"/>
        <v>88.326000000000008</v>
      </c>
      <c r="H56" s="11">
        <v>51.915500000000002</v>
      </c>
      <c r="I56" s="11">
        <v>103.831</v>
      </c>
      <c r="J56" s="22">
        <v>46.488750000000003</v>
      </c>
      <c r="K56" s="22">
        <v>92.977500000000006</v>
      </c>
      <c r="L56" t="e">
        <f t="shared" si="3"/>
        <v>#N/A</v>
      </c>
      <c r="Z56" s="2" t="s">
        <v>219</v>
      </c>
      <c r="AA56" s="3">
        <v>284942</v>
      </c>
      <c r="AB56" s="1">
        <f t="shared" si="6"/>
        <v>40706</v>
      </c>
      <c r="AC56">
        <f t="shared" si="5"/>
        <v>20.353000000000002</v>
      </c>
    </row>
    <row r="57" spans="1:29" ht="29" hidden="1" thickTop="1" thickBot="1" x14ac:dyDescent="0.45">
      <c r="A57" s="16">
        <v>93</v>
      </c>
      <c r="B57" s="11" t="s">
        <v>124</v>
      </c>
      <c r="C57" s="11">
        <v>918156</v>
      </c>
      <c r="D57" s="11">
        <v>20893</v>
      </c>
      <c r="E57" s="11">
        <f t="shared" si="0"/>
        <v>125358</v>
      </c>
      <c r="F57" s="12">
        <f t="shared" si="1"/>
        <v>62.679000000000002</v>
      </c>
      <c r="G57" s="13">
        <f t="shared" si="2"/>
        <v>125.358</v>
      </c>
      <c r="H57" s="11">
        <v>4.6459999999999999</v>
      </c>
      <c r="I57" s="11">
        <v>9.2919999999999998</v>
      </c>
      <c r="J57" s="22">
        <v>45.269099999999995</v>
      </c>
      <c r="K57" s="22">
        <v>90.538199999999989</v>
      </c>
      <c r="L57" t="e">
        <f t="shared" si="3"/>
        <v>#N/A</v>
      </c>
      <c r="Z57" s="2" t="s">
        <v>179</v>
      </c>
      <c r="AA57" s="3">
        <v>261380</v>
      </c>
      <c r="AB57" s="1">
        <f t="shared" si="6"/>
        <v>37340</v>
      </c>
      <c r="AC57">
        <f t="shared" si="5"/>
        <v>18.669999999999998</v>
      </c>
    </row>
    <row r="58" spans="1:29" ht="29" hidden="1" thickTop="1" thickBot="1" x14ac:dyDescent="0.45">
      <c r="A58" s="16">
        <v>254</v>
      </c>
      <c r="B58" s="11" t="s">
        <v>245</v>
      </c>
      <c r="C58" s="11">
        <v>780649</v>
      </c>
      <c r="D58" s="11">
        <v>20872</v>
      </c>
      <c r="E58" s="11">
        <f t="shared" si="0"/>
        <v>125232</v>
      </c>
      <c r="F58" s="12">
        <f t="shared" si="1"/>
        <v>62.616</v>
      </c>
      <c r="G58" s="13">
        <f t="shared" si="2"/>
        <v>125.232</v>
      </c>
      <c r="H58" s="11">
        <v>0</v>
      </c>
      <c r="I58" s="11">
        <v>0</v>
      </c>
      <c r="J58" s="22">
        <v>43.831199999999995</v>
      </c>
      <c r="K58" s="22">
        <v>87.662399999999991</v>
      </c>
      <c r="L58" t="e">
        <f t="shared" si="3"/>
        <v>#N/A</v>
      </c>
      <c r="Z58" s="2" t="s">
        <v>164</v>
      </c>
      <c r="AA58" s="3">
        <v>249933</v>
      </c>
      <c r="AB58" s="1">
        <f t="shared" si="6"/>
        <v>35705</v>
      </c>
      <c r="AC58">
        <f t="shared" si="5"/>
        <v>17.852500000000003</v>
      </c>
    </row>
    <row r="59" spans="1:29" ht="29" hidden="1" thickTop="1" thickBot="1" x14ac:dyDescent="0.45">
      <c r="A59" s="16">
        <v>148</v>
      </c>
      <c r="B59" s="11" t="s">
        <v>211</v>
      </c>
      <c r="C59" s="11">
        <v>1005890</v>
      </c>
      <c r="D59" s="11">
        <v>17885</v>
      </c>
      <c r="E59" s="11">
        <f t="shared" si="0"/>
        <v>107310</v>
      </c>
      <c r="F59" s="12">
        <f t="shared" si="1"/>
        <v>53.655000000000001</v>
      </c>
      <c r="G59" s="13">
        <f t="shared" si="2"/>
        <v>107.31</v>
      </c>
      <c r="H59" s="11">
        <v>12.616500000000002</v>
      </c>
      <c r="I59" s="11">
        <v>25.233000000000004</v>
      </c>
      <c r="J59" s="22">
        <v>41.343449999999997</v>
      </c>
      <c r="K59" s="22">
        <v>82.686899999999994</v>
      </c>
      <c r="L59" t="e">
        <f t="shared" si="3"/>
        <v>#N/A</v>
      </c>
      <c r="Z59" s="2" t="s">
        <v>229</v>
      </c>
      <c r="AA59" s="3">
        <v>248160</v>
      </c>
      <c r="AB59" s="1">
        <f t="shared" si="6"/>
        <v>35451</v>
      </c>
      <c r="AC59">
        <f t="shared" si="5"/>
        <v>17.7255</v>
      </c>
    </row>
    <row r="60" spans="1:29" ht="29" thickTop="1" thickBot="1" x14ac:dyDescent="0.45">
      <c r="A60" s="16">
        <v>301</v>
      </c>
      <c r="B60" s="11" t="s">
        <v>166</v>
      </c>
      <c r="C60" s="11">
        <v>238151</v>
      </c>
      <c r="D60" s="11">
        <v>5712</v>
      </c>
      <c r="E60" s="11">
        <f t="shared" si="0"/>
        <v>34272</v>
      </c>
      <c r="F60" s="12">
        <f t="shared" si="1"/>
        <v>17.136000000000003</v>
      </c>
      <c r="G60" s="13">
        <f t="shared" si="2"/>
        <v>34.272000000000006</v>
      </c>
      <c r="H60" s="11">
        <v>97.242999999999995</v>
      </c>
      <c r="I60" s="11">
        <v>194.48599999999999</v>
      </c>
      <c r="J60" s="22">
        <v>41.168099999999995</v>
      </c>
      <c r="K60" s="22">
        <v>82.336199999999991</v>
      </c>
      <c r="L60" t="str">
        <f t="shared" si="3"/>
        <v>二线</v>
      </c>
      <c r="Z60" s="2" t="s">
        <v>228</v>
      </c>
      <c r="AA60" s="3">
        <v>246353</v>
      </c>
      <c r="AB60" s="1">
        <f t="shared" si="6"/>
        <v>35193</v>
      </c>
      <c r="AC60">
        <f t="shared" si="5"/>
        <v>17.596500000000002</v>
      </c>
    </row>
    <row r="61" spans="1:29" ht="29" hidden="1" thickTop="1" thickBot="1" x14ac:dyDescent="0.45">
      <c r="A61" s="16">
        <v>88</v>
      </c>
      <c r="B61" s="11" t="s">
        <v>247</v>
      </c>
      <c r="C61" s="11">
        <v>541132</v>
      </c>
      <c r="D61" s="11">
        <v>19007</v>
      </c>
      <c r="E61" s="11">
        <f t="shared" si="0"/>
        <v>114042</v>
      </c>
      <c r="F61" s="12">
        <f t="shared" si="1"/>
        <v>57.021000000000008</v>
      </c>
      <c r="G61" s="13">
        <f t="shared" si="2"/>
        <v>114.04200000000002</v>
      </c>
      <c r="H61" s="11">
        <v>0</v>
      </c>
      <c r="I61" s="11">
        <v>0</v>
      </c>
      <c r="J61" s="22">
        <v>39.914700000000003</v>
      </c>
      <c r="K61" s="22">
        <v>79.829400000000007</v>
      </c>
      <c r="L61" t="e">
        <f t="shared" si="3"/>
        <v>#N/A</v>
      </c>
      <c r="Z61" s="2" t="s">
        <v>120</v>
      </c>
      <c r="AA61" s="3">
        <v>245063</v>
      </c>
      <c r="AB61" s="1">
        <f t="shared" si="6"/>
        <v>35009</v>
      </c>
      <c r="AC61">
        <f t="shared" si="5"/>
        <v>17.5045</v>
      </c>
    </row>
    <row r="62" spans="1:29" ht="29" hidden="1" thickTop="1" thickBot="1" x14ac:dyDescent="0.45">
      <c r="A62" s="16">
        <v>286</v>
      </c>
      <c r="B62" s="11" t="s">
        <v>194</v>
      </c>
      <c r="C62" s="11">
        <v>1048132</v>
      </c>
      <c r="D62" s="11">
        <v>17677</v>
      </c>
      <c r="E62" s="11">
        <f t="shared" si="0"/>
        <v>106062</v>
      </c>
      <c r="F62" s="12">
        <f t="shared" si="1"/>
        <v>53.030999999999999</v>
      </c>
      <c r="G62" s="13">
        <f t="shared" si="2"/>
        <v>106.062</v>
      </c>
      <c r="H62" s="11">
        <v>4.7475000000000005</v>
      </c>
      <c r="I62" s="11">
        <v>9.495000000000001</v>
      </c>
      <c r="J62" s="22">
        <v>38.545949999999998</v>
      </c>
      <c r="K62" s="22">
        <v>77.091899999999995</v>
      </c>
      <c r="L62" t="e">
        <f t="shared" si="3"/>
        <v>#N/A</v>
      </c>
      <c r="Z62" s="2" t="s">
        <v>177</v>
      </c>
      <c r="AA62" s="3">
        <v>234737</v>
      </c>
      <c r="AB62" s="1">
        <f t="shared" si="6"/>
        <v>33534</v>
      </c>
      <c r="AC62">
        <f t="shared" si="5"/>
        <v>16.766999999999999</v>
      </c>
    </row>
    <row r="63" spans="1:29" ht="29" hidden="1" thickTop="1" thickBot="1" x14ac:dyDescent="0.45">
      <c r="A63" s="16">
        <v>187</v>
      </c>
      <c r="B63" s="11" t="s">
        <v>297</v>
      </c>
      <c r="C63" s="11">
        <v>122341</v>
      </c>
      <c r="D63" s="11">
        <v>16586</v>
      </c>
      <c r="E63" s="11">
        <f t="shared" si="0"/>
        <v>99516</v>
      </c>
      <c r="F63" s="12">
        <f t="shared" si="1"/>
        <v>49.758000000000003</v>
      </c>
      <c r="G63" s="13">
        <f t="shared" si="2"/>
        <v>99.516000000000005</v>
      </c>
      <c r="H63" s="11">
        <v>0</v>
      </c>
      <c r="I63" s="11">
        <v>0</v>
      </c>
      <c r="J63" s="22">
        <v>34.830599999999997</v>
      </c>
      <c r="K63" s="22">
        <v>69.661199999999994</v>
      </c>
      <c r="L63" t="e">
        <f t="shared" si="3"/>
        <v>#N/A</v>
      </c>
      <c r="Z63" s="2" t="s">
        <v>133</v>
      </c>
      <c r="AA63" s="3">
        <v>227696</v>
      </c>
      <c r="AB63" s="1">
        <f t="shared" si="6"/>
        <v>32528</v>
      </c>
      <c r="AC63">
        <f t="shared" si="5"/>
        <v>16.263999999999999</v>
      </c>
    </row>
    <row r="64" spans="1:29" ht="29" hidden="1" thickTop="1" thickBot="1" x14ac:dyDescent="0.45">
      <c r="A64" s="16">
        <v>231</v>
      </c>
      <c r="B64" s="11" t="s">
        <v>184</v>
      </c>
      <c r="C64" s="11">
        <v>712390</v>
      </c>
      <c r="D64" s="11">
        <v>14506</v>
      </c>
      <c r="E64" s="11">
        <f t="shared" si="0"/>
        <v>87036</v>
      </c>
      <c r="F64" s="12">
        <f t="shared" si="1"/>
        <v>43.518000000000001</v>
      </c>
      <c r="G64" s="13">
        <f t="shared" si="2"/>
        <v>87.036000000000001</v>
      </c>
      <c r="H64" s="11">
        <v>11.854000000000001</v>
      </c>
      <c r="I64" s="11">
        <v>23.708000000000002</v>
      </c>
      <c r="J64" s="22">
        <v>34.018799999999999</v>
      </c>
      <c r="K64" s="22">
        <v>68.037599999999998</v>
      </c>
      <c r="L64" t="e">
        <f t="shared" si="3"/>
        <v>#N/A</v>
      </c>
      <c r="Z64" s="2" t="s">
        <v>156</v>
      </c>
      <c r="AA64" s="3">
        <v>216109</v>
      </c>
      <c r="AB64" s="1">
        <f t="shared" si="6"/>
        <v>30873</v>
      </c>
      <c r="AC64">
        <f t="shared" si="5"/>
        <v>15.436500000000002</v>
      </c>
    </row>
    <row r="65" spans="1:29" ht="29" hidden="1" thickTop="1" thickBot="1" x14ac:dyDescent="0.45">
      <c r="A65" s="16">
        <v>207</v>
      </c>
      <c r="B65" s="11" t="s">
        <v>254</v>
      </c>
      <c r="C65" s="11">
        <v>381028</v>
      </c>
      <c r="D65" s="11">
        <v>16153</v>
      </c>
      <c r="E65" s="11">
        <f t="shared" si="0"/>
        <v>96918</v>
      </c>
      <c r="F65" s="12">
        <f t="shared" si="1"/>
        <v>48.459000000000003</v>
      </c>
      <c r="G65" s="13">
        <f t="shared" si="2"/>
        <v>96.918000000000006</v>
      </c>
      <c r="H65" s="11">
        <v>0</v>
      </c>
      <c r="I65" s="11">
        <v>0</v>
      </c>
      <c r="J65" s="22">
        <v>33.921300000000002</v>
      </c>
      <c r="K65" s="22">
        <v>67.842600000000004</v>
      </c>
      <c r="L65" t="e">
        <f t="shared" si="3"/>
        <v>#N/A</v>
      </c>
      <c r="Z65" s="2" t="s">
        <v>151</v>
      </c>
      <c r="AA65" s="3">
        <v>190015</v>
      </c>
      <c r="AB65" s="1">
        <f t="shared" si="6"/>
        <v>27145</v>
      </c>
      <c r="AC65">
        <f t="shared" si="5"/>
        <v>13.5725</v>
      </c>
    </row>
    <row r="66" spans="1:29" ht="29" hidden="1" thickTop="1" thickBot="1" x14ac:dyDescent="0.45">
      <c r="A66" s="16">
        <v>42</v>
      </c>
      <c r="B66" s="11" t="s">
        <v>167</v>
      </c>
      <c r="C66" s="11">
        <v>441316</v>
      </c>
      <c r="D66" s="11">
        <v>10846</v>
      </c>
      <c r="E66" s="11">
        <f t="shared" ref="E66:E129" si="7">D66* 6</f>
        <v>65076</v>
      </c>
      <c r="F66" s="12">
        <f t="shared" ref="F66:F129" si="8">E66 * 5/ 1000 * 0.1</f>
        <v>32.538000000000004</v>
      </c>
      <c r="G66" s="13">
        <f t="shared" ref="G66:G129" si="9">F66 * 2</f>
        <v>65.076000000000008</v>
      </c>
      <c r="H66" s="11">
        <v>36.238500000000002</v>
      </c>
      <c r="I66" s="11">
        <v>72.477000000000004</v>
      </c>
      <c r="J66" s="22">
        <v>33.648150000000001</v>
      </c>
      <c r="K66" s="22">
        <v>67.296300000000002</v>
      </c>
      <c r="L66" t="e">
        <f t="shared" ref="L66:L129" si="10">VLOOKUP(B66, citys, 2, FALSE)</f>
        <v>#N/A</v>
      </c>
      <c r="Z66" s="2" t="s">
        <v>199</v>
      </c>
      <c r="AA66" s="3">
        <v>188531</v>
      </c>
      <c r="AB66" s="1">
        <f t="shared" ref="AB66:AB97" si="11">ROUND(AA66/7, 0)</f>
        <v>26933</v>
      </c>
      <c r="AC66">
        <f t="shared" si="5"/>
        <v>13.4665</v>
      </c>
    </row>
    <row r="67" spans="1:29" ht="29" hidden="1" thickTop="1" thickBot="1" x14ac:dyDescent="0.45">
      <c r="A67" s="16">
        <v>206</v>
      </c>
      <c r="B67" s="11" t="s">
        <v>214</v>
      </c>
      <c r="C67" s="11">
        <v>539879</v>
      </c>
      <c r="D67" s="11">
        <v>12392</v>
      </c>
      <c r="E67" s="11">
        <f t="shared" si="7"/>
        <v>74352</v>
      </c>
      <c r="F67" s="12">
        <f t="shared" si="8"/>
        <v>37.176000000000002</v>
      </c>
      <c r="G67" s="13">
        <f t="shared" si="9"/>
        <v>74.352000000000004</v>
      </c>
      <c r="H67" s="11">
        <v>24.218000000000004</v>
      </c>
      <c r="I67" s="11">
        <v>48.436000000000007</v>
      </c>
      <c r="J67" s="22">
        <v>33.288600000000002</v>
      </c>
      <c r="K67" s="22">
        <v>66.577200000000005</v>
      </c>
      <c r="L67" t="e">
        <f t="shared" si="10"/>
        <v>#N/A</v>
      </c>
      <c r="Z67" s="2" t="s">
        <v>211</v>
      </c>
      <c r="AA67" s="3">
        <v>176629</v>
      </c>
      <c r="AB67" s="1">
        <f t="shared" si="11"/>
        <v>25233</v>
      </c>
      <c r="AC67">
        <f t="shared" ref="AC67:AC128" si="12">AB67 *5/1000 * 0.1</f>
        <v>12.616500000000002</v>
      </c>
    </row>
    <row r="68" spans="1:29" ht="29" hidden="1" thickTop="1" thickBot="1" x14ac:dyDescent="0.45">
      <c r="A68" s="16">
        <v>226</v>
      </c>
      <c r="B68" s="11" t="s">
        <v>246</v>
      </c>
      <c r="C68" s="11">
        <v>708032</v>
      </c>
      <c r="D68" s="11">
        <v>15635</v>
      </c>
      <c r="E68" s="11">
        <f t="shared" si="7"/>
        <v>93810</v>
      </c>
      <c r="F68" s="12">
        <f t="shared" si="8"/>
        <v>46.905000000000001</v>
      </c>
      <c r="G68" s="13">
        <f t="shared" si="9"/>
        <v>93.81</v>
      </c>
      <c r="H68" s="11">
        <v>0</v>
      </c>
      <c r="I68" s="11">
        <v>0</v>
      </c>
      <c r="J68" s="22">
        <v>32.833500000000001</v>
      </c>
      <c r="K68" s="22">
        <v>65.667000000000002</v>
      </c>
      <c r="L68" t="e">
        <f t="shared" si="10"/>
        <v>#N/A</v>
      </c>
      <c r="Z68" s="2" t="s">
        <v>184</v>
      </c>
      <c r="AA68" s="3">
        <v>165956</v>
      </c>
      <c r="AB68" s="1">
        <f t="shared" si="11"/>
        <v>23708</v>
      </c>
      <c r="AC68">
        <f t="shared" si="12"/>
        <v>11.854000000000001</v>
      </c>
    </row>
    <row r="69" spans="1:29" ht="29" thickTop="1" thickBot="1" x14ac:dyDescent="0.45">
      <c r="A69" s="16">
        <v>101</v>
      </c>
      <c r="B69" s="11" t="s">
        <v>212</v>
      </c>
      <c r="C69" s="11">
        <v>939613</v>
      </c>
      <c r="D69" s="11">
        <v>14549</v>
      </c>
      <c r="E69" s="11">
        <f t="shared" si="7"/>
        <v>87294</v>
      </c>
      <c r="F69" s="12">
        <f t="shared" si="8"/>
        <v>43.647000000000006</v>
      </c>
      <c r="G69" s="13">
        <f t="shared" si="9"/>
        <v>87.294000000000011</v>
      </c>
      <c r="H69" s="11">
        <v>2.359</v>
      </c>
      <c r="I69" s="11">
        <v>4.718</v>
      </c>
      <c r="J69" s="22">
        <v>31.2606</v>
      </c>
      <c r="K69" s="22">
        <v>62.5212</v>
      </c>
      <c r="L69" t="str">
        <f t="shared" si="10"/>
        <v>二线</v>
      </c>
      <c r="Z69" s="2" t="s">
        <v>150</v>
      </c>
      <c r="AA69" s="3">
        <v>162069</v>
      </c>
      <c r="AB69" s="1">
        <f t="shared" si="11"/>
        <v>23153</v>
      </c>
      <c r="AC69">
        <f t="shared" si="12"/>
        <v>11.576500000000001</v>
      </c>
    </row>
    <row r="70" spans="1:29" ht="29" thickTop="1" thickBot="1" x14ac:dyDescent="0.45">
      <c r="A70" s="16">
        <v>208</v>
      </c>
      <c r="B70" s="11" t="s">
        <v>210</v>
      </c>
      <c r="C70" s="11">
        <v>291009</v>
      </c>
      <c r="D70" s="11">
        <v>6262</v>
      </c>
      <c r="E70" s="11">
        <f t="shared" si="7"/>
        <v>37572</v>
      </c>
      <c r="F70" s="12">
        <f t="shared" si="8"/>
        <v>18.786000000000001</v>
      </c>
      <c r="G70" s="13">
        <f t="shared" si="9"/>
        <v>37.572000000000003</v>
      </c>
      <c r="H70" s="11">
        <v>60.232500000000009</v>
      </c>
      <c r="I70" s="11">
        <v>120.46500000000002</v>
      </c>
      <c r="J70" s="22">
        <v>31.219950000000004</v>
      </c>
      <c r="K70" s="22">
        <v>62.439900000000009</v>
      </c>
      <c r="L70" t="str">
        <f t="shared" si="10"/>
        <v>二线</v>
      </c>
      <c r="Z70" s="2" t="s">
        <v>213</v>
      </c>
      <c r="AA70" s="3">
        <v>148169</v>
      </c>
      <c r="AB70" s="1">
        <f t="shared" si="11"/>
        <v>21167</v>
      </c>
      <c r="AC70">
        <f t="shared" si="12"/>
        <v>10.583500000000001</v>
      </c>
    </row>
    <row r="71" spans="1:29" ht="29" hidden="1" thickTop="1" thickBot="1" x14ac:dyDescent="0.45">
      <c r="A71" s="16">
        <v>100</v>
      </c>
      <c r="B71" s="11" t="s">
        <v>219</v>
      </c>
      <c r="C71" s="11">
        <v>505100</v>
      </c>
      <c r="D71" s="11">
        <v>11850</v>
      </c>
      <c r="E71" s="11">
        <f t="shared" si="7"/>
        <v>71100</v>
      </c>
      <c r="F71" s="12">
        <f t="shared" si="8"/>
        <v>35.550000000000004</v>
      </c>
      <c r="G71" s="13">
        <f t="shared" si="9"/>
        <v>71.100000000000009</v>
      </c>
      <c r="H71" s="11">
        <v>20.353000000000002</v>
      </c>
      <c r="I71" s="11">
        <v>40.706000000000003</v>
      </c>
      <c r="J71" s="22">
        <v>30.990900000000003</v>
      </c>
      <c r="K71" s="22">
        <v>61.981800000000007</v>
      </c>
      <c r="L71" t="e">
        <f t="shared" si="10"/>
        <v>#N/A</v>
      </c>
      <c r="Z71" s="2" t="s">
        <v>203</v>
      </c>
      <c r="AA71" s="3">
        <v>147536</v>
      </c>
      <c r="AB71" s="1">
        <f t="shared" si="11"/>
        <v>21077</v>
      </c>
      <c r="AC71">
        <f t="shared" si="12"/>
        <v>10.538500000000001</v>
      </c>
    </row>
    <row r="72" spans="1:29" ht="29" hidden="1" thickTop="1" thickBot="1" x14ac:dyDescent="0.45">
      <c r="A72" s="16">
        <v>28</v>
      </c>
      <c r="B72" s="11" t="s">
        <v>249</v>
      </c>
      <c r="C72" s="11">
        <v>491881</v>
      </c>
      <c r="D72" s="11">
        <v>14605</v>
      </c>
      <c r="E72" s="11">
        <f t="shared" si="7"/>
        <v>87630</v>
      </c>
      <c r="F72" s="12">
        <f t="shared" si="8"/>
        <v>43.814999999999998</v>
      </c>
      <c r="G72" s="13">
        <f t="shared" si="9"/>
        <v>87.63</v>
      </c>
      <c r="H72" s="11">
        <v>0</v>
      </c>
      <c r="I72" s="11">
        <v>0</v>
      </c>
      <c r="J72" s="22">
        <v>30.670499999999997</v>
      </c>
      <c r="K72" s="22">
        <v>61.340999999999994</v>
      </c>
      <c r="L72" t="e">
        <f t="shared" si="10"/>
        <v>#N/A</v>
      </c>
      <c r="Z72" s="2" t="s">
        <v>189</v>
      </c>
      <c r="AA72" s="3">
        <v>142727</v>
      </c>
      <c r="AB72" s="1">
        <f t="shared" si="11"/>
        <v>20390</v>
      </c>
      <c r="AC72">
        <f t="shared" si="12"/>
        <v>10.195</v>
      </c>
    </row>
    <row r="73" spans="1:29" ht="29" thickTop="1" thickBot="1" x14ac:dyDescent="0.45">
      <c r="A73" s="16">
        <v>282</v>
      </c>
      <c r="B73" s="11" t="s">
        <v>224</v>
      </c>
      <c r="C73" s="11">
        <v>915369</v>
      </c>
      <c r="D73" s="11">
        <v>13253</v>
      </c>
      <c r="E73" s="11">
        <f t="shared" si="7"/>
        <v>79518</v>
      </c>
      <c r="F73" s="12">
        <f t="shared" si="8"/>
        <v>39.759</v>
      </c>
      <c r="G73" s="13">
        <f t="shared" si="9"/>
        <v>79.518000000000001</v>
      </c>
      <c r="H73" s="11">
        <v>3.0190000000000001</v>
      </c>
      <c r="I73" s="11">
        <v>6.0380000000000003</v>
      </c>
      <c r="J73" s="22">
        <v>28.736999999999998</v>
      </c>
      <c r="K73" s="22">
        <v>57.473999999999997</v>
      </c>
      <c r="L73" t="str">
        <f t="shared" si="10"/>
        <v>二线</v>
      </c>
      <c r="Z73" s="2" t="s">
        <v>115</v>
      </c>
      <c r="AA73" s="3">
        <v>141178</v>
      </c>
      <c r="AB73" s="1">
        <f t="shared" si="11"/>
        <v>20168</v>
      </c>
      <c r="AC73">
        <f t="shared" si="12"/>
        <v>10.084000000000001</v>
      </c>
    </row>
    <row r="74" spans="1:29" ht="29" thickTop="1" thickBot="1" x14ac:dyDescent="0.45">
      <c r="A74" s="16">
        <v>103</v>
      </c>
      <c r="B74" s="11" t="s">
        <v>145</v>
      </c>
      <c r="C74" s="11">
        <v>590044</v>
      </c>
      <c r="D74" s="11">
        <v>12508</v>
      </c>
      <c r="E74" s="11">
        <f t="shared" si="7"/>
        <v>75048</v>
      </c>
      <c r="F74" s="12">
        <f t="shared" si="8"/>
        <v>37.524000000000001</v>
      </c>
      <c r="G74" s="13">
        <f t="shared" si="9"/>
        <v>75.048000000000002</v>
      </c>
      <c r="H74" s="11">
        <v>8.1724999999999994</v>
      </c>
      <c r="I74" s="11">
        <v>16.344999999999999</v>
      </c>
      <c r="J74" s="22">
        <v>28.71855</v>
      </c>
      <c r="K74" s="22">
        <v>57.437100000000001</v>
      </c>
      <c r="L74" t="str">
        <f t="shared" si="10"/>
        <v>二线</v>
      </c>
      <c r="Z74" s="2" t="s">
        <v>230</v>
      </c>
      <c r="AA74" s="3">
        <v>137489</v>
      </c>
      <c r="AB74" s="1">
        <f t="shared" si="11"/>
        <v>19641</v>
      </c>
      <c r="AC74">
        <f t="shared" si="12"/>
        <v>9.8205000000000009</v>
      </c>
    </row>
    <row r="75" spans="1:29" ht="29" hidden="1" thickTop="1" thickBot="1" x14ac:dyDescent="0.45">
      <c r="A75" s="16">
        <v>9</v>
      </c>
      <c r="B75" s="11" t="s">
        <v>230</v>
      </c>
      <c r="C75" s="11">
        <v>594521</v>
      </c>
      <c r="D75" s="11">
        <v>11883</v>
      </c>
      <c r="E75" s="11">
        <f t="shared" si="7"/>
        <v>71298</v>
      </c>
      <c r="F75" s="12">
        <f t="shared" si="8"/>
        <v>35.649000000000001</v>
      </c>
      <c r="G75" s="13">
        <f t="shared" si="9"/>
        <v>71.298000000000002</v>
      </c>
      <c r="H75" s="11">
        <v>9.8205000000000009</v>
      </c>
      <c r="I75" s="11">
        <v>19.641000000000002</v>
      </c>
      <c r="J75" s="22">
        <v>27.900449999999999</v>
      </c>
      <c r="K75" s="22">
        <v>55.800899999999999</v>
      </c>
      <c r="L75" t="e">
        <f t="shared" si="10"/>
        <v>#N/A</v>
      </c>
      <c r="Z75" s="2" t="s">
        <v>127</v>
      </c>
      <c r="AA75" s="3">
        <v>132103</v>
      </c>
      <c r="AB75" s="1">
        <f t="shared" si="11"/>
        <v>18872</v>
      </c>
      <c r="AC75">
        <f t="shared" si="12"/>
        <v>9.4359999999999999</v>
      </c>
    </row>
    <row r="76" spans="1:29" ht="29" hidden="1" thickTop="1" thickBot="1" x14ac:dyDescent="0.45">
      <c r="A76" s="16">
        <v>394</v>
      </c>
      <c r="B76" s="11" t="s">
        <v>155</v>
      </c>
      <c r="C76" s="11">
        <v>488199</v>
      </c>
      <c r="D76" s="11">
        <v>6042</v>
      </c>
      <c r="E76" s="11">
        <f t="shared" si="7"/>
        <v>36252</v>
      </c>
      <c r="F76" s="12">
        <f t="shared" si="8"/>
        <v>18.126000000000001</v>
      </c>
      <c r="G76" s="13">
        <f t="shared" si="9"/>
        <v>36.252000000000002</v>
      </c>
      <c r="H76" s="11">
        <v>46.299500000000002</v>
      </c>
      <c r="I76" s="11">
        <v>92.599000000000004</v>
      </c>
      <c r="J76" s="22">
        <v>26.578050000000001</v>
      </c>
      <c r="K76" s="22">
        <v>53.156100000000002</v>
      </c>
      <c r="L76" t="e">
        <f t="shared" si="10"/>
        <v>#N/A</v>
      </c>
      <c r="Z76" s="2" t="s">
        <v>160</v>
      </c>
      <c r="AA76" s="3">
        <v>128525</v>
      </c>
      <c r="AB76" s="1">
        <f t="shared" si="11"/>
        <v>18361</v>
      </c>
      <c r="AC76">
        <f t="shared" si="12"/>
        <v>9.1805000000000003</v>
      </c>
    </row>
    <row r="77" spans="1:29" ht="29" hidden="1" thickTop="1" thickBot="1" x14ac:dyDescent="0.45">
      <c r="A77" s="16">
        <v>236</v>
      </c>
      <c r="B77" s="11" t="s">
        <v>8</v>
      </c>
      <c r="C77" s="11">
        <v>340782</v>
      </c>
      <c r="D77" s="11">
        <v>12062</v>
      </c>
      <c r="E77" s="11">
        <f t="shared" si="7"/>
        <v>72372</v>
      </c>
      <c r="F77" s="12">
        <f t="shared" si="8"/>
        <v>36.186</v>
      </c>
      <c r="G77" s="13">
        <f t="shared" si="9"/>
        <v>72.372</v>
      </c>
      <c r="H77" s="11">
        <v>0</v>
      </c>
      <c r="I77" s="11">
        <v>0</v>
      </c>
      <c r="J77" s="22">
        <v>25.330199999999998</v>
      </c>
      <c r="K77" s="22">
        <v>50.660399999999996</v>
      </c>
      <c r="L77" t="e">
        <f t="shared" si="10"/>
        <v>#N/A</v>
      </c>
      <c r="Z77" s="2" t="s">
        <v>196</v>
      </c>
      <c r="AA77" s="3">
        <v>127332</v>
      </c>
      <c r="AB77" s="1">
        <f t="shared" si="11"/>
        <v>18190</v>
      </c>
      <c r="AC77">
        <f t="shared" si="12"/>
        <v>9.0950000000000006</v>
      </c>
    </row>
    <row r="78" spans="1:29" ht="29" hidden="1" thickTop="1" thickBot="1" x14ac:dyDescent="0.45">
      <c r="A78" s="16">
        <v>292</v>
      </c>
      <c r="B78" s="11" t="s">
        <v>115</v>
      </c>
      <c r="C78" s="11">
        <v>467404</v>
      </c>
      <c r="D78" s="11">
        <v>10062</v>
      </c>
      <c r="E78" s="11">
        <f t="shared" si="7"/>
        <v>60372</v>
      </c>
      <c r="F78" s="12">
        <f t="shared" si="8"/>
        <v>30.186000000000003</v>
      </c>
      <c r="G78" s="13">
        <f t="shared" si="9"/>
        <v>60.372000000000007</v>
      </c>
      <c r="H78" s="11">
        <v>10.084000000000001</v>
      </c>
      <c r="I78" s="11">
        <v>20.168000000000003</v>
      </c>
      <c r="J78" s="22">
        <v>24.155400000000004</v>
      </c>
      <c r="K78" s="22">
        <v>48.310800000000008</v>
      </c>
      <c r="L78" t="e">
        <f t="shared" si="10"/>
        <v>#N/A</v>
      </c>
      <c r="Z78" s="2" t="s">
        <v>181</v>
      </c>
      <c r="AA78" s="3">
        <v>126198</v>
      </c>
      <c r="AB78" s="1">
        <f t="shared" si="11"/>
        <v>18028</v>
      </c>
      <c r="AC78">
        <f t="shared" si="12"/>
        <v>9.0140000000000011</v>
      </c>
    </row>
    <row r="79" spans="1:29" ht="29" hidden="1" thickTop="1" thickBot="1" x14ac:dyDescent="0.45">
      <c r="A79" s="16">
        <v>94</v>
      </c>
      <c r="B79" s="11" t="s">
        <v>262</v>
      </c>
      <c r="C79" s="11">
        <v>258095</v>
      </c>
      <c r="D79" s="11">
        <v>10894</v>
      </c>
      <c r="E79" s="11">
        <f t="shared" si="7"/>
        <v>65364</v>
      </c>
      <c r="F79" s="12">
        <f t="shared" si="8"/>
        <v>32.682000000000002</v>
      </c>
      <c r="G79" s="13">
        <f t="shared" si="9"/>
        <v>65.364000000000004</v>
      </c>
      <c r="H79" s="11">
        <v>0</v>
      </c>
      <c r="I79" s="11">
        <v>0</v>
      </c>
      <c r="J79" s="22">
        <v>22.877400000000002</v>
      </c>
      <c r="K79" s="22">
        <v>45.754800000000003</v>
      </c>
      <c r="L79" t="e">
        <f t="shared" si="10"/>
        <v>#N/A</v>
      </c>
      <c r="Z79" s="2" t="s">
        <v>145</v>
      </c>
      <c r="AA79" s="3">
        <v>114413</v>
      </c>
      <c r="AB79" s="1">
        <f t="shared" si="11"/>
        <v>16345</v>
      </c>
      <c r="AC79">
        <f t="shared" si="12"/>
        <v>8.1724999999999994</v>
      </c>
    </row>
    <row r="80" spans="1:29" ht="29" hidden="1" thickTop="1" thickBot="1" x14ac:dyDescent="0.45">
      <c r="A80" s="16">
        <v>294</v>
      </c>
      <c r="B80" s="11" t="s">
        <v>253</v>
      </c>
      <c r="C80" s="11">
        <v>386071</v>
      </c>
      <c r="D80" s="11">
        <v>10692</v>
      </c>
      <c r="E80" s="11">
        <f t="shared" si="7"/>
        <v>64152</v>
      </c>
      <c r="F80" s="12">
        <f t="shared" si="8"/>
        <v>32.076000000000001</v>
      </c>
      <c r="G80" s="13">
        <f t="shared" si="9"/>
        <v>64.152000000000001</v>
      </c>
      <c r="H80" s="11">
        <v>0</v>
      </c>
      <c r="I80" s="11">
        <v>0</v>
      </c>
      <c r="J80" s="22">
        <v>22.453199999999999</v>
      </c>
      <c r="K80" s="22">
        <v>44.906399999999998</v>
      </c>
      <c r="L80" t="e">
        <f t="shared" si="10"/>
        <v>#N/A</v>
      </c>
      <c r="Z80" s="2" t="s">
        <v>221</v>
      </c>
      <c r="AA80" s="3">
        <v>107888</v>
      </c>
      <c r="AB80" s="1">
        <f t="shared" si="11"/>
        <v>15413</v>
      </c>
      <c r="AC80">
        <f t="shared" si="12"/>
        <v>7.7065000000000001</v>
      </c>
    </row>
    <row r="81" spans="1:29" ht="29" hidden="1" thickTop="1" thickBot="1" x14ac:dyDescent="0.45">
      <c r="A81" s="16">
        <v>203</v>
      </c>
      <c r="B81" s="11" t="s">
        <v>251</v>
      </c>
      <c r="C81" s="11">
        <v>428930</v>
      </c>
      <c r="D81" s="11">
        <v>10600</v>
      </c>
      <c r="E81" s="11">
        <f t="shared" si="7"/>
        <v>63600</v>
      </c>
      <c r="F81" s="12">
        <f t="shared" si="8"/>
        <v>31.8</v>
      </c>
      <c r="G81" s="13">
        <f t="shared" si="9"/>
        <v>63.6</v>
      </c>
      <c r="H81" s="11">
        <v>0</v>
      </c>
      <c r="I81" s="11">
        <v>0</v>
      </c>
      <c r="J81" s="22">
        <v>22.259999999999998</v>
      </c>
      <c r="K81" s="22">
        <v>44.519999999999996</v>
      </c>
      <c r="L81" t="e">
        <f t="shared" si="10"/>
        <v>#N/A</v>
      </c>
      <c r="Z81" s="2" t="s">
        <v>182</v>
      </c>
      <c r="AA81" s="3">
        <v>96763</v>
      </c>
      <c r="AB81" s="1">
        <f t="shared" si="11"/>
        <v>13823</v>
      </c>
      <c r="AC81">
        <f t="shared" si="12"/>
        <v>6.9115000000000002</v>
      </c>
    </row>
    <row r="82" spans="1:29" ht="29" hidden="1" thickTop="1" thickBot="1" x14ac:dyDescent="0.45">
      <c r="A82" s="16">
        <v>280</v>
      </c>
      <c r="B82" s="11" t="s">
        <v>140</v>
      </c>
      <c r="C82" s="11">
        <v>307949</v>
      </c>
      <c r="D82" s="11">
        <v>6573</v>
      </c>
      <c r="E82" s="11">
        <f t="shared" si="7"/>
        <v>39438</v>
      </c>
      <c r="F82" s="12">
        <f t="shared" si="8"/>
        <v>19.719000000000001</v>
      </c>
      <c r="G82" s="13">
        <f t="shared" si="9"/>
        <v>39.438000000000002</v>
      </c>
      <c r="H82" s="11">
        <v>23.036000000000001</v>
      </c>
      <c r="I82" s="11">
        <v>46.072000000000003</v>
      </c>
      <c r="J82" s="22">
        <v>20.714100000000002</v>
      </c>
      <c r="K82" s="22">
        <v>41.428200000000004</v>
      </c>
      <c r="L82" t="e">
        <f t="shared" si="10"/>
        <v>#N/A</v>
      </c>
      <c r="Z82" s="2" t="s">
        <v>144</v>
      </c>
      <c r="AA82" s="3">
        <v>93872</v>
      </c>
      <c r="AB82" s="1">
        <f t="shared" si="11"/>
        <v>13410</v>
      </c>
      <c r="AC82">
        <f t="shared" si="12"/>
        <v>6.7050000000000001</v>
      </c>
    </row>
    <row r="83" spans="1:29" ht="29" hidden="1" thickTop="1" thickBot="1" x14ac:dyDescent="0.45">
      <c r="A83" s="16">
        <v>205</v>
      </c>
      <c r="B83" s="11" t="s">
        <v>228</v>
      </c>
      <c r="C83" s="11">
        <v>365023</v>
      </c>
      <c r="D83" s="11">
        <v>7172</v>
      </c>
      <c r="E83" s="11">
        <f t="shared" si="7"/>
        <v>43032</v>
      </c>
      <c r="F83" s="12">
        <f t="shared" si="8"/>
        <v>21.516000000000002</v>
      </c>
      <c r="G83" s="13">
        <f t="shared" si="9"/>
        <v>43.032000000000004</v>
      </c>
      <c r="H83" s="11">
        <v>17.596500000000002</v>
      </c>
      <c r="I83" s="11">
        <v>35.193000000000005</v>
      </c>
      <c r="J83" s="22">
        <v>20.340150000000001</v>
      </c>
      <c r="K83" s="22">
        <v>40.680300000000003</v>
      </c>
      <c r="L83" t="e">
        <f t="shared" si="10"/>
        <v>#N/A</v>
      </c>
      <c r="Z83" s="2" t="s">
        <v>220</v>
      </c>
      <c r="AA83" s="3">
        <v>81013</v>
      </c>
      <c r="AB83" s="1">
        <f t="shared" si="11"/>
        <v>11573</v>
      </c>
      <c r="AC83">
        <f t="shared" si="12"/>
        <v>5.7865000000000002</v>
      </c>
    </row>
    <row r="84" spans="1:29" ht="29" hidden="1" thickTop="1" thickBot="1" x14ac:dyDescent="0.45">
      <c r="A84" s="16">
        <v>134</v>
      </c>
      <c r="B84" s="11" t="s">
        <v>7</v>
      </c>
      <c r="C84" s="11">
        <v>382281</v>
      </c>
      <c r="D84" s="11">
        <v>9519</v>
      </c>
      <c r="E84" s="11">
        <f t="shared" si="7"/>
        <v>57114</v>
      </c>
      <c r="F84" s="12">
        <f t="shared" si="8"/>
        <v>28.557000000000002</v>
      </c>
      <c r="G84" s="13">
        <f t="shared" si="9"/>
        <v>57.114000000000004</v>
      </c>
      <c r="H84" s="11">
        <v>0</v>
      </c>
      <c r="I84" s="11">
        <v>0</v>
      </c>
      <c r="J84" s="22">
        <v>19.989899999999999</v>
      </c>
      <c r="K84" s="22">
        <v>39.979799999999997</v>
      </c>
      <c r="L84" t="e">
        <f t="shared" si="10"/>
        <v>#N/A</v>
      </c>
      <c r="Z84" s="2" t="s">
        <v>198</v>
      </c>
      <c r="AA84" s="3">
        <v>80404</v>
      </c>
      <c r="AB84" s="1">
        <f t="shared" si="11"/>
        <v>11486</v>
      </c>
      <c r="AC84">
        <f t="shared" si="12"/>
        <v>5.7430000000000003</v>
      </c>
    </row>
    <row r="85" spans="1:29" ht="29" hidden="1" thickTop="1" thickBot="1" x14ac:dyDescent="0.45">
      <c r="A85" s="16">
        <v>204</v>
      </c>
      <c r="B85" s="11" t="s">
        <v>256</v>
      </c>
      <c r="C85" s="11">
        <v>323982</v>
      </c>
      <c r="D85" s="11">
        <v>9081</v>
      </c>
      <c r="E85" s="11">
        <f t="shared" si="7"/>
        <v>54486</v>
      </c>
      <c r="F85" s="12">
        <f t="shared" si="8"/>
        <v>27.243000000000002</v>
      </c>
      <c r="G85" s="13">
        <f t="shared" si="9"/>
        <v>54.486000000000004</v>
      </c>
      <c r="H85" s="11">
        <v>0</v>
      </c>
      <c r="I85" s="11">
        <v>0</v>
      </c>
      <c r="J85" s="22">
        <v>19.0701</v>
      </c>
      <c r="K85" s="22">
        <v>38.1402</v>
      </c>
      <c r="L85" t="e">
        <f t="shared" si="10"/>
        <v>#N/A</v>
      </c>
      <c r="Z85" s="2" t="s">
        <v>172</v>
      </c>
      <c r="AA85" s="3">
        <v>77890</v>
      </c>
      <c r="AB85" s="1">
        <f t="shared" si="11"/>
        <v>11127</v>
      </c>
      <c r="AC85">
        <f t="shared" si="12"/>
        <v>5.5635000000000003</v>
      </c>
    </row>
    <row r="86" spans="1:29" ht="29" hidden="1" thickTop="1" thickBot="1" x14ac:dyDescent="0.45">
      <c r="A86" s="16">
        <v>304</v>
      </c>
      <c r="B86" s="11" t="s">
        <v>133</v>
      </c>
      <c r="C86" s="11">
        <v>245515</v>
      </c>
      <c r="D86" s="11">
        <v>6750</v>
      </c>
      <c r="E86" s="11">
        <f t="shared" si="7"/>
        <v>40500</v>
      </c>
      <c r="F86" s="12">
        <f t="shared" si="8"/>
        <v>20.25</v>
      </c>
      <c r="G86" s="13">
        <f t="shared" si="9"/>
        <v>40.5</v>
      </c>
      <c r="H86" s="11">
        <v>16.263999999999999</v>
      </c>
      <c r="I86" s="11">
        <v>32.527999999999999</v>
      </c>
      <c r="J86" s="22">
        <v>19.054199999999998</v>
      </c>
      <c r="K86" s="22">
        <v>38.108399999999996</v>
      </c>
      <c r="L86" t="e">
        <f t="shared" si="10"/>
        <v>#N/A</v>
      </c>
      <c r="Z86" s="2" t="s">
        <v>215</v>
      </c>
      <c r="AA86" s="3">
        <v>75698</v>
      </c>
      <c r="AB86" s="1">
        <f t="shared" si="11"/>
        <v>10814</v>
      </c>
      <c r="AC86">
        <f t="shared" si="12"/>
        <v>5.407</v>
      </c>
    </row>
    <row r="87" spans="1:29" ht="29" hidden="1" thickTop="1" thickBot="1" x14ac:dyDescent="0.45">
      <c r="A87" s="16">
        <v>229</v>
      </c>
      <c r="B87" s="11" t="s">
        <v>120</v>
      </c>
      <c r="C87" s="11">
        <v>256475</v>
      </c>
      <c r="D87" s="11">
        <v>6479</v>
      </c>
      <c r="E87" s="11">
        <f t="shared" si="7"/>
        <v>38874</v>
      </c>
      <c r="F87" s="12">
        <f t="shared" si="8"/>
        <v>19.437000000000001</v>
      </c>
      <c r="G87" s="13">
        <f t="shared" si="9"/>
        <v>38.874000000000002</v>
      </c>
      <c r="H87" s="11">
        <v>17.5045</v>
      </c>
      <c r="I87" s="11">
        <v>35.009</v>
      </c>
      <c r="J87" s="22">
        <v>18.857250000000001</v>
      </c>
      <c r="K87" s="22">
        <v>37.714500000000001</v>
      </c>
      <c r="L87" t="e">
        <f t="shared" si="10"/>
        <v>#N/A</v>
      </c>
      <c r="Z87" s="2" t="s">
        <v>207</v>
      </c>
      <c r="AA87" s="3">
        <v>75322</v>
      </c>
      <c r="AB87" s="1">
        <f t="shared" si="11"/>
        <v>10760</v>
      </c>
      <c r="AC87">
        <f t="shared" si="12"/>
        <v>5.38</v>
      </c>
    </row>
    <row r="88" spans="1:29" ht="29" thickTop="1" thickBot="1" x14ac:dyDescent="0.45">
      <c r="A88" s="16">
        <v>210</v>
      </c>
      <c r="B88" s="11" t="s">
        <v>137</v>
      </c>
      <c r="C88" s="11">
        <v>308125</v>
      </c>
      <c r="D88" s="11">
        <v>8220</v>
      </c>
      <c r="E88" s="11">
        <f t="shared" si="7"/>
        <v>49320</v>
      </c>
      <c r="F88" s="12">
        <f t="shared" si="8"/>
        <v>24.66</v>
      </c>
      <c r="G88" s="13">
        <f t="shared" si="9"/>
        <v>49.32</v>
      </c>
      <c r="H88" s="11">
        <v>4.8645000000000005</v>
      </c>
      <c r="I88" s="11">
        <v>9.729000000000001</v>
      </c>
      <c r="J88" s="22">
        <v>18.721350000000001</v>
      </c>
      <c r="K88" s="22">
        <v>37.442700000000002</v>
      </c>
      <c r="L88" t="str">
        <f t="shared" si="10"/>
        <v>二线</v>
      </c>
      <c r="Z88" s="2" t="s">
        <v>116</v>
      </c>
      <c r="AA88" s="3">
        <v>73807</v>
      </c>
      <c r="AB88" s="1">
        <f t="shared" si="11"/>
        <v>10544</v>
      </c>
      <c r="AC88">
        <f t="shared" si="12"/>
        <v>5.2720000000000002</v>
      </c>
    </row>
    <row r="89" spans="1:29" ht="29" hidden="1" thickTop="1" thickBot="1" x14ac:dyDescent="0.45">
      <c r="A89" s="16">
        <v>154</v>
      </c>
      <c r="B89" s="11" t="s">
        <v>165</v>
      </c>
      <c r="C89" s="11">
        <v>360428</v>
      </c>
      <c r="D89" s="11">
        <v>8224</v>
      </c>
      <c r="E89" s="11">
        <f t="shared" si="7"/>
        <v>49344</v>
      </c>
      <c r="F89" s="12">
        <f t="shared" si="8"/>
        <v>24.672000000000001</v>
      </c>
      <c r="G89" s="13">
        <f t="shared" si="9"/>
        <v>49.344000000000001</v>
      </c>
      <c r="H89" s="11">
        <v>4.8270000000000008</v>
      </c>
      <c r="I89" s="11">
        <v>9.6540000000000017</v>
      </c>
      <c r="J89" s="22">
        <v>18.718499999999999</v>
      </c>
      <c r="K89" s="22">
        <v>37.436999999999998</v>
      </c>
      <c r="L89" t="e">
        <f t="shared" si="10"/>
        <v>#N/A</v>
      </c>
      <c r="Z89" s="2" t="s">
        <v>110</v>
      </c>
      <c r="AA89" s="3">
        <v>71021</v>
      </c>
      <c r="AB89" s="1">
        <f t="shared" si="11"/>
        <v>10146</v>
      </c>
      <c r="AC89">
        <f t="shared" si="12"/>
        <v>5.0730000000000004</v>
      </c>
    </row>
    <row r="90" spans="1:29" ht="29" hidden="1" thickTop="1" thickBot="1" x14ac:dyDescent="0.45">
      <c r="A90" s="16">
        <v>289</v>
      </c>
      <c r="B90" s="11" t="s">
        <v>9</v>
      </c>
      <c r="C90" s="11">
        <v>327596</v>
      </c>
      <c r="D90" s="11">
        <v>8862</v>
      </c>
      <c r="E90" s="11">
        <f t="shared" si="7"/>
        <v>53172</v>
      </c>
      <c r="F90" s="12">
        <f t="shared" si="8"/>
        <v>26.586000000000002</v>
      </c>
      <c r="G90" s="13">
        <f t="shared" si="9"/>
        <v>53.172000000000004</v>
      </c>
      <c r="H90" s="11">
        <v>0</v>
      </c>
      <c r="I90" s="11">
        <v>0</v>
      </c>
      <c r="J90" s="22">
        <v>18.610199999999999</v>
      </c>
      <c r="K90" s="22">
        <v>37.220399999999998</v>
      </c>
      <c r="L90" t="e">
        <f t="shared" si="10"/>
        <v>#N/A</v>
      </c>
      <c r="Z90" s="2" t="s">
        <v>114</v>
      </c>
      <c r="AA90" s="3">
        <v>70990</v>
      </c>
      <c r="AB90" s="1">
        <f t="shared" si="11"/>
        <v>10141</v>
      </c>
      <c r="AC90">
        <f t="shared" si="12"/>
        <v>5.0705</v>
      </c>
    </row>
    <row r="91" spans="1:29" ht="29" hidden="1" thickTop="1" thickBot="1" x14ac:dyDescent="0.45">
      <c r="A91" s="16">
        <v>241</v>
      </c>
      <c r="B91" s="11" t="s">
        <v>213</v>
      </c>
      <c r="C91" s="11">
        <v>310643</v>
      </c>
      <c r="D91" s="11">
        <v>7079</v>
      </c>
      <c r="E91" s="11">
        <f t="shared" si="7"/>
        <v>42474</v>
      </c>
      <c r="F91" s="12">
        <f t="shared" si="8"/>
        <v>21.237000000000002</v>
      </c>
      <c r="G91" s="13">
        <f t="shared" si="9"/>
        <v>42.474000000000004</v>
      </c>
      <c r="H91" s="11">
        <v>10.583500000000001</v>
      </c>
      <c r="I91" s="11">
        <v>21.167000000000002</v>
      </c>
      <c r="J91" s="22">
        <v>18.040949999999999</v>
      </c>
      <c r="K91" s="22">
        <v>36.081899999999997</v>
      </c>
      <c r="L91" t="e">
        <f t="shared" si="10"/>
        <v>#N/A</v>
      </c>
      <c r="Z91" s="2" t="s">
        <v>108</v>
      </c>
      <c r="AA91" s="3">
        <v>70716</v>
      </c>
      <c r="AB91" s="1">
        <f t="shared" si="11"/>
        <v>10102</v>
      </c>
      <c r="AC91">
        <f t="shared" si="12"/>
        <v>5.0510000000000002</v>
      </c>
    </row>
    <row r="92" spans="1:29" ht="29" hidden="1" thickTop="1" thickBot="1" x14ac:dyDescent="0.45">
      <c r="A92" s="16">
        <v>7</v>
      </c>
      <c r="B92" s="11" t="s">
        <v>273</v>
      </c>
      <c r="C92" s="11">
        <v>205462</v>
      </c>
      <c r="D92" s="11">
        <v>8510</v>
      </c>
      <c r="E92" s="11">
        <f t="shared" si="7"/>
        <v>51060</v>
      </c>
      <c r="F92" s="12">
        <f t="shared" si="8"/>
        <v>25.53</v>
      </c>
      <c r="G92" s="13">
        <f t="shared" si="9"/>
        <v>51.06</v>
      </c>
      <c r="H92" s="11">
        <v>0</v>
      </c>
      <c r="I92" s="11">
        <v>0</v>
      </c>
      <c r="J92" s="22">
        <v>17.870999999999999</v>
      </c>
      <c r="K92" s="22">
        <v>35.741999999999997</v>
      </c>
      <c r="L92" t="e">
        <f t="shared" si="10"/>
        <v>#N/A</v>
      </c>
      <c r="Z92" s="2" t="s">
        <v>137</v>
      </c>
      <c r="AA92" s="3">
        <v>68100</v>
      </c>
      <c r="AB92" s="1">
        <f t="shared" si="11"/>
        <v>9729</v>
      </c>
      <c r="AC92">
        <f t="shared" si="12"/>
        <v>4.8645000000000005</v>
      </c>
    </row>
    <row r="93" spans="1:29" ht="29" hidden="1" thickTop="1" thickBot="1" x14ac:dyDescent="0.45">
      <c r="A93" s="16">
        <v>235</v>
      </c>
      <c r="B93" s="11" t="s">
        <v>255</v>
      </c>
      <c r="C93" s="11">
        <v>344807</v>
      </c>
      <c r="D93" s="11">
        <v>8411</v>
      </c>
      <c r="E93" s="11">
        <f t="shared" si="7"/>
        <v>50466</v>
      </c>
      <c r="F93" s="12">
        <f t="shared" si="8"/>
        <v>25.233000000000004</v>
      </c>
      <c r="G93" s="13">
        <f t="shared" si="9"/>
        <v>50.466000000000008</v>
      </c>
      <c r="H93" s="11">
        <v>0</v>
      </c>
      <c r="I93" s="11">
        <v>0</v>
      </c>
      <c r="J93" s="22">
        <v>17.6631</v>
      </c>
      <c r="K93" s="22">
        <v>35.3262</v>
      </c>
      <c r="L93" t="e">
        <f t="shared" si="10"/>
        <v>#N/A</v>
      </c>
      <c r="Z93" s="2" t="s">
        <v>130</v>
      </c>
      <c r="AA93" s="3">
        <v>68009</v>
      </c>
      <c r="AB93" s="1">
        <f t="shared" si="11"/>
        <v>9716</v>
      </c>
      <c r="AC93">
        <f t="shared" si="12"/>
        <v>4.8580000000000005</v>
      </c>
    </row>
    <row r="94" spans="1:29" ht="29" hidden="1" thickTop="1" thickBot="1" x14ac:dyDescent="0.45">
      <c r="A94" s="16">
        <v>201</v>
      </c>
      <c r="B94" s="11" t="s">
        <v>206</v>
      </c>
      <c r="C94" s="11">
        <v>328952</v>
      </c>
      <c r="D94" s="11">
        <v>7589</v>
      </c>
      <c r="E94" s="11">
        <f t="shared" si="7"/>
        <v>45534</v>
      </c>
      <c r="F94" s="12">
        <f t="shared" si="8"/>
        <v>22.766999999999999</v>
      </c>
      <c r="G94" s="13">
        <f t="shared" si="9"/>
        <v>45.533999999999999</v>
      </c>
      <c r="H94" s="11">
        <v>4.1970000000000001</v>
      </c>
      <c r="I94" s="11">
        <v>8.3940000000000001</v>
      </c>
      <c r="J94" s="22">
        <v>17.195999999999998</v>
      </c>
      <c r="K94" s="22">
        <v>34.391999999999996</v>
      </c>
      <c r="L94" t="e">
        <f t="shared" si="10"/>
        <v>#N/A</v>
      </c>
      <c r="Z94" s="2" t="s">
        <v>165</v>
      </c>
      <c r="AA94" s="3">
        <v>67580</v>
      </c>
      <c r="AB94" s="1">
        <f t="shared" si="11"/>
        <v>9654</v>
      </c>
      <c r="AC94">
        <f t="shared" si="12"/>
        <v>4.8270000000000008</v>
      </c>
    </row>
    <row r="95" spans="1:29" ht="29" hidden="1" thickTop="1" thickBot="1" x14ac:dyDescent="0.45">
      <c r="A95" s="16">
        <v>144</v>
      </c>
      <c r="B95" s="11" t="s">
        <v>252</v>
      </c>
      <c r="C95" s="11">
        <v>389625</v>
      </c>
      <c r="D95" s="11">
        <v>8081</v>
      </c>
      <c r="E95" s="11">
        <f t="shared" si="7"/>
        <v>48486</v>
      </c>
      <c r="F95" s="12">
        <f t="shared" si="8"/>
        <v>24.243000000000002</v>
      </c>
      <c r="G95" s="13">
        <f t="shared" si="9"/>
        <v>48.486000000000004</v>
      </c>
      <c r="H95" s="11">
        <v>0</v>
      </c>
      <c r="I95" s="11">
        <v>0</v>
      </c>
      <c r="J95" s="22">
        <v>16.970099999999999</v>
      </c>
      <c r="K95" s="22">
        <v>33.940199999999997</v>
      </c>
      <c r="L95" t="e">
        <f t="shared" si="10"/>
        <v>#N/A</v>
      </c>
      <c r="Z95" s="2" t="s">
        <v>218</v>
      </c>
      <c r="AA95" s="3">
        <v>66946</v>
      </c>
      <c r="AB95" s="1">
        <f t="shared" si="11"/>
        <v>9564</v>
      </c>
      <c r="AC95">
        <f t="shared" si="12"/>
        <v>4.782</v>
      </c>
    </row>
    <row r="96" spans="1:29" ht="29" hidden="1" thickTop="1" thickBot="1" x14ac:dyDescent="0.45">
      <c r="A96" s="16">
        <v>152</v>
      </c>
      <c r="B96" s="11" t="s">
        <v>150</v>
      </c>
      <c r="C96" s="11">
        <v>317191</v>
      </c>
      <c r="D96" s="11">
        <v>6118</v>
      </c>
      <c r="E96" s="11">
        <f t="shared" si="7"/>
        <v>36708</v>
      </c>
      <c r="F96" s="12">
        <f t="shared" si="8"/>
        <v>18.353999999999999</v>
      </c>
      <c r="G96" s="13">
        <f t="shared" si="9"/>
        <v>36.707999999999998</v>
      </c>
      <c r="H96" s="11">
        <v>11.576500000000001</v>
      </c>
      <c r="I96" s="11">
        <v>23.153000000000002</v>
      </c>
      <c r="J96" s="22">
        <v>16.32075</v>
      </c>
      <c r="K96" s="22">
        <v>32.641500000000001</v>
      </c>
      <c r="L96" t="e">
        <f t="shared" si="10"/>
        <v>#N/A</v>
      </c>
      <c r="Z96" s="2" t="s">
        <v>185</v>
      </c>
      <c r="AA96" s="3">
        <v>66625</v>
      </c>
      <c r="AB96" s="1">
        <f t="shared" si="11"/>
        <v>9518</v>
      </c>
      <c r="AC96">
        <f t="shared" si="12"/>
        <v>4.7590000000000003</v>
      </c>
    </row>
    <row r="97" spans="1:29" ht="29" hidden="1" thickTop="1" thickBot="1" x14ac:dyDescent="0.45">
      <c r="A97" s="16">
        <v>211</v>
      </c>
      <c r="B97" s="11" t="s">
        <v>144</v>
      </c>
      <c r="C97" s="11">
        <v>268515</v>
      </c>
      <c r="D97" s="11">
        <v>6771</v>
      </c>
      <c r="E97" s="11">
        <f t="shared" si="7"/>
        <v>40626</v>
      </c>
      <c r="F97" s="12">
        <f t="shared" si="8"/>
        <v>20.313000000000002</v>
      </c>
      <c r="G97" s="13">
        <f t="shared" si="9"/>
        <v>40.626000000000005</v>
      </c>
      <c r="H97" s="11">
        <v>6.7050000000000001</v>
      </c>
      <c r="I97" s="11">
        <v>13.41</v>
      </c>
      <c r="J97" s="22">
        <v>16.230600000000003</v>
      </c>
      <c r="K97" s="22">
        <v>32.461200000000005</v>
      </c>
      <c r="L97" t="e">
        <f t="shared" si="10"/>
        <v>#N/A</v>
      </c>
      <c r="Z97" s="2" t="s">
        <v>194</v>
      </c>
      <c r="AA97" s="3">
        <v>66465</v>
      </c>
      <c r="AB97" s="1">
        <f t="shared" si="11"/>
        <v>9495</v>
      </c>
      <c r="AC97">
        <f t="shared" si="12"/>
        <v>4.7475000000000005</v>
      </c>
    </row>
    <row r="98" spans="1:29" ht="29" hidden="1" thickTop="1" thickBot="1" x14ac:dyDescent="0.45">
      <c r="A98" s="16">
        <v>99</v>
      </c>
      <c r="B98" s="11" t="s">
        <v>112</v>
      </c>
      <c r="C98" s="11">
        <v>406262</v>
      </c>
      <c r="D98" s="11">
        <v>7047</v>
      </c>
      <c r="E98" s="11">
        <f t="shared" si="7"/>
        <v>42282</v>
      </c>
      <c r="F98" s="12">
        <f t="shared" si="8"/>
        <v>21.141000000000002</v>
      </c>
      <c r="G98" s="13">
        <f t="shared" si="9"/>
        <v>42.282000000000004</v>
      </c>
      <c r="H98" s="11">
        <v>4.2024999999999997</v>
      </c>
      <c r="I98" s="11">
        <v>8.4049999999999994</v>
      </c>
      <c r="J98" s="22">
        <v>16.059449999999998</v>
      </c>
      <c r="K98" s="22">
        <v>32.118899999999996</v>
      </c>
      <c r="L98" t="e">
        <f t="shared" si="10"/>
        <v>#N/A</v>
      </c>
      <c r="Z98" s="2" t="s">
        <v>124</v>
      </c>
      <c r="AA98" s="3">
        <v>65043</v>
      </c>
      <c r="AB98" s="1">
        <f t="shared" ref="AB98:AB129" si="13">ROUND(AA98/7, 0)</f>
        <v>9292</v>
      </c>
      <c r="AC98">
        <f t="shared" si="12"/>
        <v>4.6459999999999999</v>
      </c>
    </row>
    <row r="99" spans="1:29" ht="29" thickTop="1" thickBot="1" x14ac:dyDescent="0.45">
      <c r="A99" s="16">
        <v>18</v>
      </c>
      <c r="B99" s="11" t="s">
        <v>111</v>
      </c>
      <c r="C99" s="11">
        <v>130756</v>
      </c>
      <c r="D99" s="11">
        <v>3228</v>
      </c>
      <c r="E99" s="11">
        <f t="shared" si="7"/>
        <v>19368</v>
      </c>
      <c r="F99" s="12">
        <f t="shared" si="8"/>
        <v>9.6840000000000011</v>
      </c>
      <c r="G99" s="13">
        <f t="shared" si="9"/>
        <v>19.368000000000002</v>
      </c>
      <c r="H99" s="11">
        <v>30.2715</v>
      </c>
      <c r="I99" s="11">
        <v>60.542999999999999</v>
      </c>
      <c r="J99" s="22">
        <v>15.860250000000001</v>
      </c>
      <c r="K99" s="22">
        <v>31.720500000000001</v>
      </c>
      <c r="L99" t="str">
        <f t="shared" si="10"/>
        <v>二线</v>
      </c>
      <c r="Z99" s="2" t="s">
        <v>157</v>
      </c>
      <c r="AA99" s="3">
        <v>59285</v>
      </c>
      <c r="AB99" s="1">
        <f t="shared" si="13"/>
        <v>8469</v>
      </c>
      <c r="AC99">
        <f t="shared" si="12"/>
        <v>4.2344999999999997</v>
      </c>
    </row>
    <row r="100" spans="1:29" ht="29" hidden="1" thickTop="1" thickBot="1" x14ac:dyDescent="0.45">
      <c r="A100" s="16">
        <v>303</v>
      </c>
      <c r="B100" s="11" t="s">
        <v>261</v>
      </c>
      <c r="C100" s="11">
        <v>264163</v>
      </c>
      <c r="D100" s="11">
        <v>7466</v>
      </c>
      <c r="E100" s="11">
        <f t="shared" si="7"/>
        <v>44796</v>
      </c>
      <c r="F100" s="12">
        <f t="shared" si="8"/>
        <v>22.398</v>
      </c>
      <c r="G100" s="13">
        <f t="shared" si="9"/>
        <v>44.795999999999999</v>
      </c>
      <c r="H100" s="11">
        <v>0</v>
      </c>
      <c r="I100" s="11">
        <v>0</v>
      </c>
      <c r="J100" s="22">
        <v>15.678599999999999</v>
      </c>
      <c r="K100" s="22">
        <v>31.357199999999999</v>
      </c>
      <c r="L100" t="e">
        <f t="shared" si="10"/>
        <v>#N/A</v>
      </c>
      <c r="Z100" s="2" t="s">
        <v>112</v>
      </c>
      <c r="AA100" s="3">
        <v>58836</v>
      </c>
      <c r="AB100" s="1">
        <f t="shared" si="13"/>
        <v>8405</v>
      </c>
      <c r="AC100">
        <f t="shared" si="12"/>
        <v>4.2024999999999997</v>
      </c>
    </row>
    <row r="101" spans="1:29" ht="29" hidden="1" thickTop="1" thickBot="1" x14ac:dyDescent="0.45">
      <c r="A101" s="16">
        <v>224</v>
      </c>
      <c r="B101" s="11" t="s">
        <v>263</v>
      </c>
      <c r="C101" s="11">
        <v>257475</v>
      </c>
      <c r="D101" s="11">
        <v>7202</v>
      </c>
      <c r="E101" s="11">
        <f t="shared" si="7"/>
        <v>43212</v>
      </c>
      <c r="F101" s="12">
        <f t="shared" si="8"/>
        <v>21.606000000000002</v>
      </c>
      <c r="G101" s="13">
        <f t="shared" si="9"/>
        <v>43.212000000000003</v>
      </c>
      <c r="H101" s="11">
        <v>0</v>
      </c>
      <c r="I101" s="11">
        <v>0</v>
      </c>
      <c r="J101" s="22">
        <v>15.1242</v>
      </c>
      <c r="K101" s="22">
        <v>30.2484</v>
      </c>
      <c r="L101" t="e">
        <f t="shared" si="10"/>
        <v>#N/A</v>
      </c>
      <c r="Z101" s="2" t="s">
        <v>206</v>
      </c>
      <c r="AA101" s="3">
        <v>58760</v>
      </c>
      <c r="AB101" s="1">
        <f t="shared" si="13"/>
        <v>8394</v>
      </c>
      <c r="AC101">
        <f t="shared" si="12"/>
        <v>4.1970000000000001</v>
      </c>
    </row>
    <row r="102" spans="1:29" ht="29" hidden="1" thickTop="1" thickBot="1" x14ac:dyDescent="0.45">
      <c r="A102" s="16">
        <v>13</v>
      </c>
      <c r="B102" s="11" t="s">
        <v>221</v>
      </c>
      <c r="C102" s="11">
        <v>235112</v>
      </c>
      <c r="D102" s="11">
        <v>6100</v>
      </c>
      <c r="E102" s="11">
        <f t="shared" si="7"/>
        <v>36600</v>
      </c>
      <c r="F102" s="12">
        <f t="shared" si="8"/>
        <v>18.3</v>
      </c>
      <c r="G102" s="13">
        <f t="shared" si="9"/>
        <v>36.6</v>
      </c>
      <c r="H102" s="11">
        <v>7.7065000000000001</v>
      </c>
      <c r="I102" s="11">
        <v>15.413</v>
      </c>
      <c r="J102" s="22">
        <v>15.12195</v>
      </c>
      <c r="K102" s="22">
        <v>30.2439</v>
      </c>
      <c r="L102" t="e">
        <f t="shared" si="10"/>
        <v>#N/A</v>
      </c>
      <c r="Z102" s="2" t="s">
        <v>153</v>
      </c>
      <c r="AA102" s="3">
        <v>55744</v>
      </c>
      <c r="AB102" s="1">
        <f t="shared" si="13"/>
        <v>7963</v>
      </c>
      <c r="AC102">
        <f t="shared" si="12"/>
        <v>3.9815</v>
      </c>
    </row>
    <row r="103" spans="1:29" ht="29" hidden="1" thickTop="1" thickBot="1" x14ac:dyDescent="0.45">
      <c r="A103" s="16">
        <v>291</v>
      </c>
      <c r="B103" s="11" t="s">
        <v>164</v>
      </c>
      <c r="C103" s="11">
        <v>210213</v>
      </c>
      <c r="D103" s="11">
        <v>4630</v>
      </c>
      <c r="E103" s="11">
        <f t="shared" si="7"/>
        <v>27780</v>
      </c>
      <c r="F103" s="12">
        <f t="shared" si="8"/>
        <v>13.89</v>
      </c>
      <c r="G103" s="13">
        <f t="shared" si="9"/>
        <v>27.78</v>
      </c>
      <c r="H103" s="11">
        <v>17.852500000000003</v>
      </c>
      <c r="I103" s="11">
        <v>35.705000000000005</v>
      </c>
      <c r="J103" s="22">
        <v>15.078749999999999</v>
      </c>
      <c r="K103" s="22">
        <v>30.157499999999999</v>
      </c>
      <c r="L103" t="e">
        <f t="shared" si="10"/>
        <v>#N/A</v>
      </c>
      <c r="Z103" s="2" t="s">
        <v>161</v>
      </c>
      <c r="AA103" s="3">
        <v>52372</v>
      </c>
      <c r="AB103" s="1">
        <f t="shared" si="13"/>
        <v>7482</v>
      </c>
      <c r="AC103">
        <f t="shared" si="12"/>
        <v>3.7409999999999997</v>
      </c>
    </row>
    <row r="104" spans="1:29" ht="29" hidden="1" thickTop="1" thickBot="1" x14ac:dyDescent="0.45">
      <c r="A104" s="16">
        <v>24</v>
      </c>
      <c r="B104" s="11" t="s">
        <v>264</v>
      </c>
      <c r="C104" s="11">
        <v>246092</v>
      </c>
      <c r="D104" s="11">
        <v>7165</v>
      </c>
      <c r="E104" s="11">
        <f t="shared" si="7"/>
        <v>42990</v>
      </c>
      <c r="F104" s="12">
        <f t="shared" si="8"/>
        <v>21.495000000000001</v>
      </c>
      <c r="G104" s="13">
        <f t="shared" si="9"/>
        <v>42.99</v>
      </c>
      <c r="H104" s="11">
        <v>0</v>
      </c>
      <c r="I104" s="11">
        <v>0</v>
      </c>
      <c r="J104" s="22">
        <v>15.0465</v>
      </c>
      <c r="K104" s="22">
        <v>30.093</v>
      </c>
      <c r="L104" t="e">
        <f t="shared" si="10"/>
        <v>#N/A</v>
      </c>
      <c r="Z104" s="2" t="s">
        <v>119</v>
      </c>
      <c r="AA104" s="3">
        <v>51809</v>
      </c>
      <c r="AB104" s="1">
        <f t="shared" si="13"/>
        <v>7401</v>
      </c>
      <c r="AC104">
        <f t="shared" si="12"/>
        <v>3.7005000000000003</v>
      </c>
    </row>
    <row r="105" spans="1:29" ht="29" hidden="1" thickTop="1" thickBot="1" x14ac:dyDescent="0.45">
      <c r="A105" s="16">
        <v>141</v>
      </c>
      <c r="B105" s="11" t="s">
        <v>16</v>
      </c>
      <c r="C105" s="11">
        <v>147704</v>
      </c>
      <c r="D105" s="11">
        <v>6852</v>
      </c>
      <c r="E105" s="11">
        <f t="shared" si="7"/>
        <v>41112</v>
      </c>
      <c r="F105" s="12">
        <f t="shared" si="8"/>
        <v>20.556000000000001</v>
      </c>
      <c r="G105" s="13">
        <f t="shared" si="9"/>
        <v>41.112000000000002</v>
      </c>
      <c r="H105" s="11">
        <v>0</v>
      </c>
      <c r="I105" s="11">
        <v>0</v>
      </c>
      <c r="J105" s="22">
        <v>14.389199999999999</v>
      </c>
      <c r="K105" s="22">
        <v>28.778399999999998</v>
      </c>
      <c r="L105" t="e">
        <f t="shared" si="10"/>
        <v>#N/A</v>
      </c>
      <c r="Z105" s="2" t="s">
        <v>134</v>
      </c>
      <c r="AA105" s="3">
        <v>51575</v>
      </c>
      <c r="AB105" s="1">
        <f t="shared" si="13"/>
        <v>7368</v>
      </c>
      <c r="AC105">
        <f t="shared" si="12"/>
        <v>3.6840000000000006</v>
      </c>
    </row>
    <row r="106" spans="1:29" ht="29" hidden="1" thickTop="1" thickBot="1" x14ac:dyDescent="0.45">
      <c r="A106" s="16">
        <v>113</v>
      </c>
      <c r="B106" s="11" t="s">
        <v>287</v>
      </c>
      <c r="C106" s="11">
        <v>150185</v>
      </c>
      <c r="D106" s="11">
        <v>6576</v>
      </c>
      <c r="E106" s="11">
        <f t="shared" si="7"/>
        <v>39456</v>
      </c>
      <c r="F106" s="12">
        <f t="shared" si="8"/>
        <v>19.728000000000002</v>
      </c>
      <c r="G106" s="13">
        <f t="shared" si="9"/>
        <v>39.456000000000003</v>
      </c>
      <c r="H106" s="11">
        <v>0</v>
      </c>
      <c r="I106" s="11">
        <v>0</v>
      </c>
      <c r="J106" s="22">
        <v>13.8096</v>
      </c>
      <c r="K106" s="22">
        <v>27.619199999999999</v>
      </c>
      <c r="L106" t="e">
        <f t="shared" si="10"/>
        <v>#N/A</v>
      </c>
      <c r="Z106" s="2" t="s">
        <v>109</v>
      </c>
      <c r="AA106" s="3">
        <v>51265</v>
      </c>
      <c r="AB106" s="1">
        <f t="shared" si="13"/>
        <v>7324</v>
      </c>
      <c r="AC106">
        <f t="shared" si="12"/>
        <v>3.6619999999999999</v>
      </c>
    </row>
    <row r="107" spans="1:29" ht="29" hidden="1" thickTop="1" thickBot="1" x14ac:dyDescent="0.45">
      <c r="A107" s="16">
        <v>117</v>
      </c>
      <c r="B107" s="11" t="s">
        <v>267</v>
      </c>
      <c r="C107" s="11">
        <v>235819</v>
      </c>
      <c r="D107" s="11">
        <v>6500</v>
      </c>
      <c r="E107" s="11">
        <f t="shared" si="7"/>
        <v>39000</v>
      </c>
      <c r="F107" s="12">
        <f t="shared" si="8"/>
        <v>19.5</v>
      </c>
      <c r="G107" s="13">
        <f t="shared" si="9"/>
        <v>39</v>
      </c>
      <c r="H107" s="11">
        <v>0</v>
      </c>
      <c r="I107" s="11">
        <v>0</v>
      </c>
      <c r="J107" s="22">
        <v>13.649999999999999</v>
      </c>
      <c r="K107" s="22">
        <v>27.299999999999997</v>
      </c>
      <c r="L107" t="e">
        <f t="shared" si="10"/>
        <v>#N/A</v>
      </c>
      <c r="Z107" s="2" t="s">
        <v>168</v>
      </c>
      <c r="AA107" s="3">
        <v>48360</v>
      </c>
      <c r="AB107" s="1">
        <f t="shared" si="13"/>
        <v>6909</v>
      </c>
      <c r="AC107">
        <f t="shared" si="12"/>
        <v>3.4545000000000003</v>
      </c>
    </row>
    <row r="108" spans="1:29" ht="29" hidden="1" thickTop="1" thickBot="1" x14ac:dyDescent="0.45">
      <c r="A108" s="16">
        <v>104</v>
      </c>
      <c r="B108" s="11" t="s">
        <v>10</v>
      </c>
      <c r="C108" s="11">
        <v>301016</v>
      </c>
      <c r="D108" s="11">
        <v>6394</v>
      </c>
      <c r="E108" s="11">
        <f t="shared" si="7"/>
        <v>38364</v>
      </c>
      <c r="F108" s="12">
        <f t="shared" si="8"/>
        <v>19.181999999999999</v>
      </c>
      <c r="G108" s="13">
        <f t="shared" si="9"/>
        <v>38.363999999999997</v>
      </c>
      <c r="H108" s="11">
        <v>0</v>
      </c>
      <c r="I108" s="11">
        <v>0</v>
      </c>
      <c r="J108" s="22">
        <v>13.427399999999999</v>
      </c>
      <c r="K108" s="22">
        <v>26.854799999999997</v>
      </c>
      <c r="L108" t="e">
        <f t="shared" si="10"/>
        <v>#N/A</v>
      </c>
      <c r="Z108" s="2" t="s">
        <v>217</v>
      </c>
      <c r="AA108" s="3">
        <v>48324</v>
      </c>
      <c r="AB108" s="1">
        <f t="shared" si="13"/>
        <v>6903</v>
      </c>
      <c r="AC108">
        <f t="shared" si="12"/>
        <v>3.4515000000000002</v>
      </c>
    </row>
    <row r="109" spans="1:29" ht="29" hidden="1" thickTop="1" thickBot="1" x14ac:dyDescent="0.45">
      <c r="A109" s="16">
        <v>167</v>
      </c>
      <c r="B109" s="11" t="s">
        <v>269</v>
      </c>
      <c r="C109" s="11">
        <v>221669</v>
      </c>
      <c r="D109" s="11">
        <v>6360</v>
      </c>
      <c r="E109" s="11">
        <f t="shared" si="7"/>
        <v>38160</v>
      </c>
      <c r="F109" s="12">
        <f t="shared" si="8"/>
        <v>19.080000000000002</v>
      </c>
      <c r="G109" s="13">
        <f t="shared" si="9"/>
        <v>38.160000000000004</v>
      </c>
      <c r="H109" s="11">
        <v>0</v>
      </c>
      <c r="I109" s="11">
        <v>0</v>
      </c>
      <c r="J109" s="22">
        <v>13.356</v>
      </c>
      <c r="K109" s="22">
        <v>26.712</v>
      </c>
      <c r="L109" t="e">
        <f t="shared" si="10"/>
        <v>#N/A</v>
      </c>
      <c r="Z109" s="2" t="s">
        <v>154</v>
      </c>
      <c r="AA109" s="3">
        <v>46761</v>
      </c>
      <c r="AB109" s="1">
        <f t="shared" si="13"/>
        <v>6680</v>
      </c>
      <c r="AC109">
        <f t="shared" si="12"/>
        <v>3.34</v>
      </c>
    </row>
    <row r="110" spans="1:29" ht="29" hidden="1" thickTop="1" thickBot="1" x14ac:dyDescent="0.45">
      <c r="A110" s="16">
        <v>212</v>
      </c>
      <c r="B110" s="11" t="s">
        <v>257</v>
      </c>
      <c r="C110" s="11">
        <v>320069</v>
      </c>
      <c r="D110" s="11">
        <v>6351</v>
      </c>
      <c r="E110" s="11">
        <f t="shared" si="7"/>
        <v>38106</v>
      </c>
      <c r="F110" s="12">
        <f t="shared" si="8"/>
        <v>19.053000000000001</v>
      </c>
      <c r="G110" s="13">
        <f t="shared" si="9"/>
        <v>38.106000000000002</v>
      </c>
      <c r="H110" s="11">
        <v>0</v>
      </c>
      <c r="I110" s="11">
        <v>0</v>
      </c>
      <c r="J110" s="22">
        <v>13.3371</v>
      </c>
      <c r="K110" s="22">
        <v>26.674199999999999</v>
      </c>
      <c r="L110" t="e">
        <f t="shared" si="10"/>
        <v>#N/A</v>
      </c>
      <c r="Z110" s="2" t="s">
        <v>147</v>
      </c>
      <c r="AA110" s="3">
        <v>44190</v>
      </c>
      <c r="AB110" s="1">
        <f t="shared" si="13"/>
        <v>6313</v>
      </c>
      <c r="AC110">
        <f t="shared" si="12"/>
        <v>3.1565000000000003</v>
      </c>
    </row>
    <row r="111" spans="1:29" ht="29" hidden="1" thickTop="1" thickBot="1" x14ac:dyDescent="0.45">
      <c r="A111" s="16">
        <v>130</v>
      </c>
      <c r="B111" s="11" t="s">
        <v>258</v>
      </c>
      <c r="C111" s="11">
        <v>307231</v>
      </c>
      <c r="D111" s="11">
        <v>6142</v>
      </c>
      <c r="E111" s="11">
        <f t="shared" si="7"/>
        <v>36852</v>
      </c>
      <c r="F111" s="12">
        <f t="shared" si="8"/>
        <v>18.425999999999998</v>
      </c>
      <c r="G111" s="13">
        <f t="shared" si="9"/>
        <v>36.851999999999997</v>
      </c>
      <c r="H111" s="11">
        <v>0</v>
      </c>
      <c r="I111" s="11">
        <v>0</v>
      </c>
      <c r="J111" s="22">
        <v>12.898199999999997</v>
      </c>
      <c r="K111" s="22">
        <v>25.796399999999995</v>
      </c>
      <c r="L111" t="e">
        <f t="shared" si="10"/>
        <v>#N/A</v>
      </c>
      <c r="Z111" s="2" t="s">
        <v>175</v>
      </c>
      <c r="AA111" s="3">
        <v>43265</v>
      </c>
      <c r="AB111" s="1">
        <f t="shared" si="13"/>
        <v>6181</v>
      </c>
      <c r="AC111">
        <f t="shared" si="12"/>
        <v>3.0905000000000005</v>
      </c>
    </row>
    <row r="112" spans="1:29" ht="29" hidden="1" thickTop="1" thickBot="1" x14ac:dyDescent="0.45">
      <c r="A112" s="16">
        <v>307</v>
      </c>
      <c r="B112" s="11" t="s">
        <v>288</v>
      </c>
      <c r="C112" s="11">
        <v>146495</v>
      </c>
      <c r="D112" s="11">
        <v>6055</v>
      </c>
      <c r="E112" s="11">
        <f t="shared" si="7"/>
        <v>36330</v>
      </c>
      <c r="F112" s="12">
        <f t="shared" si="8"/>
        <v>18.165000000000003</v>
      </c>
      <c r="G112" s="13">
        <f t="shared" si="9"/>
        <v>36.330000000000005</v>
      </c>
      <c r="H112" s="11">
        <v>0</v>
      </c>
      <c r="I112" s="11">
        <v>0</v>
      </c>
      <c r="J112" s="22">
        <v>12.7155</v>
      </c>
      <c r="K112" s="22">
        <v>25.431000000000001</v>
      </c>
      <c r="L112" t="e">
        <f t="shared" si="10"/>
        <v>#N/A</v>
      </c>
      <c r="Z112" s="2" t="s">
        <v>163</v>
      </c>
      <c r="AA112" s="3">
        <v>42812</v>
      </c>
      <c r="AB112" s="1">
        <f t="shared" si="13"/>
        <v>6116</v>
      </c>
      <c r="AC112">
        <f t="shared" si="12"/>
        <v>3.0579999999999998</v>
      </c>
    </row>
    <row r="113" spans="1:29" ht="29" hidden="1" thickTop="1" thickBot="1" x14ac:dyDescent="0.45">
      <c r="A113" s="16">
        <v>287</v>
      </c>
      <c r="B113" s="11" t="s">
        <v>185</v>
      </c>
      <c r="C113" s="11">
        <v>466152</v>
      </c>
      <c r="D113" s="11">
        <v>5301</v>
      </c>
      <c r="E113" s="11">
        <f t="shared" si="7"/>
        <v>31806</v>
      </c>
      <c r="F113" s="12">
        <f t="shared" si="8"/>
        <v>15.903</v>
      </c>
      <c r="G113" s="13">
        <f t="shared" si="9"/>
        <v>31.806000000000001</v>
      </c>
      <c r="H113" s="11">
        <v>4.7590000000000003</v>
      </c>
      <c r="I113" s="11">
        <v>9.5180000000000007</v>
      </c>
      <c r="J113" s="22">
        <v>12.559799999999999</v>
      </c>
      <c r="K113" s="22">
        <v>25.119599999999998</v>
      </c>
      <c r="L113" t="e">
        <f t="shared" si="10"/>
        <v>#N/A</v>
      </c>
      <c r="Z113" s="2" t="s">
        <v>209</v>
      </c>
      <c r="AA113" s="3">
        <v>42347</v>
      </c>
      <c r="AB113" s="1">
        <f t="shared" si="13"/>
        <v>6050</v>
      </c>
      <c r="AC113">
        <f t="shared" si="12"/>
        <v>3.0250000000000004</v>
      </c>
    </row>
    <row r="114" spans="1:29" ht="29" hidden="1" thickTop="1" thickBot="1" x14ac:dyDescent="0.45">
      <c r="A114" s="16">
        <v>45</v>
      </c>
      <c r="B114" s="11" t="s">
        <v>270</v>
      </c>
      <c r="C114" s="11">
        <v>221639</v>
      </c>
      <c r="D114" s="11">
        <v>5930</v>
      </c>
      <c r="E114" s="11">
        <f t="shared" si="7"/>
        <v>35580</v>
      </c>
      <c r="F114" s="12">
        <f t="shared" si="8"/>
        <v>17.790000000000003</v>
      </c>
      <c r="G114" s="13">
        <f t="shared" si="9"/>
        <v>35.580000000000005</v>
      </c>
      <c r="H114" s="11">
        <v>0</v>
      </c>
      <c r="I114" s="11">
        <v>0</v>
      </c>
      <c r="J114" s="22">
        <v>12.453000000000001</v>
      </c>
      <c r="K114" s="22">
        <v>24.906000000000002</v>
      </c>
      <c r="L114" t="e">
        <f t="shared" si="10"/>
        <v>#N/A</v>
      </c>
      <c r="Z114" s="2" t="s">
        <v>224</v>
      </c>
      <c r="AA114" s="3">
        <v>42266</v>
      </c>
      <c r="AB114" s="1">
        <f t="shared" si="13"/>
        <v>6038</v>
      </c>
      <c r="AC114">
        <f t="shared" si="12"/>
        <v>3.0190000000000001</v>
      </c>
    </row>
    <row r="115" spans="1:29" ht="29" hidden="1" thickTop="1" thickBot="1" x14ac:dyDescent="0.45">
      <c r="A115" s="16">
        <v>22</v>
      </c>
      <c r="B115" s="11" t="s">
        <v>11</v>
      </c>
      <c r="C115" s="11">
        <v>262893</v>
      </c>
      <c r="D115" s="11">
        <v>5923</v>
      </c>
      <c r="E115" s="11">
        <f t="shared" si="7"/>
        <v>35538</v>
      </c>
      <c r="F115" s="12">
        <f t="shared" si="8"/>
        <v>17.769000000000002</v>
      </c>
      <c r="G115" s="13">
        <f t="shared" si="9"/>
        <v>35.538000000000004</v>
      </c>
      <c r="H115" s="11">
        <v>0</v>
      </c>
      <c r="I115" s="11">
        <v>0</v>
      </c>
      <c r="J115" s="22">
        <v>12.4383</v>
      </c>
      <c r="K115" s="22">
        <v>24.8766</v>
      </c>
      <c r="L115" t="e">
        <f t="shared" si="10"/>
        <v>#N/A</v>
      </c>
      <c r="Z115" s="2" t="s">
        <v>193</v>
      </c>
      <c r="AA115" s="3">
        <v>40165</v>
      </c>
      <c r="AB115" s="1">
        <f t="shared" si="13"/>
        <v>5738</v>
      </c>
      <c r="AC115">
        <f t="shared" si="12"/>
        <v>2.8690000000000002</v>
      </c>
    </row>
    <row r="116" spans="1:29" ht="29" hidden="1" thickTop="1" thickBot="1" x14ac:dyDescent="0.45">
      <c r="A116" s="16">
        <v>306</v>
      </c>
      <c r="B116" s="11" t="s">
        <v>13</v>
      </c>
      <c r="C116" s="11">
        <v>218634</v>
      </c>
      <c r="D116" s="11">
        <v>5897</v>
      </c>
      <c r="E116" s="11">
        <f t="shared" si="7"/>
        <v>35382</v>
      </c>
      <c r="F116" s="12">
        <f t="shared" si="8"/>
        <v>17.690999999999999</v>
      </c>
      <c r="G116" s="13">
        <f t="shared" si="9"/>
        <v>35.381999999999998</v>
      </c>
      <c r="H116" s="11">
        <v>0</v>
      </c>
      <c r="I116" s="11">
        <v>0</v>
      </c>
      <c r="J116" s="22">
        <v>12.383699999999999</v>
      </c>
      <c r="K116" s="22">
        <v>24.767399999999999</v>
      </c>
      <c r="L116" t="e">
        <f t="shared" si="10"/>
        <v>#N/A</v>
      </c>
      <c r="Z116" s="2" t="s">
        <v>208</v>
      </c>
      <c r="AA116" s="3">
        <v>39795</v>
      </c>
      <c r="AB116" s="1">
        <f t="shared" si="13"/>
        <v>5685</v>
      </c>
      <c r="AC116">
        <f t="shared" si="12"/>
        <v>2.8425000000000002</v>
      </c>
    </row>
    <row r="117" spans="1:29" ht="29" hidden="1" thickTop="1" thickBot="1" x14ac:dyDescent="0.45">
      <c r="A117" s="16">
        <v>278</v>
      </c>
      <c r="B117" s="11" t="s">
        <v>85</v>
      </c>
      <c r="C117" s="11">
        <v>186960</v>
      </c>
      <c r="D117" s="11">
        <v>5790</v>
      </c>
      <c r="E117" s="11">
        <f t="shared" si="7"/>
        <v>34740</v>
      </c>
      <c r="F117" s="12">
        <f t="shared" si="8"/>
        <v>17.37</v>
      </c>
      <c r="G117" s="13">
        <f t="shared" si="9"/>
        <v>34.74</v>
      </c>
      <c r="H117" s="11">
        <v>0</v>
      </c>
      <c r="I117" s="11">
        <v>0</v>
      </c>
      <c r="J117" s="22">
        <v>12.159000000000001</v>
      </c>
      <c r="K117" s="22">
        <v>24.318000000000001</v>
      </c>
      <c r="L117" t="e">
        <f t="shared" si="10"/>
        <v>#N/A</v>
      </c>
      <c r="Z117" s="2" t="s">
        <v>158</v>
      </c>
      <c r="AA117" s="3">
        <v>38928</v>
      </c>
      <c r="AB117" s="1">
        <f t="shared" si="13"/>
        <v>5561</v>
      </c>
      <c r="AC117">
        <f t="shared" si="12"/>
        <v>2.7805</v>
      </c>
    </row>
    <row r="118" spans="1:29" ht="29" hidden="1" thickTop="1" thickBot="1" x14ac:dyDescent="0.45">
      <c r="A118" s="16">
        <v>213</v>
      </c>
      <c r="B118" s="11" t="s">
        <v>179</v>
      </c>
      <c r="C118" s="11">
        <v>116335</v>
      </c>
      <c r="D118" s="11">
        <v>3111</v>
      </c>
      <c r="E118" s="11">
        <f t="shared" si="7"/>
        <v>18666</v>
      </c>
      <c r="F118" s="12">
        <f t="shared" si="8"/>
        <v>9.3330000000000002</v>
      </c>
      <c r="G118" s="13">
        <f t="shared" si="9"/>
        <v>18.666</v>
      </c>
      <c r="H118" s="11">
        <v>18.669999999999998</v>
      </c>
      <c r="I118" s="11">
        <v>37.339999999999996</v>
      </c>
      <c r="J118" s="22">
        <v>12.1341</v>
      </c>
      <c r="K118" s="22">
        <v>24.2682</v>
      </c>
      <c r="L118" t="e">
        <f t="shared" si="10"/>
        <v>#N/A</v>
      </c>
      <c r="Z118" s="2" t="s">
        <v>121</v>
      </c>
      <c r="AA118" s="3">
        <v>38515</v>
      </c>
      <c r="AB118" s="1">
        <f t="shared" si="13"/>
        <v>5502</v>
      </c>
      <c r="AC118">
        <f t="shared" si="12"/>
        <v>2.7510000000000003</v>
      </c>
    </row>
    <row r="119" spans="1:29" ht="29" hidden="1" thickTop="1" thickBot="1" x14ac:dyDescent="0.45">
      <c r="A119" s="16">
        <v>240</v>
      </c>
      <c r="B119" s="11" t="s">
        <v>203</v>
      </c>
      <c r="C119" s="11">
        <v>144957</v>
      </c>
      <c r="D119" s="11">
        <v>4104</v>
      </c>
      <c r="E119" s="11">
        <f t="shared" si="7"/>
        <v>24624</v>
      </c>
      <c r="F119" s="12">
        <f t="shared" si="8"/>
        <v>12.312000000000001</v>
      </c>
      <c r="G119" s="13">
        <f t="shared" si="9"/>
        <v>24.624000000000002</v>
      </c>
      <c r="H119" s="11">
        <v>10.538500000000001</v>
      </c>
      <c r="I119" s="11">
        <v>21.077000000000002</v>
      </c>
      <c r="J119" s="22">
        <v>11.779949999999999</v>
      </c>
      <c r="K119" s="22">
        <v>23.559899999999999</v>
      </c>
      <c r="L119" t="e">
        <f t="shared" si="10"/>
        <v>#N/A</v>
      </c>
      <c r="Z119" s="2" t="s">
        <v>197</v>
      </c>
      <c r="AA119" s="3">
        <v>37371</v>
      </c>
      <c r="AB119" s="1">
        <f t="shared" si="13"/>
        <v>5339</v>
      </c>
      <c r="AC119">
        <f t="shared" si="12"/>
        <v>2.6695000000000002</v>
      </c>
    </row>
    <row r="120" spans="1:29" ht="29" hidden="1" thickTop="1" thickBot="1" x14ac:dyDescent="0.45">
      <c r="A120" s="16">
        <v>336</v>
      </c>
      <c r="B120" s="11" t="s">
        <v>229</v>
      </c>
      <c r="C120" s="11">
        <v>140641</v>
      </c>
      <c r="D120" s="11">
        <v>3047</v>
      </c>
      <c r="E120" s="11">
        <f t="shared" si="7"/>
        <v>18282</v>
      </c>
      <c r="F120" s="12">
        <f t="shared" si="8"/>
        <v>9.141</v>
      </c>
      <c r="G120" s="13">
        <f t="shared" si="9"/>
        <v>18.282</v>
      </c>
      <c r="H120" s="11">
        <v>17.7255</v>
      </c>
      <c r="I120" s="11">
        <v>35.451000000000001</v>
      </c>
      <c r="J120" s="22">
        <v>11.716349999999998</v>
      </c>
      <c r="K120" s="22">
        <v>23.432699999999997</v>
      </c>
      <c r="L120" t="e">
        <f t="shared" si="10"/>
        <v>#N/A</v>
      </c>
      <c r="Z120" s="2" t="s">
        <v>212</v>
      </c>
      <c r="AA120" s="3">
        <v>33027</v>
      </c>
      <c r="AB120" s="1">
        <f t="shared" si="13"/>
        <v>4718</v>
      </c>
      <c r="AC120">
        <f t="shared" si="12"/>
        <v>2.359</v>
      </c>
    </row>
    <row r="121" spans="1:29" ht="29" hidden="1" thickTop="1" thickBot="1" x14ac:dyDescent="0.45">
      <c r="A121" s="16">
        <v>12</v>
      </c>
      <c r="B121" s="11" t="s">
        <v>260</v>
      </c>
      <c r="C121" s="11">
        <v>289707</v>
      </c>
      <c r="D121" s="11">
        <v>5453</v>
      </c>
      <c r="E121" s="11">
        <f t="shared" si="7"/>
        <v>32718</v>
      </c>
      <c r="F121" s="12">
        <f t="shared" si="8"/>
        <v>16.359000000000002</v>
      </c>
      <c r="G121" s="13">
        <f t="shared" si="9"/>
        <v>32.718000000000004</v>
      </c>
      <c r="H121" s="11">
        <v>0</v>
      </c>
      <c r="I121" s="11">
        <v>0</v>
      </c>
      <c r="J121" s="22">
        <v>11.4513</v>
      </c>
      <c r="K121" s="22">
        <v>22.9026</v>
      </c>
      <c r="L121" t="e">
        <f t="shared" si="10"/>
        <v>#N/A</v>
      </c>
      <c r="Z121" s="2" t="s">
        <v>113</v>
      </c>
      <c r="AA121" s="3">
        <v>31121</v>
      </c>
      <c r="AB121" s="1">
        <f t="shared" si="13"/>
        <v>4446</v>
      </c>
      <c r="AC121">
        <f t="shared" si="12"/>
        <v>2.2230000000000003</v>
      </c>
    </row>
    <row r="122" spans="1:29" ht="29" hidden="1" thickTop="1" thickBot="1" x14ac:dyDescent="0.45">
      <c r="A122" s="16">
        <v>348</v>
      </c>
      <c r="B122" s="11" t="s">
        <v>266</v>
      </c>
      <c r="C122" s="11">
        <v>240951</v>
      </c>
      <c r="D122" s="11">
        <v>5400</v>
      </c>
      <c r="E122" s="11">
        <f t="shared" si="7"/>
        <v>32400</v>
      </c>
      <c r="F122" s="12">
        <f t="shared" si="8"/>
        <v>16.2</v>
      </c>
      <c r="G122" s="13">
        <f t="shared" si="9"/>
        <v>32.4</v>
      </c>
      <c r="H122" s="11">
        <v>0</v>
      </c>
      <c r="I122" s="11">
        <v>0</v>
      </c>
      <c r="J122" s="22">
        <v>11.339999999999998</v>
      </c>
      <c r="K122" s="22">
        <v>22.679999999999996</v>
      </c>
      <c r="L122" t="e">
        <f t="shared" si="10"/>
        <v>#N/A</v>
      </c>
      <c r="Z122" s="2" t="s">
        <v>174</v>
      </c>
      <c r="AA122" s="3">
        <v>29612</v>
      </c>
      <c r="AB122" s="1">
        <f t="shared" si="13"/>
        <v>4230</v>
      </c>
      <c r="AC122">
        <f t="shared" si="12"/>
        <v>2.1149999999999998</v>
      </c>
    </row>
    <row r="123" spans="1:29" ht="29" hidden="1" thickTop="1" thickBot="1" x14ac:dyDescent="0.45">
      <c r="A123" s="16">
        <v>393</v>
      </c>
      <c r="B123" s="11" t="s">
        <v>281</v>
      </c>
      <c r="C123" s="11">
        <v>167931</v>
      </c>
      <c r="D123" s="11">
        <v>5351</v>
      </c>
      <c r="E123" s="11">
        <f t="shared" si="7"/>
        <v>32106</v>
      </c>
      <c r="F123" s="12">
        <f t="shared" si="8"/>
        <v>16.053000000000001</v>
      </c>
      <c r="G123" s="13">
        <f t="shared" si="9"/>
        <v>32.106000000000002</v>
      </c>
      <c r="H123" s="11">
        <v>0</v>
      </c>
      <c r="I123" s="11">
        <v>0</v>
      </c>
      <c r="J123" s="22">
        <v>11.2371</v>
      </c>
      <c r="K123" s="22">
        <v>22.4742</v>
      </c>
      <c r="L123" t="e">
        <f t="shared" si="10"/>
        <v>#N/A</v>
      </c>
      <c r="Z123" s="2" t="s">
        <v>132</v>
      </c>
      <c r="AA123" s="3">
        <v>25328</v>
      </c>
      <c r="AB123" s="1">
        <f t="shared" si="13"/>
        <v>3618</v>
      </c>
      <c r="AC123">
        <f t="shared" si="12"/>
        <v>1.8090000000000002</v>
      </c>
    </row>
    <row r="124" spans="1:29" ht="29" hidden="1" thickTop="1" thickBot="1" x14ac:dyDescent="0.45">
      <c r="A124" s="16">
        <v>232</v>
      </c>
      <c r="B124" s="11" t="s">
        <v>271</v>
      </c>
      <c r="C124" s="11">
        <v>217221</v>
      </c>
      <c r="D124" s="11">
        <v>5272</v>
      </c>
      <c r="E124" s="11">
        <f t="shared" si="7"/>
        <v>31632</v>
      </c>
      <c r="F124" s="12">
        <f t="shared" si="8"/>
        <v>15.816000000000001</v>
      </c>
      <c r="G124" s="13">
        <f t="shared" si="9"/>
        <v>31.632000000000001</v>
      </c>
      <c r="H124" s="11">
        <v>0</v>
      </c>
      <c r="I124" s="11">
        <v>0</v>
      </c>
      <c r="J124" s="22">
        <v>11.071199999999999</v>
      </c>
      <c r="K124" s="22">
        <v>22.142399999999999</v>
      </c>
      <c r="L124" t="e">
        <f t="shared" si="10"/>
        <v>#N/A</v>
      </c>
      <c r="Z124" s="2" t="s">
        <v>195</v>
      </c>
      <c r="AA124" s="3">
        <v>19976</v>
      </c>
      <c r="AB124" s="1">
        <f t="shared" si="13"/>
        <v>2854</v>
      </c>
      <c r="AC124">
        <f t="shared" si="12"/>
        <v>1.427</v>
      </c>
    </row>
    <row r="125" spans="1:29" ht="29" hidden="1" thickTop="1" thickBot="1" x14ac:dyDescent="0.45">
      <c r="A125" s="16">
        <v>218</v>
      </c>
      <c r="B125" s="11" t="s">
        <v>12</v>
      </c>
      <c r="C125" s="11">
        <v>230318</v>
      </c>
      <c r="D125" s="11">
        <v>5253</v>
      </c>
      <c r="E125" s="11">
        <f t="shared" si="7"/>
        <v>31518</v>
      </c>
      <c r="F125" s="12">
        <f t="shared" si="8"/>
        <v>15.759</v>
      </c>
      <c r="G125" s="13">
        <f t="shared" si="9"/>
        <v>31.518000000000001</v>
      </c>
      <c r="H125" s="11">
        <v>0</v>
      </c>
      <c r="I125" s="11">
        <v>0</v>
      </c>
      <c r="J125" s="22">
        <v>11.0313</v>
      </c>
      <c r="K125" s="22">
        <v>22.0626</v>
      </c>
      <c r="L125" t="e">
        <f t="shared" si="10"/>
        <v>#N/A</v>
      </c>
      <c r="Z125" s="2" t="s">
        <v>123</v>
      </c>
      <c r="AA125" s="3">
        <v>17822</v>
      </c>
      <c r="AB125" s="1">
        <f t="shared" si="13"/>
        <v>2546</v>
      </c>
      <c r="AC125">
        <f t="shared" si="12"/>
        <v>1.2730000000000001</v>
      </c>
    </row>
    <row r="126" spans="1:29" ht="29" hidden="1" thickTop="1" thickBot="1" x14ac:dyDescent="0.45">
      <c r="A126" s="16">
        <v>57</v>
      </c>
      <c r="B126" s="11" t="s">
        <v>17</v>
      </c>
      <c r="C126" s="11">
        <v>143493</v>
      </c>
      <c r="D126" s="11">
        <v>5214</v>
      </c>
      <c r="E126" s="11">
        <f t="shared" si="7"/>
        <v>31284</v>
      </c>
      <c r="F126" s="12">
        <f t="shared" si="8"/>
        <v>15.641999999999999</v>
      </c>
      <c r="G126" s="13">
        <f t="shared" si="9"/>
        <v>31.283999999999999</v>
      </c>
      <c r="H126" s="11">
        <v>0</v>
      </c>
      <c r="I126" s="11">
        <v>0</v>
      </c>
      <c r="J126" s="22">
        <v>10.949399999999999</v>
      </c>
      <c r="K126" s="22">
        <v>21.898799999999998</v>
      </c>
      <c r="L126" t="e">
        <f t="shared" si="10"/>
        <v>#N/A</v>
      </c>
      <c r="Z126" s="2" t="s">
        <v>126</v>
      </c>
      <c r="AA126" s="3">
        <v>14693</v>
      </c>
      <c r="AB126" s="1">
        <f t="shared" si="13"/>
        <v>2099</v>
      </c>
      <c r="AC126">
        <f t="shared" si="12"/>
        <v>1.0494999999999999</v>
      </c>
    </row>
    <row r="127" spans="1:29" ht="29" thickTop="1" thickBot="1" x14ac:dyDescent="0.45">
      <c r="A127" s="16">
        <v>138</v>
      </c>
      <c r="B127" s="11" t="s">
        <v>199</v>
      </c>
      <c r="C127" s="11">
        <v>156215</v>
      </c>
      <c r="D127" s="11">
        <v>3255</v>
      </c>
      <c r="E127" s="11">
        <f t="shared" si="7"/>
        <v>19530</v>
      </c>
      <c r="F127" s="12">
        <f t="shared" si="8"/>
        <v>9.7650000000000006</v>
      </c>
      <c r="G127" s="13">
        <f t="shared" si="9"/>
        <v>19.53</v>
      </c>
      <c r="H127" s="11">
        <v>13.4665</v>
      </c>
      <c r="I127" s="11">
        <v>26.933</v>
      </c>
      <c r="J127" s="22">
        <v>10.875450000000001</v>
      </c>
      <c r="K127" s="22">
        <v>21.750900000000001</v>
      </c>
      <c r="L127" t="str">
        <f t="shared" si="10"/>
        <v>二线</v>
      </c>
      <c r="Z127" s="2" t="s">
        <v>178</v>
      </c>
      <c r="AA127" s="3">
        <v>12380</v>
      </c>
      <c r="AB127" s="1">
        <f t="shared" si="13"/>
        <v>1769</v>
      </c>
      <c r="AC127">
        <f t="shared" si="12"/>
        <v>0.88450000000000006</v>
      </c>
    </row>
    <row r="128" spans="1:29" ht="29" hidden="1" thickTop="1" thickBot="1" x14ac:dyDescent="0.45">
      <c r="A128" s="16">
        <v>228</v>
      </c>
      <c r="B128" s="11" t="s">
        <v>279</v>
      </c>
      <c r="C128" s="11">
        <v>175554</v>
      </c>
      <c r="D128" s="11">
        <v>5163</v>
      </c>
      <c r="E128" s="11">
        <f t="shared" si="7"/>
        <v>30978</v>
      </c>
      <c r="F128" s="12">
        <f t="shared" si="8"/>
        <v>15.488999999999999</v>
      </c>
      <c r="G128" s="13">
        <f t="shared" si="9"/>
        <v>30.977999999999998</v>
      </c>
      <c r="H128" s="11">
        <v>0</v>
      </c>
      <c r="I128" s="11">
        <v>0</v>
      </c>
      <c r="J128" s="22">
        <v>10.842299999999998</v>
      </c>
      <c r="K128" s="22">
        <v>21.684599999999996</v>
      </c>
      <c r="L128" t="e">
        <f t="shared" si="10"/>
        <v>#N/A</v>
      </c>
      <c r="Z128" s="2" t="s">
        <v>128</v>
      </c>
      <c r="AA128" s="3">
        <v>10441</v>
      </c>
      <c r="AB128" s="1">
        <f t="shared" si="13"/>
        <v>1492</v>
      </c>
      <c r="AC128">
        <f t="shared" si="12"/>
        <v>0.746</v>
      </c>
    </row>
    <row r="129" spans="1:12" ht="29" hidden="1" thickTop="1" thickBot="1" x14ac:dyDescent="0.45">
      <c r="A129" s="16">
        <v>230</v>
      </c>
      <c r="B129" s="11" t="s">
        <v>272</v>
      </c>
      <c r="C129" s="11">
        <v>216610</v>
      </c>
      <c r="D129" s="11">
        <v>4949</v>
      </c>
      <c r="E129" s="11">
        <f t="shared" si="7"/>
        <v>29694</v>
      </c>
      <c r="F129" s="12">
        <f t="shared" si="8"/>
        <v>14.847000000000001</v>
      </c>
      <c r="G129" s="13">
        <f t="shared" si="9"/>
        <v>29.694000000000003</v>
      </c>
      <c r="H129" s="11">
        <v>0</v>
      </c>
      <c r="I129" s="11">
        <v>0</v>
      </c>
      <c r="J129" s="22">
        <v>10.392900000000001</v>
      </c>
      <c r="K129" s="22">
        <v>20.785800000000002</v>
      </c>
      <c r="L129" t="e">
        <f t="shared" si="10"/>
        <v>#N/A</v>
      </c>
    </row>
    <row r="130" spans="1:12" ht="29" hidden="1" thickTop="1" thickBot="1" x14ac:dyDescent="0.45">
      <c r="A130" s="16">
        <v>300</v>
      </c>
      <c r="B130" s="11" t="s">
        <v>276</v>
      </c>
      <c r="C130" s="11">
        <v>188044</v>
      </c>
      <c r="D130" s="11">
        <v>4927</v>
      </c>
      <c r="E130" s="11">
        <f t="shared" ref="E130:E193" si="14">D130* 6</f>
        <v>29562</v>
      </c>
      <c r="F130" s="12">
        <f t="shared" ref="F130:F193" si="15">E130 * 5/ 1000 * 0.1</f>
        <v>14.781000000000001</v>
      </c>
      <c r="G130" s="13">
        <f t="shared" ref="G130:G193" si="16">F130 * 2</f>
        <v>29.562000000000001</v>
      </c>
      <c r="H130" s="11">
        <v>0</v>
      </c>
      <c r="I130" s="11">
        <v>0</v>
      </c>
      <c r="J130" s="22">
        <v>10.3467</v>
      </c>
      <c r="K130" s="22">
        <v>20.6934</v>
      </c>
      <c r="L130" t="e">
        <f t="shared" ref="L130:L193" si="17">VLOOKUP(B130, citys, 2, FALSE)</f>
        <v>#N/A</v>
      </c>
    </row>
    <row r="131" spans="1:12" ht="29" hidden="1" thickTop="1" thickBot="1" x14ac:dyDescent="0.45">
      <c r="A131" s="16">
        <v>214</v>
      </c>
      <c r="B131" s="11" t="s">
        <v>268</v>
      </c>
      <c r="C131" s="11">
        <v>227212</v>
      </c>
      <c r="D131" s="11">
        <v>4813</v>
      </c>
      <c r="E131" s="11">
        <f t="shared" si="14"/>
        <v>28878</v>
      </c>
      <c r="F131" s="12">
        <f t="shared" si="15"/>
        <v>14.439</v>
      </c>
      <c r="G131" s="13">
        <f t="shared" si="16"/>
        <v>28.878</v>
      </c>
      <c r="H131" s="11">
        <v>0</v>
      </c>
      <c r="I131" s="11">
        <v>0</v>
      </c>
      <c r="J131" s="22">
        <v>10.107299999999999</v>
      </c>
      <c r="K131" s="22">
        <v>20.214599999999997</v>
      </c>
      <c r="L131" t="e">
        <f t="shared" si="17"/>
        <v>#N/A</v>
      </c>
    </row>
    <row r="132" spans="1:12" ht="29" hidden="1" thickTop="1" thickBot="1" x14ac:dyDescent="0.45">
      <c r="A132" s="16">
        <v>193</v>
      </c>
      <c r="B132" s="11" t="s">
        <v>157</v>
      </c>
      <c r="C132" s="11">
        <v>184507</v>
      </c>
      <c r="D132" s="11">
        <v>4175</v>
      </c>
      <c r="E132" s="11">
        <f t="shared" si="14"/>
        <v>25050</v>
      </c>
      <c r="F132" s="12">
        <f t="shared" si="15"/>
        <v>12.525</v>
      </c>
      <c r="G132" s="13">
        <f t="shared" si="16"/>
        <v>25.05</v>
      </c>
      <c r="H132" s="11">
        <v>4.2344999999999997</v>
      </c>
      <c r="I132" s="11">
        <v>8.4689999999999994</v>
      </c>
      <c r="J132" s="22">
        <v>10.037850000000001</v>
      </c>
      <c r="K132" s="22">
        <v>20.075700000000001</v>
      </c>
      <c r="L132" t="e">
        <f t="shared" si="17"/>
        <v>#N/A</v>
      </c>
    </row>
    <row r="133" spans="1:12" ht="29" hidden="1" thickTop="1" thickBot="1" x14ac:dyDescent="0.45">
      <c r="A133" s="16">
        <v>302</v>
      </c>
      <c r="B133" s="11" t="s">
        <v>275</v>
      </c>
      <c r="C133" s="11">
        <v>191482</v>
      </c>
      <c r="D133" s="11">
        <v>4595</v>
      </c>
      <c r="E133" s="11">
        <f t="shared" si="14"/>
        <v>27570</v>
      </c>
      <c r="F133" s="12">
        <f t="shared" si="15"/>
        <v>13.785</v>
      </c>
      <c r="G133" s="13">
        <f t="shared" si="16"/>
        <v>27.57</v>
      </c>
      <c r="H133" s="11">
        <v>0</v>
      </c>
      <c r="I133" s="11">
        <v>0</v>
      </c>
      <c r="J133" s="22">
        <v>9.6494999999999997</v>
      </c>
      <c r="K133" s="22">
        <v>19.298999999999999</v>
      </c>
      <c r="L133" t="e">
        <f t="shared" si="17"/>
        <v>#N/A</v>
      </c>
    </row>
    <row r="134" spans="1:12" ht="29" hidden="1" thickTop="1" thickBot="1" x14ac:dyDescent="0.45">
      <c r="A134" s="16">
        <v>305</v>
      </c>
      <c r="B134" s="11" t="s">
        <v>6</v>
      </c>
      <c r="C134" s="11">
        <v>396074</v>
      </c>
      <c r="D134" s="11">
        <v>4527</v>
      </c>
      <c r="E134" s="11">
        <f t="shared" si="14"/>
        <v>27162</v>
      </c>
      <c r="F134" s="12">
        <f t="shared" si="15"/>
        <v>13.581000000000001</v>
      </c>
      <c r="G134" s="13">
        <f t="shared" si="16"/>
        <v>27.162000000000003</v>
      </c>
      <c r="H134" s="11">
        <v>0</v>
      </c>
      <c r="I134" s="11">
        <v>0</v>
      </c>
      <c r="J134" s="22">
        <v>9.5067000000000004</v>
      </c>
      <c r="K134" s="22">
        <v>19.013400000000001</v>
      </c>
      <c r="L134" t="e">
        <f t="shared" si="17"/>
        <v>#N/A</v>
      </c>
    </row>
    <row r="135" spans="1:12" ht="29" hidden="1" thickTop="1" thickBot="1" x14ac:dyDescent="0.45">
      <c r="A135" s="16">
        <v>284</v>
      </c>
      <c r="B135" s="11" t="s">
        <v>285</v>
      </c>
      <c r="C135" s="11">
        <v>158629</v>
      </c>
      <c r="D135" s="11">
        <v>4335</v>
      </c>
      <c r="E135" s="11">
        <f t="shared" si="14"/>
        <v>26010</v>
      </c>
      <c r="F135" s="12">
        <f t="shared" si="15"/>
        <v>13.005000000000003</v>
      </c>
      <c r="G135" s="13">
        <f t="shared" si="16"/>
        <v>26.010000000000005</v>
      </c>
      <c r="H135" s="11">
        <v>0</v>
      </c>
      <c r="I135" s="11">
        <v>0</v>
      </c>
      <c r="J135" s="22">
        <v>9.1035000000000004</v>
      </c>
      <c r="K135" s="22">
        <v>18.207000000000001</v>
      </c>
      <c r="L135" t="e">
        <f t="shared" si="17"/>
        <v>#N/A</v>
      </c>
    </row>
    <row r="136" spans="1:12" ht="29" hidden="1" thickTop="1" thickBot="1" x14ac:dyDescent="0.45">
      <c r="A136" s="16">
        <v>143</v>
      </c>
      <c r="B136" s="11" t="s">
        <v>151</v>
      </c>
      <c r="C136" s="11">
        <v>73639</v>
      </c>
      <c r="D136" s="11">
        <v>2338</v>
      </c>
      <c r="E136" s="11">
        <f t="shared" si="14"/>
        <v>14028</v>
      </c>
      <c r="F136" s="12">
        <f t="shared" si="15"/>
        <v>7.0140000000000002</v>
      </c>
      <c r="G136" s="13">
        <f t="shared" si="16"/>
        <v>14.028</v>
      </c>
      <c r="H136" s="11">
        <v>13.5725</v>
      </c>
      <c r="I136" s="11">
        <v>27.145</v>
      </c>
      <c r="J136" s="22">
        <v>8.9815499999999986</v>
      </c>
      <c r="K136" s="22">
        <v>17.963099999999997</v>
      </c>
      <c r="L136" t="e">
        <f t="shared" si="17"/>
        <v>#N/A</v>
      </c>
    </row>
    <row r="137" spans="1:12" ht="29" hidden="1" thickTop="1" thickBot="1" x14ac:dyDescent="0.45">
      <c r="A137" s="16">
        <v>58</v>
      </c>
      <c r="B137" s="11" t="s">
        <v>295</v>
      </c>
      <c r="C137" s="11">
        <v>132081</v>
      </c>
      <c r="D137" s="11">
        <v>4261</v>
      </c>
      <c r="E137" s="11">
        <f t="shared" si="14"/>
        <v>25566</v>
      </c>
      <c r="F137" s="12">
        <f t="shared" si="15"/>
        <v>12.783000000000001</v>
      </c>
      <c r="G137" s="13">
        <f t="shared" si="16"/>
        <v>25.566000000000003</v>
      </c>
      <c r="H137" s="11">
        <v>0</v>
      </c>
      <c r="I137" s="11">
        <v>0</v>
      </c>
      <c r="J137" s="22">
        <v>8.9481000000000002</v>
      </c>
      <c r="K137" s="22">
        <v>17.8962</v>
      </c>
      <c r="L137" t="e">
        <f t="shared" si="17"/>
        <v>#N/A</v>
      </c>
    </row>
    <row r="138" spans="1:12" ht="29" hidden="1" thickTop="1" thickBot="1" x14ac:dyDescent="0.45">
      <c r="A138" s="16">
        <v>153</v>
      </c>
      <c r="B138" s="11" t="s">
        <v>114</v>
      </c>
      <c r="C138" s="11">
        <v>199516</v>
      </c>
      <c r="D138" s="11">
        <v>3476</v>
      </c>
      <c r="E138" s="11">
        <f t="shared" si="14"/>
        <v>20856</v>
      </c>
      <c r="F138" s="12">
        <f t="shared" si="15"/>
        <v>10.428000000000001</v>
      </c>
      <c r="G138" s="13">
        <f t="shared" si="16"/>
        <v>20.856000000000002</v>
      </c>
      <c r="H138" s="11">
        <v>5.0705</v>
      </c>
      <c r="I138" s="11">
        <v>10.141</v>
      </c>
      <c r="J138" s="22">
        <v>8.8207500000000003</v>
      </c>
      <c r="K138" s="22">
        <v>17.641500000000001</v>
      </c>
      <c r="L138" t="e">
        <f t="shared" si="17"/>
        <v>#N/A</v>
      </c>
    </row>
    <row r="139" spans="1:12" ht="29" hidden="1" thickTop="1" thickBot="1" x14ac:dyDescent="0.45">
      <c r="A139" s="16">
        <v>177</v>
      </c>
      <c r="B139" s="11" t="s">
        <v>15</v>
      </c>
      <c r="C139" s="11">
        <v>163848</v>
      </c>
      <c r="D139" s="11">
        <v>4163</v>
      </c>
      <c r="E139" s="11">
        <f t="shared" si="14"/>
        <v>24978</v>
      </c>
      <c r="F139" s="12">
        <f t="shared" si="15"/>
        <v>12.489000000000001</v>
      </c>
      <c r="G139" s="13">
        <f t="shared" si="16"/>
        <v>24.978000000000002</v>
      </c>
      <c r="H139" s="11">
        <v>0</v>
      </c>
      <c r="I139" s="11">
        <v>0</v>
      </c>
      <c r="J139" s="22">
        <v>8.7423000000000002</v>
      </c>
      <c r="K139" s="22">
        <v>17.4846</v>
      </c>
      <c r="L139" t="e">
        <f t="shared" si="17"/>
        <v>#N/A</v>
      </c>
    </row>
    <row r="140" spans="1:12" ht="29" hidden="1" thickTop="1" thickBot="1" x14ac:dyDescent="0.45">
      <c r="A140" s="16">
        <v>194</v>
      </c>
      <c r="B140" s="11" t="s">
        <v>282</v>
      </c>
      <c r="C140" s="11">
        <v>166940</v>
      </c>
      <c r="D140" s="11">
        <v>4161</v>
      </c>
      <c r="E140" s="11">
        <f t="shared" si="14"/>
        <v>24966</v>
      </c>
      <c r="F140" s="12">
        <f t="shared" si="15"/>
        <v>12.483000000000001</v>
      </c>
      <c r="G140" s="13">
        <f t="shared" si="16"/>
        <v>24.966000000000001</v>
      </c>
      <c r="H140" s="11">
        <v>0</v>
      </c>
      <c r="I140" s="11">
        <v>0</v>
      </c>
      <c r="J140" s="22">
        <v>8.7380999999999993</v>
      </c>
      <c r="K140" s="22">
        <v>17.476199999999999</v>
      </c>
      <c r="L140" t="e">
        <f t="shared" si="17"/>
        <v>#N/A</v>
      </c>
    </row>
    <row r="141" spans="1:12" ht="29" hidden="1" thickTop="1" thickBot="1" x14ac:dyDescent="0.45">
      <c r="A141" s="16">
        <v>80</v>
      </c>
      <c r="B141" s="11" t="s">
        <v>278</v>
      </c>
      <c r="C141" s="11">
        <v>176156</v>
      </c>
      <c r="D141" s="11">
        <v>4040</v>
      </c>
      <c r="E141" s="11">
        <f t="shared" si="14"/>
        <v>24240</v>
      </c>
      <c r="F141" s="12">
        <f t="shared" si="15"/>
        <v>12.120000000000001</v>
      </c>
      <c r="G141" s="13">
        <f t="shared" si="16"/>
        <v>24.240000000000002</v>
      </c>
      <c r="H141" s="11">
        <v>0</v>
      </c>
      <c r="I141" s="11">
        <v>0</v>
      </c>
      <c r="J141" s="22">
        <v>8.484</v>
      </c>
      <c r="K141" s="22">
        <v>16.968</v>
      </c>
      <c r="L141" t="e">
        <f t="shared" si="17"/>
        <v>#N/A</v>
      </c>
    </row>
    <row r="142" spans="1:12" ht="29" hidden="1" thickTop="1" thickBot="1" x14ac:dyDescent="0.45">
      <c r="A142" s="16">
        <v>5</v>
      </c>
      <c r="B142" s="11" t="s">
        <v>274</v>
      </c>
      <c r="C142" s="11">
        <v>196835</v>
      </c>
      <c r="D142" s="11">
        <v>4014</v>
      </c>
      <c r="E142" s="11">
        <f t="shared" si="14"/>
        <v>24084</v>
      </c>
      <c r="F142" s="12">
        <f t="shared" si="15"/>
        <v>12.042000000000002</v>
      </c>
      <c r="G142" s="13">
        <f t="shared" si="16"/>
        <v>24.084000000000003</v>
      </c>
      <c r="H142" s="11">
        <v>0</v>
      </c>
      <c r="I142" s="11">
        <v>0</v>
      </c>
      <c r="J142" s="22">
        <v>8.4294000000000011</v>
      </c>
      <c r="K142" s="22">
        <v>16.858800000000002</v>
      </c>
      <c r="L142" t="e">
        <f t="shared" si="17"/>
        <v>#N/A</v>
      </c>
    </row>
    <row r="143" spans="1:12" ht="29" hidden="1" thickTop="1" thickBot="1" x14ac:dyDescent="0.45">
      <c r="A143" s="16">
        <v>195</v>
      </c>
      <c r="B143" s="11" t="s">
        <v>296</v>
      </c>
      <c r="C143" s="11">
        <v>131397</v>
      </c>
      <c r="D143" s="11">
        <v>3995</v>
      </c>
      <c r="E143" s="11">
        <f t="shared" si="14"/>
        <v>23970</v>
      </c>
      <c r="F143" s="12">
        <f t="shared" si="15"/>
        <v>11.984999999999999</v>
      </c>
      <c r="G143" s="13">
        <f t="shared" si="16"/>
        <v>23.97</v>
      </c>
      <c r="H143" s="11">
        <v>0</v>
      </c>
      <c r="I143" s="11">
        <v>0</v>
      </c>
      <c r="J143" s="22">
        <v>8.3895</v>
      </c>
      <c r="K143" s="22">
        <v>16.779</v>
      </c>
      <c r="L143" t="e">
        <f t="shared" si="17"/>
        <v>#N/A</v>
      </c>
    </row>
    <row r="144" spans="1:12" ht="29" hidden="1" thickTop="1" thickBot="1" x14ac:dyDescent="0.45">
      <c r="A144" s="16">
        <v>108</v>
      </c>
      <c r="B144" s="11" t="s">
        <v>259</v>
      </c>
      <c r="C144" s="11">
        <v>294730</v>
      </c>
      <c r="D144" s="11">
        <v>3973</v>
      </c>
      <c r="E144" s="11">
        <f t="shared" si="14"/>
        <v>23838</v>
      </c>
      <c r="F144" s="12">
        <f t="shared" si="15"/>
        <v>11.919</v>
      </c>
      <c r="G144" s="13">
        <f t="shared" si="16"/>
        <v>23.838000000000001</v>
      </c>
      <c r="H144" s="11">
        <v>0</v>
      </c>
      <c r="I144" s="11">
        <v>0</v>
      </c>
      <c r="J144" s="22">
        <v>8.3432999999999993</v>
      </c>
      <c r="K144" s="22">
        <v>16.686599999999999</v>
      </c>
      <c r="L144" t="e">
        <f t="shared" si="17"/>
        <v>#N/A</v>
      </c>
    </row>
    <row r="145" spans="1:12" ht="29" hidden="1" thickTop="1" thickBot="1" x14ac:dyDescent="0.45">
      <c r="A145" s="16">
        <v>387</v>
      </c>
      <c r="B145" s="11" t="s">
        <v>119</v>
      </c>
      <c r="C145" s="11">
        <v>123534</v>
      </c>
      <c r="D145" s="11">
        <v>3412</v>
      </c>
      <c r="E145" s="11">
        <f t="shared" si="14"/>
        <v>20472</v>
      </c>
      <c r="F145" s="12">
        <f t="shared" si="15"/>
        <v>10.236000000000001</v>
      </c>
      <c r="G145" s="13">
        <f t="shared" si="16"/>
        <v>20.472000000000001</v>
      </c>
      <c r="H145" s="11">
        <v>3.7005000000000003</v>
      </c>
      <c r="I145" s="11">
        <v>7.4010000000000007</v>
      </c>
      <c r="J145" s="22">
        <v>8.2753499999999995</v>
      </c>
      <c r="K145" s="22">
        <v>16.550699999999999</v>
      </c>
      <c r="L145" t="e">
        <f t="shared" si="17"/>
        <v>#N/A</v>
      </c>
    </row>
    <row r="146" spans="1:12" ht="29" hidden="1" thickTop="1" thickBot="1" x14ac:dyDescent="0.45">
      <c r="A146" s="16">
        <v>159</v>
      </c>
      <c r="B146" s="11" t="s">
        <v>196</v>
      </c>
      <c r="C146" s="11">
        <v>106322</v>
      </c>
      <c r="D146" s="11">
        <v>2629</v>
      </c>
      <c r="E146" s="11">
        <f t="shared" si="14"/>
        <v>15774</v>
      </c>
      <c r="F146" s="12">
        <f t="shared" si="15"/>
        <v>7.8870000000000005</v>
      </c>
      <c r="G146" s="13">
        <f t="shared" si="16"/>
        <v>15.774000000000001</v>
      </c>
      <c r="H146" s="11">
        <v>9.0950000000000006</v>
      </c>
      <c r="I146" s="11">
        <v>18.190000000000001</v>
      </c>
      <c r="J146" s="22">
        <v>8.2493999999999996</v>
      </c>
      <c r="K146" s="22">
        <v>16.498799999999999</v>
      </c>
      <c r="L146" t="e">
        <f t="shared" si="17"/>
        <v>#N/A</v>
      </c>
    </row>
    <row r="147" spans="1:12" ht="29" hidden="1" thickTop="1" thickBot="1" x14ac:dyDescent="0.45">
      <c r="A147" s="16">
        <v>149</v>
      </c>
      <c r="B147" s="11" t="s">
        <v>23</v>
      </c>
      <c r="C147" s="11">
        <v>77206</v>
      </c>
      <c r="D147" s="11">
        <v>3838</v>
      </c>
      <c r="E147" s="11">
        <f t="shared" si="14"/>
        <v>23028</v>
      </c>
      <c r="F147" s="12">
        <f t="shared" si="15"/>
        <v>11.514000000000001</v>
      </c>
      <c r="G147" s="13">
        <f t="shared" si="16"/>
        <v>23.028000000000002</v>
      </c>
      <c r="H147" s="11">
        <v>0</v>
      </c>
      <c r="I147" s="11">
        <v>0</v>
      </c>
      <c r="J147" s="22">
        <v>8.059800000000001</v>
      </c>
      <c r="K147" s="22">
        <v>16.119600000000002</v>
      </c>
      <c r="L147" t="e">
        <f t="shared" si="17"/>
        <v>#N/A</v>
      </c>
    </row>
    <row r="148" spans="1:12" ht="29" hidden="1" thickTop="1" thickBot="1" x14ac:dyDescent="0.45">
      <c r="A148" s="16">
        <v>11</v>
      </c>
      <c r="B148" s="11" t="s">
        <v>304</v>
      </c>
      <c r="C148" s="11">
        <v>101481</v>
      </c>
      <c r="D148" s="11">
        <v>3815</v>
      </c>
      <c r="E148" s="11">
        <f t="shared" si="14"/>
        <v>22890</v>
      </c>
      <c r="F148" s="12">
        <f t="shared" si="15"/>
        <v>11.445</v>
      </c>
      <c r="G148" s="13">
        <f t="shared" si="16"/>
        <v>22.89</v>
      </c>
      <c r="H148" s="11">
        <v>0</v>
      </c>
      <c r="I148" s="11">
        <v>0</v>
      </c>
      <c r="J148" s="22">
        <v>8.0114999999999998</v>
      </c>
      <c r="K148" s="22">
        <v>16.023</v>
      </c>
      <c r="L148" t="e">
        <f t="shared" si="17"/>
        <v>#N/A</v>
      </c>
    </row>
    <row r="149" spans="1:12" ht="29" hidden="1" thickTop="1" thickBot="1" x14ac:dyDescent="0.45">
      <c r="A149" s="16">
        <v>131</v>
      </c>
      <c r="B149" s="11" t="s">
        <v>302</v>
      </c>
      <c r="C149" s="11">
        <v>103630</v>
      </c>
      <c r="D149" s="11">
        <v>3664</v>
      </c>
      <c r="E149" s="11">
        <f t="shared" si="14"/>
        <v>21984</v>
      </c>
      <c r="F149" s="12">
        <f t="shared" si="15"/>
        <v>10.992000000000001</v>
      </c>
      <c r="G149" s="13">
        <f t="shared" si="16"/>
        <v>21.984000000000002</v>
      </c>
      <c r="H149" s="11">
        <v>0</v>
      </c>
      <c r="I149" s="11">
        <v>0</v>
      </c>
      <c r="J149" s="22">
        <v>7.6943999999999999</v>
      </c>
      <c r="K149" s="22">
        <v>15.3888</v>
      </c>
      <c r="L149" t="e">
        <f t="shared" si="17"/>
        <v>#N/A</v>
      </c>
    </row>
    <row r="150" spans="1:12" ht="29" hidden="1" thickTop="1" thickBot="1" x14ac:dyDescent="0.45">
      <c r="A150" s="16">
        <v>119</v>
      </c>
      <c r="B150" s="11" t="s">
        <v>280</v>
      </c>
      <c r="C150" s="11">
        <v>174272</v>
      </c>
      <c r="D150" s="11">
        <v>3598</v>
      </c>
      <c r="E150" s="11">
        <f t="shared" si="14"/>
        <v>21588</v>
      </c>
      <c r="F150" s="12">
        <f t="shared" si="15"/>
        <v>10.794</v>
      </c>
      <c r="G150" s="13">
        <f t="shared" si="16"/>
        <v>21.588000000000001</v>
      </c>
      <c r="H150" s="11">
        <v>0</v>
      </c>
      <c r="I150" s="11">
        <v>0</v>
      </c>
      <c r="J150" s="22">
        <v>7.5557999999999996</v>
      </c>
      <c r="K150" s="22">
        <v>15.111599999999999</v>
      </c>
      <c r="L150" t="e">
        <f t="shared" si="17"/>
        <v>#N/A</v>
      </c>
    </row>
    <row r="151" spans="1:12" ht="29" hidden="1" thickTop="1" thickBot="1" x14ac:dyDescent="0.45">
      <c r="A151" s="16">
        <v>171</v>
      </c>
      <c r="B151" s="11" t="s">
        <v>291</v>
      </c>
      <c r="C151" s="11">
        <v>136018</v>
      </c>
      <c r="D151" s="11">
        <v>3465</v>
      </c>
      <c r="E151" s="11">
        <f t="shared" si="14"/>
        <v>20790</v>
      </c>
      <c r="F151" s="12">
        <f t="shared" si="15"/>
        <v>10.395000000000001</v>
      </c>
      <c r="G151" s="13">
        <f t="shared" si="16"/>
        <v>20.790000000000003</v>
      </c>
      <c r="H151" s="11">
        <v>0</v>
      </c>
      <c r="I151" s="11">
        <v>0</v>
      </c>
      <c r="J151" s="22">
        <v>7.2765000000000004</v>
      </c>
      <c r="K151" s="22">
        <v>14.553000000000001</v>
      </c>
      <c r="L151" t="e">
        <f t="shared" si="17"/>
        <v>#N/A</v>
      </c>
    </row>
    <row r="152" spans="1:12" ht="29" hidden="1" thickTop="1" thickBot="1" x14ac:dyDescent="0.45">
      <c r="A152" s="16">
        <v>8</v>
      </c>
      <c r="B152" s="11" t="s">
        <v>277</v>
      </c>
      <c r="C152" s="11">
        <v>178536</v>
      </c>
      <c r="D152" s="11">
        <v>3405</v>
      </c>
      <c r="E152" s="11">
        <f t="shared" si="14"/>
        <v>20430</v>
      </c>
      <c r="F152" s="12">
        <f t="shared" si="15"/>
        <v>10.215000000000002</v>
      </c>
      <c r="G152" s="13">
        <f t="shared" si="16"/>
        <v>20.430000000000003</v>
      </c>
      <c r="H152" s="11">
        <v>0</v>
      </c>
      <c r="I152" s="11">
        <v>0</v>
      </c>
      <c r="J152" s="22">
        <v>7.150500000000001</v>
      </c>
      <c r="K152" s="22">
        <v>14.301000000000002</v>
      </c>
      <c r="L152" t="e">
        <f t="shared" si="17"/>
        <v>#N/A</v>
      </c>
    </row>
    <row r="153" spans="1:12" ht="29" hidden="1" thickTop="1" thickBot="1" x14ac:dyDescent="0.45">
      <c r="A153" s="16">
        <v>288</v>
      </c>
      <c r="B153" s="11" t="s">
        <v>311</v>
      </c>
      <c r="C153" s="11">
        <v>89251</v>
      </c>
      <c r="D153" s="11">
        <v>3402</v>
      </c>
      <c r="E153" s="11">
        <f t="shared" si="14"/>
        <v>20412</v>
      </c>
      <c r="F153" s="12">
        <f t="shared" si="15"/>
        <v>10.206000000000001</v>
      </c>
      <c r="G153" s="13">
        <f t="shared" si="16"/>
        <v>20.412000000000003</v>
      </c>
      <c r="H153" s="11">
        <v>0</v>
      </c>
      <c r="I153" s="11">
        <v>0</v>
      </c>
      <c r="J153" s="22">
        <v>7.1442000000000005</v>
      </c>
      <c r="K153" s="22">
        <v>14.288400000000001</v>
      </c>
      <c r="L153" t="e">
        <f t="shared" si="17"/>
        <v>#N/A</v>
      </c>
    </row>
    <row r="154" spans="1:12" ht="29" hidden="1" thickTop="1" thickBot="1" x14ac:dyDescent="0.45">
      <c r="A154" s="16">
        <v>44</v>
      </c>
      <c r="B154" s="11" t="s">
        <v>110</v>
      </c>
      <c r="C154" s="11">
        <v>103475</v>
      </c>
      <c r="D154" s="11">
        <v>2477</v>
      </c>
      <c r="E154" s="11">
        <f t="shared" si="14"/>
        <v>14862</v>
      </c>
      <c r="F154" s="12">
        <f t="shared" si="15"/>
        <v>7.4310000000000009</v>
      </c>
      <c r="G154" s="13">
        <f t="shared" si="16"/>
        <v>14.862000000000002</v>
      </c>
      <c r="H154" s="11">
        <v>5.0730000000000004</v>
      </c>
      <c r="I154" s="11">
        <v>10.146000000000001</v>
      </c>
      <c r="J154" s="22">
        <v>6.7236000000000011</v>
      </c>
      <c r="K154" s="22">
        <v>13.447200000000002</v>
      </c>
      <c r="L154" t="e">
        <f t="shared" si="17"/>
        <v>#N/A</v>
      </c>
    </row>
    <row r="155" spans="1:12" ht="29" hidden="1" thickTop="1" thickBot="1" x14ac:dyDescent="0.45">
      <c r="A155" s="16">
        <v>338</v>
      </c>
      <c r="B155" s="11" t="s">
        <v>286</v>
      </c>
      <c r="C155" s="11">
        <v>151288</v>
      </c>
      <c r="D155" s="11">
        <v>3149</v>
      </c>
      <c r="E155" s="11">
        <f t="shared" si="14"/>
        <v>18894</v>
      </c>
      <c r="F155" s="12">
        <f t="shared" si="15"/>
        <v>9.447000000000001</v>
      </c>
      <c r="G155" s="13">
        <f t="shared" si="16"/>
        <v>18.894000000000002</v>
      </c>
      <c r="H155" s="11">
        <v>0</v>
      </c>
      <c r="I155" s="11">
        <v>0</v>
      </c>
      <c r="J155" s="22">
        <v>6.6129000000000007</v>
      </c>
      <c r="K155" s="22">
        <v>13.225800000000001</v>
      </c>
      <c r="L155" t="e">
        <f t="shared" si="17"/>
        <v>#N/A</v>
      </c>
    </row>
    <row r="156" spans="1:12" ht="29" hidden="1" thickTop="1" thickBot="1" x14ac:dyDescent="0.45">
      <c r="A156" s="16">
        <v>29</v>
      </c>
      <c r="B156" s="11" t="s">
        <v>127</v>
      </c>
      <c r="C156" s="11">
        <v>66289</v>
      </c>
      <c r="D156" s="11">
        <v>1744</v>
      </c>
      <c r="E156" s="11">
        <f t="shared" si="14"/>
        <v>10464</v>
      </c>
      <c r="F156" s="12">
        <f t="shared" si="15"/>
        <v>5.2320000000000002</v>
      </c>
      <c r="G156" s="13">
        <f t="shared" si="16"/>
        <v>10.464</v>
      </c>
      <c r="H156" s="11">
        <v>9.4359999999999999</v>
      </c>
      <c r="I156" s="11">
        <v>18.872</v>
      </c>
      <c r="J156" s="22">
        <v>6.4931999999999999</v>
      </c>
      <c r="K156" s="22">
        <v>12.9864</v>
      </c>
      <c r="L156" t="e">
        <f t="shared" si="17"/>
        <v>#N/A</v>
      </c>
    </row>
    <row r="157" spans="1:12" ht="29" hidden="1" thickTop="1" thickBot="1" x14ac:dyDescent="0.45">
      <c r="A157" s="16">
        <v>116</v>
      </c>
      <c r="B157" s="11" t="s">
        <v>207</v>
      </c>
      <c r="C157" s="11">
        <v>87033</v>
      </c>
      <c r="D157" s="11">
        <v>2189</v>
      </c>
      <c r="E157" s="11">
        <f t="shared" si="14"/>
        <v>13134</v>
      </c>
      <c r="F157" s="12">
        <f t="shared" si="15"/>
        <v>6.5670000000000002</v>
      </c>
      <c r="G157" s="13">
        <f t="shared" si="16"/>
        <v>13.134</v>
      </c>
      <c r="H157" s="11">
        <v>5.38</v>
      </c>
      <c r="I157" s="11">
        <v>10.76</v>
      </c>
      <c r="J157" s="22">
        <v>6.2108999999999996</v>
      </c>
      <c r="K157" s="22">
        <v>12.421799999999999</v>
      </c>
      <c r="L157" t="e">
        <f t="shared" si="17"/>
        <v>#N/A</v>
      </c>
    </row>
    <row r="158" spans="1:12" ht="29" hidden="1" thickTop="1" thickBot="1" x14ac:dyDescent="0.45">
      <c r="A158" s="16">
        <v>237</v>
      </c>
      <c r="B158" s="11" t="s">
        <v>283</v>
      </c>
      <c r="C158" s="11">
        <v>159468</v>
      </c>
      <c r="D158" s="11">
        <v>2933</v>
      </c>
      <c r="E158" s="11">
        <f t="shared" si="14"/>
        <v>17598</v>
      </c>
      <c r="F158" s="12">
        <f t="shared" si="15"/>
        <v>8.7989999999999995</v>
      </c>
      <c r="G158" s="13">
        <f t="shared" si="16"/>
        <v>17.597999999999999</v>
      </c>
      <c r="H158" s="11">
        <v>0</v>
      </c>
      <c r="I158" s="11">
        <v>0</v>
      </c>
      <c r="J158" s="22">
        <v>6.1592999999999991</v>
      </c>
      <c r="K158" s="22">
        <v>12.318599999999998</v>
      </c>
      <c r="L158" t="e">
        <f t="shared" si="17"/>
        <v>#N/A</v>
      </c>
    </row>
    <row r="159" spans="1:12" ht="29" hidden="1" thickTop="1" thickBot="1" x14ac:dyDescent="0.45">
      <c r="A159" s="16">
        <v>168</v>
      </c>
      <c r="B159" s="11" t="s">
        <v>294</v>
      </c>
      <c r="C159" s="11">
        <v>133867</v>
      </c>
      <c r="D159" s="11">
        <v>2829</v>
      </c>
      <c r="E159" s="11">
        <f t="shared" si="14"/>
        <v>16974</v>
      </c>
      <c r="F159" s="12">
        <f t="shared" si="15"/>
        <v>8.4870000000000001</v>
      </c>
      <c r="G159" s="13">
        <f t="shared" si="16"/>
        <v>16.974</v>
      </c>
      <c r="H159" s="11">
        <v>0</v>
      </c>
      <c r="I159" s="11">
        <v>0</v>
      </c>
      <c r="J159" s="22">
        <v>5.9409000000000001</v>
      </c>
      <c r="K159" s="22">
        <v>11.8818</v>
      </c>
      <c r="L159" t="e">
        <f t="shared" si="17"/>
        <v>#N/A</v>
      </c>
    </row>
    <row r="160" spans="1:12" ht="29" hidden="1" thickTop="1" thickBot="1" x14ac:dyDescent="0.45">
      <c r="A160" s="16">
        <v>310</v>
      </c>
      <c r="B160" s="11" t="s">
        <v>195</v>
      </c>
      <c r="C160" s="11">
        <v>146762</v>
      </c>
      <c r="D160" s="11">
        <v>2617</v>
      </c>
      <c r="E160" s="11">
        <f t="shared" si="14"/>
        <v>15702</v>
      </c>
      <c r="F160" s="12">
        <f t="shared" si="15"/>
        <v>7.8510000000000009</v>
      </c>
      <c r="G160" s="13">
        <f t="shared" si="16"/>
        <v>15.702000000000002</v>
      </c>
      <c r="H160" s="11">
        <v>1.427</v>
      </c>
      <c r="I160" s="11">
        <v>2.8540000000000001</v>
      </c>
      <c r="J160" s="22">
        <v>5.9238</v>
      </c>
      <c r="K160" s="22">
        <v>11.8476</v>
      </c>
      <c r="L160" t="e">
        <f t="shared" si="17"/>
        <v>#N/A</v>
      </c>
    </row>
    <row r="161" spans="1:12" ht="29" hidden="1" thickTop="1" thickBot="1" x14ac:dyDescent="0.45">
      <c r="A161" s="16">
        <v>381</v>
      </c>
      <c r="B161" s="11" t="s">
        <v>308</v>
      </c>
      <c r="C161" s="11">
        <v>97730</v>
      </c>
      <c r="D161" s="11">
        <v>2820</v>
      </c>
      <c r="E161" s="11">
        <f t="shared" si="14"/>
        <v>16920</v>
      </c>
      <c r="F161" s="12">
        <f t="shared" si="15"/>
        <v>8.4599999999999991</v>
      </c>
      <c r="G161" s="13">
        <f t="shared" si="16"/>
        <v>16.919999999999998</v>
      </c>
      <c r="H161" s="11">
        <v>0</v>
      </c>
      <c r="I161" s="11">
        <v>0</v>
      </c>
      <c r="J161" s="22">
        <v>5.9219999999999988</v>
      </c>
      <c r="K161" s="22">
        <v>11.843999999999998</v>
      </c>
      <c r="L161" t="e">
        <f t="shared" si="17"/>
        <v>#N/A</v>
      </c>
    </row>
    <row r="162" spans="1:12" ht="29" thickTop="1" thickBot="1" x14ac:dyDescent="0.45">
      <c r="A162" s="16">
        <v>162</v>
      </c>
      <c r="B162" s="11" t="s">
        <v>163</v>
      </c>
      <c r="C162" s="11">
        <v>141922</v>
      </c>
      <c r="D162" s="11">
        <v>2325</v>
      </c>
      <c r="E162" s="11">
        <f t="shared" si="14"/>
        <v>13950</v>
      </c>
      <c r="F162" s="12">
        <f t="shared" si="15"/>
        <v>6.9750000000000005</v>
      </c>
      <c r="G162" s="13">
        <f t="shared" si="16"/>
        <v>13.950000000000001</v>
      </c>
      <c r="H162" s="11">
        <v>3.0579999999999998</v>
      </c>
      <c r="I162" s="11">
        <v>6.1159999999999997</v>
      </c>
      <c r="J162" s="22">
        <v>5.7999000000000001</v>
      </c>
      <c r="K162" s="22">
        <v>11.5998</v>
      </c>
      <c r="L162" t="str">
        <f t="shared" si="17"/>
        <v>二线</v>
      </c>
    </row>
    <row r="163" spans="1:12" ht="29" hidden="1" thickTop="1" thickBot="1" x14ac:dyDescent="0.45">
      <c r="A163" s="16">
        <v>283</v>
      </c>
      <c r="B163" s="11" t="s">
        <v>300</v>
      </c>
      <c r="C163" s="11">
        <v>108904</v>
      </c>
      <c r="D163" s="11">
        <v>2709</v>
      </c>
      <c r="E163" s="11">
        <f t="shared" si="14"/>
        <v>16254</v>
      </c>
      <c r="F163" s="12">
        <f t="shared" si="15"/>
        <v>8.1270000000000007</v>
      </c>
      <c r="G163" s="13">
        <f t="shared" si="16"/>
        <v>16.254000000000001</v>
      </c>
      <c r="H163" s="11">
        <v>0</v>
      </c>
      <c r="I163" s="11">
        <v>0</v>
      </c>
      <c r="J163" s="22">
        <v>5.6889000000000003</v>
      </c>
      <c r="K163" s="22">
        <v>11.377800000000001</v>
      </c>
      <c r="L163" t="e">
        <f t="shared" si="17"/>
        <v>#N/A</v>
      </c>
    </row>
    <row r="164" spans="1:12" ht="29" thickTop="1" thickBot="1" x14ac:dyDescent="0.45">
      <c r="A164" s="16">
        <v>297</v>
      </c>
      <c r="B164" s="11" t="s">
        <v>198</v>
      </c>
      <c r="C164" s="11">
        <v>101232</v>
      </c>
      <c r="D164" s="11">
        <v>1879</v>
      </c>
      <c r="E164" s="11">
        <f t="shared" si="14"/>
        <v>11274</v>
      </c>
      <c r="F164" s="12">
        <f t="shared" si="15"/>
        <v>5.6370000000000005</v>
      </c>
      <c r="G164" s="13">
        <f t="shared" si="16"/>
        <v>11.274000000000001</v>
      </c>
      <c r="H164" s="11">
        <v>5.7430000000000003</v>
      </c>
      <c r="I164" s="11">
        <v>11.486000000000001</v>
      </c>
      <c r="J164" s="22">
        <v>5.6688000000000001</v>
      </c>
      <c r="K164" s="22">
        <v>11.3376</v>
      </c>
      <c r="L164" t="str">
        <f t="shared" si="17"/>
        <v>二线</v>
      </c>
    </row>
    <row r="165" spans="1:12" ht="29" hidden="1" thickTop="1" thickBot="1" x14ac:dyDescent="0.45">
      <c r="A165" s="16">
        <v>32</v>
      </c>
      <c r="B165" s="11" t="s">
        <v>174</v>
      </c>
      <c r="C165" s="11">
        <v>81378</v>
      </c>
      <c r="D165" s="11">
        <v>2260</v>
      </c>
      <c r="E165" s="11">
        <f t="shared" si="14"/>
        <v>13560</v>
      </c>
      <c r="F165" s="12">
        <f t="shared" si="15"/>
        <v>6.78</v>
      </c>
      <c r="G165" s="13">
        <f t="shared" si="16"/>
        <v>13.56</v>
      </c>
      <c r="H165" s="11">
        <v>2.1149999999999998</v>
      </c>
      <c r="I165" s="11">
        <v>4.2299999999999995</v>
      </c>
      <c r="J165" s="22">
        <v>5.3804999999999996</v>
      </c>
      <c r="K165" s="22">
        <v>10.760999999999999</v>
      </c>
      <c r="L165" t="e">
        <f t="shared" si="17"/>
        <v>#N/A</v>
      </c>
    </row>
    <row r="166" spans="1:12" ht="29" hidden="1" thickTop="1" thickBot="1" x14ac:dyDescent="0.45">
      <c r="A166" s="16">
        <v>379</v>
      </c>
      <c r="B166" s="11" t="s">
        <v>331</v>
      </c>
      <c r="C166" s="11">
        <v>70687</v>
      </c>
      <c r="D166" s="11">
        <v>2551</v>
      </c>
      <c r="E166" s="11">
        <f t="shared" si="14"/>
        <v>15306</v>
      </c>
      <c r="F166" s="12">
        <f t="shared" si="15"/>
        <v>7.6530000000000005</v>
      </c>
      <c r="G166" s="13">
        <f t="shared" si="16"/>
        <v>15.306000000000001</v>
      </c>
      <c r="H166" s="11">
        <v>0</v>
      </c>
      <c r="I166" s="11">
        <v>0</v>
      </c>
      <c r="J166" s="22">
        <v>5.3571</v>
      </c>
      <c r="K166" s="22">
        <v>10.7142</v>
      </c>
      <c r="L166" t="e">
        <f t="shared" si="17"/>
        <v>#N/A</v>
      </c>
    </row>
    <row r="167" spans="1:12" ht="29" hidden="1" thickTop="1" thickBot="1" x14ac:dyDescent="0.45">
      <c r="A167" s="16">
        <v>290</v>
      </c>
      <c r="B167" s="11" t="s">
        <v>333</v>
      </c>
      <c r="C167" s="11">
        <v>66130</v>
      </c>
      <c r="D167" s="11">
        <v>2550</v>
      </c>
      <c r="E167" s="11">
        <f t="shared" si="14"/>
        <v>15300</v>
      </c>
      <c r="F167" s="12">
        <f t="shared" si="15"/>
        <v>7.65</v>
      </c>
      <c r="G167" s="13">
        <f t="shared" si="16"/>
        <v>15.3</v>
      </c>
      <c r="H167" s="11">
        <v>0</v>
      </c>
      <c r="I167" s="11">
        <v>0</v>
      </c>
      <c r="J167" s="22">
        <v>5.3549999999999995</v>
      </c>
      <c r="K167" s="22">
        <v>10.709999999999999</v>
      </c>
      <c r="L167" t="e">
        <f t="shared" si="17"/>
        <v>#N/A</v>
      </c>
    </row>
    <row r="168" spans="1:12" ht="29" hidden="1" thickTop="1" thickBot="1" x14ac:dyDescent="0.45">
      <c r="A168" s="16">
        <v>61</v>
      </c>
      <c r="B168" s="11" t="s">
        <v>18</v>
      </c>
      <c r="C168" s="11">
        <v>114986</v>
      </c>
      <c r="D168" s="11">
        <v>2489</v>
      </c>
      <c r="E168" s="11">
        <f t="shared" si="14"/>
        <v>14934</v>
      </c>
      <c r="F168" s="12">
        <f t="shared" si="15"/>
        <v>7.4670000000000005</v>
      </c>
      <c r="G168" s="13">
        <f t="shared" si="16"/>
        <v>14.934000000000001</v>
      </c>
      <c r="H168" s="11">
        <v>0</v>
      </c>
      <c r="I168" s="11">
        <v>0</v>
      </c>
      <c r="J168" s="22">
        <v>5.2268999999999997</v>
      </c>
      <c r="K168" s="22">
        <v>10.453799999999999</v>
      </c>
      <c r="L168" t="e">
        <f t="shared" si="17"/>
        <v>#N/A</v>
      </c>
    </row>
    <row r="169" spans="1:12" ht="29" hidden="1" thickTop="1" thickBot="1" x14ac:dyDescent="0.45">
      <c r="A169" s="16">
        <v>109</v>
      </c>
      <c r="B169" s="11" t="s">
        <v>289</v>
      </c>
      <c r="C169" s="11">
        <v>137988</v>
      </c>
      <c r="D169" s="11">
        <v>2446</v>
      </c>
      <c r="E169" s="11">
        <f t="shared" si="14"/>
        <v>14676</v>
      </c>
      <c r="F169" s="12">
        <f t="shared" si="15"/>
        <v>7.3380000000000001</v>
      </c>
      <c r="G169" s="13">
        <f t="shared" si="16"/>
        <v>14.676</v>
      </c>
      <c r="H169" s="11">
        <v>0</v>
      </c>
      <c r="I169" s="11">
        <v>0</v>
      </c>
      <c r="J169" s="22">
        <v>5.1365999999999996</v>
      </c>
      <c r="K169" s="22">
        <v>10.273199999999999</v>
      </c>
      <c r="L169" t="e">
        <f t="shared" si="17"/>
        <v>#N/A</v>
      </c>
    </row>
    <row r="170" spans="1:12" ht="29" hidden="1" thickTop="1" thickBot="1" x14ac:dyDescent="0.45">
      <c r="A170" s="16">
        <v>161</v>
      </c>
      <c r="B170" s="11" t="s">
        <v>310</v>
      </c>
      <c r="C170" s="11">
        <v>91468</v>
      </c>
      <c r="D170" s="11">
        <v>2438</v>
      </c>
      <c r="E170" s="11">
        <f t="shared" si="14"/>
        <v>14628</v>
      </c>
      <c r="F170" s="12">
        <f t="shared" si="15"/>
        <v>7.3140000000000001</v>
      </c>
      <c r="G170" s="13">
        <f t="shared" si="16"/>
        <v>14.628</v>
      </c>
      <c r="H170" s="11">
        <v>0</v>
      </c>
      <c r="I170" s="11">
        <v>0</v>
      </c>
      <c r="J170" s="22">
        <v>5.1197999999999997</v>
      </c>
      <c r="K170" s="22">
        <v>10.239599999999999</v>
      </c>
      <c r="L170" t="e">
        <f t="shared" si="17"/>
        <v>#N/A</v>
      </c>
    </row>
    <row r="171" spans="1:12" ht="29" hidden="1" thickTop="1" thickBot="1" x14ac:dyDescent="0.45">
      <c r="A171" s="16">
        <v>48</v>
      </c>
      <c r="B171" s="11" t="s">
        <v>147</v>
      </c>
      <c r="C171" s="11">
        <v>76052</v>
      </c>
      <c r="D171" s="11">
        <v>1945</v>
      </c>
      <c r="E171" s="11">
        <f t="shared" si="14"/>
        <v>11670</v>
      </c>
      <c r="F171" s="12">
        <f t="shared" si="15"/>
        <v>5.8350000000000009</v>
      </c>
      <c r="G171" s="13">
        <f t="shared" si="16"/>
        <v>11.670000000000002</v>
      </c>
      <c r="H171" s="11">
        <v>3.1565000000000003</v>
      </c>
      <c r="I171" s="11">
        <v>6.3130000000000006</v>
      </c>
      <c r="J171" s="22">
        <v>5.0314500000000004</v>
      </c>
      <c r="K171" s="22">
        <v>10.062900000000001</v>
      </c>
      <c r="L171" t="e">
        <f t="shared" si="17"/>
        <v>#N/A</v>
      </c>
    </row>
    <row r="172" spans="1:12" ht="29" hidden="1" thickTop="1" thickBot="1" x14ac:dyDescent="0.45">
      <c r="A172" s="16">
        <v>156</v>
      </c>
      <c r="B172" s="11" t="s">
        <v>19</v>
      </c>
      <c r="C172" s="11">
        <v>106444</v>
      </c>
      <c r="D172" s="11">
        <v>2387</v>
      </c>
      <c r="E172" s="11">
        <f t="shared" si="14"/>
        <v>14322</v>
      </c>
      <c r="F172" s="12">
        <f t="shared" si="15"/>
        <v>7.1610000000000005</v>
      </c>
      <c r="G172" s="13">
        <f t="shared" si="16"/>
        <v>14.322000000000001</v>
      </c>
      <c r="H172" s="11">
        <v>0</v>
      </c>
      <c r="I172" s="11">
        <v>0</v>
      </c>
      <c r="J172" s="22">
        <v>5.0126999999999997</v>
      </c>
      <c r="K172" s="22">
        <v>10.025399999999999</v>
      </c>
      <c r="L172" t="e">
        <f t="shared" si="17"/>
        <v>#N/A</v>
      </c>
    </row>
    <row r="173" spans="1:12" ht="29" hidden="1" thickTop="1" thickBot="1" x14ac:dyDescent="0.45">
      <c r="A173" s="16">
        <v>112</v>
      </c>
      <c r="B173" s="11" t="s">
        <v>298</v>
      </c>
      <c r="C173" s="11">
        <v>120526</v>
      </c>
      <c r="D173" s="11">
        <v>2361</v>
      </c>
      <c r="E173" s="11">
        <f t="shared" si="14"/>
        <v>14166</v>
      </c>
      <c r="F173" s="12">
        <f t="shared" si="15"/>
        <v>7.0830000000000002</v>
      </c>
      <c r="G173" s="13">
        <f t="shared" si="16"/>
        <v>14.166</v>
      </c>
      <c r="H173" s="11">
        <v>0</v>
      </c>
      <c r="I173" s="11">
        <v>0</v>
      </c>
      <c r="J173" s="22">
        <v>4.9581</v>
      </c>
      <c r="K173" s="22">
        <v>9.9161999999999999</v>
      </c>
      <c r="L173" t="e">
        <f t="shared" si="17"/>
        <v>#N/A</v>
      </c>
    </row>
    <row r="174" spans="1:12" ht="29" hidden="1" thickTop="1" thickBot="1" x14ac:dyDescent="0.45">
      <c r="A174" s="16">
        <v>180</v>
      </c>
      <c r="B174" s="11" t="s">
        <v>307</v>
      </c>
      <c r="C174" s="11">
        <v>98329</v>
      </c>
      <c r="D174" s="11">
        <v>2354</v>
      </c>
      <c r="E174" s="11">
        <f t="shared" si="14"/>
        <v>14124</v>
      </c>
      <c r="F174" s="12">
        <f t="shared" si="15"/>
        <v>7.0620000000000012</v>
      </c>
      <c r="G174" s="13">
        <f t="shared" si="16"/>
        <v>14.124000000000002</v>
      </c>
      <c r="H174" s="11">
        <v>0</v>
      </c>
      <c r="I174" s="11">
        <v>0</v>
      </c>
      <c r="J174" s="22">
        <v>4.9434000000000005</v>
      </c>
      <c r="K174" s="22">
        <v>9.8868000000000009</v>
      </c>
      <c r="L174" t="e">
        <f t="shared" si="17"/>
        <v>#N/A</v>
      </c>
    </row>
    <row r="175" spans="1:12" ht="29" hidden="1" thickTop="1" thickBot="1" x14ac:dyDescent="0.45">
      <c r="A175" s="16">
        <v>166</v>
      </c>
      <c r="B175" s="11" t="s">
        <v>322</v>
      </c>
      <c r="C175" s="11">
        <v>79258</v>
      </c>
      <c r="D175" s="11">
        <v>2346</v>
      </c>
      <c r="E175" s="11">
        <f t="shared" si="14"/>
        <v>14076</v>
      </c>
      <c r="F175" s="12">
        <f t="shared" si="15"/>
        <v>7.0380000000000003</v>
      </c>
      <c r="G175" s="13">
        <f t="shared" si="16"/>
        <v>14.076000000000001</v>
      </c>
      <c r="H175" s="11">
        <v>0</v>
      </c>
      <c r="I175" s="11">
        <v>0</v>
      </c>
      <c r="J175" s="22">
        <v>4.9265999999999996</v>
      </c>
      <c r="K175" s="22">
        <v>9.8531999999999993</v>
      </c>
      <c r="L175" t="e">
        <f t="shared" si="17"/>
        <v>#N/A</v>
      </c>
    </row>
    <row r="176" spans="1:12" ht="29" hidden="1" thickTop="1" thickBot="1" x14ac:dyDescent="0.45">
      <c r="A176" s="16">
        <v>19</v>
      </c>
      <c r="B176" s="11" t="s">
        <v>293</v>
      </c>
      <c r="C176" s="11">
        <v>134449</v>
      </c>
      <c r="D176" s="11">
        <v>2336</v>
      </c>
      <c r="E176" s="11">
        <f t="shared" si="14"/>
        <v>14016</v>
      </c>
      <c r="F176" s="12">
        <f t="shared" si="15"/>
        <v>7.008</v>
      </c>
      <c r="G176" s="13">
        <f t="shared" si="16"/>
        <v>14.016</v>
      </c>
      <c r="H176" s="11">
        <v>0</v>
      </c>
      <c r="I176" s="11">
        <v>0</v>
      </c>
      <c r="J176" s="22">
        <v>4.9055999999999997</v>
      </c>
      <c r="K176" s="22">
        <v>9.8111999999999995</v>
      </c>
      <c r="L176" t="e">
        <f t="shared" si="17"/>
        <v>#N/A</v>
      </c>
    </row>
    <row r="177" spans="1:12" ht="29" hidden="1" thickTop="1" thickBot="1" x14ac:dyDescent="0.45">
      <c r="A177" s="16">
        <v>25</v>
      </c>
      <c r="B177" s="11" t="s">
        <v>306</v>
      </c>
      <c r="C177" s="11">
        <v>99358</v>
      </c>
      <c r="D177" s="11">
        <v>2291</v>
      </c>
      <c r="E177" s="11">
        <f t="shared" si="14"/>
        <v>13746</v>
      </c>
      <c r="F177" s="12">
        <f t="shared" si="15"/>
        <v>6.8730000000000011</v>
      </c>
      <c r="G177" s="13">
        <f t="shared" si="16"/>
        <v>13.746000000000002</v>
      </c>
      <c r="H177" s="11">
        <v>0</v>
      </c>
      <c r="I177" s="11">
        <v>0</v>
      </c>
      <c r="J177" s="22">
        <v>4.8111000000000006</v>
      </c>
      <c r="K177" s="22">
        <v>9.6222000000000012</v>
      </c>
      <c r="L177" t="e">
        <f t="shared" si="17"/>
        <v>#N/A</v>
      </c>
    </row>
    <row r="178" spans="1:12" ht="29" hidden="1" thickTop="1" thickBot="1" x14ac:dyDescent="0.45">
      <c r="A178" s="16">
        <v>26</v>
      </c>
      <c r="B178" s="11" t="s">
        <v>21</v>
      </c>
      <c r="C178" s="11">
        <v>87555</v>
      </c>
      <c r="D178" s="11">
        <v>2265</v>
      </c>
      <c r="E178" s="11">
        <f t="shared" si="14"/>
        <v>13590</v>
      </c>
      <c r="F178" s="12">
        <f t="shared" si="15"/>
        <v>6.7950000000000008</v>
      </c>
      <c r="G178" s="13">
        <f t="shared" si="16"/>
        <v>13.590000000000002</v>
      </c>
      <c r="H178" s="11">
        <v>0</v>
      </c>
      <c r="I178" s="11">
        <v>0</v>
      </c>
      <c r="J178" s="22">
        <v>4.7565</v>
      </c>
      <c r="K178" s="22">
        <v>9.5129999999999999</v>
      </c>
      <c r="L178" t="e">
        <f t="shared" si="17"/>
        <v>#N/A</v>
      </c>
    </row>
    <row r="179" spans="1:12" ht="29" hidden="1" thickTop="1" thickBot="1" x14ac:dyDescent="0.45">
      <c r="A179" s="16">
        <v>155</v>
      </c>
      <c r="B179" s="11" t="s">
        <v>290</v>
      </c>
      <c r="C179" s="11">
        <v>136195</v>
      </c>
      <c r="D179" s="11">
        <v>2257</v>
      </c>
      <c r="E179" s="11">
        <f t="shared" si="14"/>
        <v>13542</v>
      </c>
      <c r="F179" s="12">
        <f t="shared" si="15"/>
        <v>6.7709999999999999</v>
      </c>
      <c r="G179" s="13">
        <f t="shared" si="16"/>
        <v>13.542</v>
      </c>
      <c r="H179" s="11">
        <v>0</v>
      </c>
      <c r="I179" s="11">
        <v>0</v>
      </c>
      <c r="J179" s="22">
        <v>4.7397</v>
      </c>
      <c r="K179" s="22">
        <v>9.4794</v>
      </c>
      <c r="L179" t="e">
        <f t="shared" si="17"/>
        <v>#N/A</v>
      </c>
    </row>
    <row r="180" spans="1:12" ht="29" hidden="1" thickTop="1" thickBot="1" x14ac:dyDescent="0.45">
      <c r="A180" s="16">
        <v>242</v>
      </c>
      <c r="B180" s="11" t="s">
        <v>352</v>
      </c>
      <c r="C180" s="11">
        <v>50945</v>
      </c>
      <c r="D180" s="11">
        <v>2245</v>
      </c>
      <c r="E180" s="11">
        <f t="shared" si="14"/>
        <v>13470</v>
      </c>
      <c r="F180" s="12">
        <f t="shared" si="15"/>
        <v>6.7349999999999994</v>
      </c>
      <c r="G180" s="13">
        <f t="shared" si="16"/>
        <v>13.469999999999999</v>
      </c>
      <c r="H180" s="11">
        <v>0</v>
      </c>
      <c r="I180" s="11">
        <v>0</v>
      </c>
      <c r="J180" s="22">
        <v>4.7144999999999992</v>
      </c>
      <c r="K180" s="22">
        <v>9.4289999999999985</v>
      </c>
      <c r="L180" t="e">
        <f t="shared" si="17"/>
        <v>#N/A</v>
      </c>
    </row>
    <row r="181" spans="1:12" ht="29" hidden="1" thickTop="1" thickBot="1" x14ac:dyDescent="0.45">
      <c r="A181" s="16">
        <v>386</v>
      </c>
      <c r="B181" s="11" t="s">
        <v>20</v>
      </c>
      <c r="C181" s="11">
        <v>105046</v>
      </c>
      <c r="D181" s="11">
        <v>2173</v>
      </c>
      <c r="E181" s="11">
        <f t="shared" si="14"/>
        <v>13038</v>
      </c>
      <c r="F181" s="12">
        <f t="shared" si="15"/>
        <v>6.5190000000000001</v>
      </c>
      <c r="G181" s="13">
        <f t="shared" si="16"/>
        <v>13.038</v>
      </c>
      <c r="H181" s="11">
        <v>0</v>
      </c>
      <c r="I181" s="11">
        <v>0</v>
      </c>
      <c r="J181" s="22">
        <v>4.5632999999999999</v>
      </c>
      <c r="K181" s="22">
        <v>9.1265999999999998</v>
      </c>
      <c r="L181" t="e">
        <f t="shared" si="17"/>
        <v>#N/A</v>
      </c>
    </row>
    <row r="182" spans="1:12" ht="29" hidden="1" thickTop="1" thickBot="1" x14ac:dyDescent="0.45">
      <c r="A182" s="16">
        <v>279</v>
      </c>
      <c r="B182" s="11" t="s">
        <v>301</v>
      </c>
      <c r="C182" s="11">
        <v>104047</v>
      </c>
      <c r="D182" s="11">
        <v>2158</v>
      </c>
      <c r="E182" s="11">
        <f t="shared" si="14"/>
        <v>12948</v>
      </c>
      <c r="F182" s="12">
        <f t="shared" si="15"/>
        <v>6.4740000000000002</v>
      </c>
      <c r="G182" s="13">
        <f t="shared" si="16"/>
        <v>12.948</v>
      </c>
      <c r="H182" s="11">
        <v>0</v>
      </c>
      <c r="I182" s="11">
        <v>0</v>
      </c>
      <c r="J182" s="22">
        <v>4.5317999999999996</v>
      </c>
      <c r="K182" s="22">
        <v>9.0635999999999992</v>
      </c>
      <c r="L182" t="e">
        <f t="shared" si="17"/>
        <v>#N/A</v>
      </c>
    </row>
    <row r="183" spans="1:12" ht="29" hidden="1" thickTop="1" thickBot="1" x14ac:dyDescent="0.45">
      <c r="A183" s="16">
        <v>188</v>
      </c>
      <c r="B183" s="11" t="s">
        <v>24</v>
      </c>
      <c r="C183" s="11">
        <v>72831</v>
      </c>
      <c r="D183" s="11">
        <v>2153</v>
      </c>
      <c r="E183" s="11">
        <f t="shared" si="14"/>
        <v>12918</v>
      </c>
      <c r="F183" s="12">
        <f t="shared" si="15"/>
        <v>6.4590000000000005</v>
      </c>
      <c r="G183" s="13">
        <f t="shared" si="16"/>
        <v>12.918000000000001</v>
      </c>
      <c r="H183" s="11">
        <v>0</v>
      </c>
      <c r="I183" s="11">
        <v>0</v>
      </c>
      <c r="J183" s="22">
        <v>4.5213000000000001</v>
      </c>
      <c r="K183" s="22">
        <v>9.0426000000000002</v>
      </c>
      <c r="L183" t="e">
        <f t="shared" si="17"/>
        <v>#N/A</v>
      </c>
    </row>
    <row r="184" spans="1:12" ht="29" hidden="1" thickTop="1" thickBot="1" x14ac:dyDescent="0.45">
      <c r="A184" s="16">
        <v>178</v>
      </c>
      <c r="B184" s="11" t="s">
        <v>193</v>
      </c>
      <c r="C184" s="11">
        <v>91091</v>
      </c>
      <c r="D184" s="11">
        <v>1735</v>
      </c>
      <c r="E184" s="11">
        <f t="shared" si="14"/>
        <v>10410</v>
      </c>
      <c r="F184" s="12">
        <f t="shared" si="15"/>
        <v>5.2050000000000001</v>
      </c>
      <c r="G184" s="13">
        <f t="shared" si="16"/>
        <v>10.41</v>
      </c>
      <c r="H184" s="11">
        <v>2.8690000000000002</v>
      </c>
      <c r="I184" s="11">
        <v>5.7380000000000004</v>
      </c>
      <c r="J184" s="22">
        <v>4.5042</v>
      </c>
      <c r="K184" s="22">
        <v>9.0084</v>
      </c>
      <c r="L184" t="e">
        <f t="shared" si="17"/>
        <v>#N/A</v>
      </c>
    </row>
    <row r="185" spans="1:12" ht="29" hidden="1" thickTop="1" thickBot="1" x14ac:dyDescent="0.45">
      <c r="A185" s="16">
        <v>115</v>
      </c>
      <c r="B185" s="11" t="s">
        <v>161</v>
      </c>
      <c r="C185" s="11">
        <v>65925</v>
      </c>
      <c r="D185" s="11">
        <v>1479</v>
      </c>
      <c r="E185" s="11">
        <f t="shared" si="14"/>
        <v>8874</v>
      </c>
      <c r="F185" s="12">
        <f t="shared" si="15"/>
        <v>4.4370000000000003</v>
      </c>
      <c r="G185" s="13">
        <f t="shared" si="16"/>
        <v>8.8740000000000006</v>
      </c>
      <c r="H185" s="11">
        <v>3.7409999999999997</v>
      </c>
      <c r="I185" s="11">
        <v>7.4819999999999993</v>
      </c>
      <c r="J185" s="22">
        <v>4.2282000000000002</v>
      </c>
      <c r="K185" s="22">
        <v>8.4564000000000004</v>
      </c>
      <c r="L185" t="e">
        <f t="shared" si="17"/>
        <v>#N/A</v>
      </c>
    </row>
    <row r="186" spans="1:12" ht="29" hidden="1" thickTop="1" thickBot="1" x14ac:dyDescent="0.45">
      <c r="A186" s="16">
        <v>192</v>
      </c>
      <c r="B186" s="11" t="s">
        <v>312</v>
      </c>
      <c r="C186" s="11">
        <v>87552</v>
      </c>
      <c r="D186" s="11">
        <v>2010</v>
      </c>
      <c r="E186" s="11">
        <f t="shared" si="14"/>
        <v>12060</v>
      </c>
      <c r="F186" s="12">
        <f t="shared" si="15"/>
        <v>6.03</v>
      </c>
      <c r="G186" s="13">
        <f t="shared" si="16"/>
        <v>12.06</v>
      </c>
      <c r="H186" s="11">
        <v>0</v>
      </c>
      <c r="I186" s="11">
        <v>0</v>
      </c>
      <c r="J186" s="22">
        <v>4.2210000000000001</v>
      </c>
      <c r="K186" s="22">
        <v>8.4420000000000002</v>
      </c>
      <c r="L186" t="e">
        <f t="shared" si="17"/>
        <v>#N/A</v>
      </c>
    </row>
    <row r="187" spans="1:12" ht="29" hidden="1" thickTop="1" thickBot="1" x14ac:dyDescent="0.45">
      <c r="A187" s="16">
        <v>136</v>
      </c>
      <c r="B187" s="11" t="s">
        <v>320</v>
      </c>
      <c r="C187" s="11">
        <v>80379</v>
      </c>
      <c r="D187" s="11">
        <v>2006</v>
      </c>
      <c r="E187" s="11">
        <f t="shared" si="14"/>
        <v>12036</v>
      </c>
      <c r="F187" s="12">
        <f t="shared" si="15"/>
        <v>6.0180000000000007</v>
      </c>
      <c r="G187" s="13">
        <f t="shared" si="16"/>
        <v>12.036000000000001</v>
      </c>
      <c r="H187" s="11">
        <v>0</v>
      </c>
      <c r="I187" s="11">
        <v>0</v>
      </c>
      <c r="J187" s="22">
        <v>4.2126000000000001</v>
      </c>
      <c r="K187" s="22">
        <v>8.4252000000000002</v>
      </c>
      <c r="L187" t="e">
        <f t="shared" si="17"/>
        <v>#N/A</v>
      </c>
    </row>
    <row r="188" spans="1:12" ht="29" hidden="1" thickTop="1" thickBot="1" x14ac:dyDescent="0.45">
      <c r="A188" s="16">
        <v>23</v>
      </c>
      <c r="B188" s="11" t="s">
        <v>108</v>
      </c>
      <c r="C188" s="11">
        <v>48268</v>
      </c>
      <c r="D188" s="11">
        <v>1242</v>
      </c>
      <c r="E188" s="11">
        <f t="shared" si="14"/>
        <v>7452</v>
      </c>
      <c r="F188" s="12">
        <f t="shared" si="15"/>
        <v>3.726</v>
      </c>
      <c r="G188" s="13">
        <f t="shared" si="16"/>
        <v>7.452</v>
      </c>
      <c r="H188" s="11">
        <v>5.0510000000000002</v>
      </c>
      <c r="I188" s="11">
        <v>10.102</v>
      </c>
      <c r="J188" s="22">
        <v>4.1234999999999999</v>
      </c>
      <c r="K188" s="22">
        <v>8.2469999999999999</v>
      </c>
      <c r="L188" t="e">
        <f t="shared" si="17"/>
        <v>#N/A</v>
      </c>
    </row>
    <row r="189" spans="1:12" ht="29" hidden="1" thickTop="1" thickBot="1" x14ac:dyDescent="0.45">
      <c r="A189" s="16">
        <v>215</v>
      </c>
      <c r="B189" s="11" t="s">
        <v>292</v>
      </c>
      <c r="C189" s="11">
        <v>135706</v>
      </c>
      <c r="D189" s="11">
        <v>1927</v>
      </c>
      <c r="E189" s="11">
        <f t="shared" si="14"/>
        <v>11562</v>
      </c>
      <c r="F189" s="12">
        <f t="shared" si="15"/>
        <v>5.7810000000000006</v>
      </c>
      <c r="G189" s="13">
        <f t="shared" si="16"/>
        <v>11.562000000000001</v>
      </c>
      <c r="H189" s="11">
        <v>0</v>
      </c>
      <c r="I189" s="11">
        <v>0</v>
      </c>
      <c r="J189" s="22">
        <v>4.0467000000000004</v>
      </c>
      <c r="K189" s="22">
        <v>8.0934000000000008</v>
      </c>
      <c r="L189" t="e">
        <f t="shared" si="17"/>
        <v>#N/A</v>
      </c>
    </row>
    <row r="190" spans="1:12" ht="29" hidden="1" thickTop="1" thickBot="1" x14ac:dyDescent="0.45">
      <c r="A190" s="16">
        <v>163</v>
      </c>
      <c r="B190" s="11" t="s">
        <v>22</v>
      </c>
      <c r="C190" s="11">
        <v>84641</v>
      </c>
      <c r="D190" s="11">
        <v>1876</v>
      </c>
      <c r="E190" s="11">
        <f t="shared" si="14"/>
        <v>11256</v>
      </c>
      <c r="F190" s="12">
        <f t="shared" si="15"/>
        <v>5.6280000000000001</v>
      </c>
      <c r="G190" s="13">
        <f t="shared" si="16"/>
        <v>11.256</v>
      </c>
      <c r="H190" s="11">
        <v>0</v>
      </c>
      <c r="I190" s="11">
        <v>0</v>
      </c>
      <c r="J190" s="22">
        <v>3.9396</v>
      </c>
      <c r="K190" s="22">
        <v>7.8792</v>
      </c>
      <c r="L190" t="e">
        <f t="shared" si="17"/>
        <v>#N/A</v>
      </c>
    </row>
    <row r="191" spans="1:12" ht="29" hidden="1" thickTop="1" thickBot="1" x14ac:dyDescent="0.45">
      <c r="A191" s="16">
        <v>67</v>
      </c>
      <c r="B191" s="11" t="s">
        <v>284</v>
      </c>
      <c r="C191" s="11">
        <v>158840</v>
      </c>
      <c r="D191" s="11">
        <v>1855</v>
      </c>
      <c r="E191" s="11">
        <f t="shared" si="14"/>
        <v>11130</v>
      </c>
      <c r="F191" s="12">
        <f t="shared" si="15"/>
        <v>5.5650000000000004</v>
      </c>
      <c r="G191" s="13">
        <f t="shared" si="16"/>
        <v>11.13</v>
      </c>
      <c r="H191" s="11">
        <v>0</v>
      </c>
      <c r="I191" s="11">
        <v>0</v>
      </c>
      <c r="J191" s="22">
        <v>3.8955000000000002</v>
      </c>
      <c r="K191" s="22">
        <v>7.7910000000000004</v>
      </c>
      <c r="L191" t="e">
        <f t="shared" si="17"/>
        <v>#N/A</v>
      </c>
    </row>
    <row r="192" spans="1:12" ht="29" thickTop="1" thickBot="1" x14ac:dyDescent="0.45">
      <c r="A192" s="16">
        <v>123</v>
      </c>
      <c r="B192" s="11" t="s">
        <v>326</v>
      </c>
      <c r="C192" s="11">
        <v>76519</v>
      </c>
      <c r="D192" s="11">
        <v>1850</v>
      </c>
      <c r="E192" s="11">
        <f t="shared" si="14"/>
        <v>11100</v>
      </c>
      <c r="F192" s="12">
        <f t="shared" si="15"/>
        <v>5.5500000000000007</v>
      </c>
      <c r="G192" s="13">
        <f t="shared" si="16"/>
        <v>11.100000000000001</v>
      </c>
      <c r="H192" s="11">
        <v>0</v>
      </c>
      <c r="I192" s="11">
        <v>0</v>
      </c>
      <c r="J192" s="22">
        <v>3.8850000000000002</v>
      </c>
      <c r="K192" s="22">
        <v>7.7700000000000005</v>
      </c>
      <c r="L192" t="str">
        <f t="shared" si="17"/>
        <v>二线</v>
      </c>
    </row>
    <row r="193" spans="1:12" ht="29" hidden="1" thickTop="1" thickBot="1" x14ac:dyDescent="0.45">
      <c r="A193" s="16">
        <v>50</v>
      </c>
      <c r="B193" s="11" t="s">
        <v>328</v>
      </c>
      <c r="C193" s="11">
        <v>74764</v>
      </c>
      <c r="D193" s="11">
        <v>1794</v>
      </c>
      <c r="E193" s="11">
        <f t="shared" si="14"/>
        <v>10764</v>
      </c>
      <c r="F193" s="12">
        <f t="shared" si="15"/>
        <v>5.3820000000000006</v>
      </c>
      <c r="G193" s="13">
        <f t="shared" si="16"/>
        <v>10.764000000000001</v>
      </c>
      <c r="H193" s="11">
        <v>0</v>
      </c>
      <c r="I193" s="11">
        <v>0</v>
      </c>
      <c r="J193" s="22">
        <v>3.7674000000000003</v>
      </c>
      <c r="K193" s="22">
        <v>7.5348000000000006</v>
      </c>
      <c r="L193" t="e">
        <f t="shared" si="17"/>
        <v>#N/A</v>
      </c>
    </row>
    <row r="194" spans="1:12" ht="29" hidden="1" thickTop="1" thickBot="1" x14ac:dyDescent="0.45">
      <c r="A194" s="16">
        <v>376</v>
      </c>
      <c r="B194" s="11" t="s">
        <v>315</v>
      </c>
      <c r="C194" s="11">
        <v>86609</v>
      </c>
      <c r="D194" s="11">
        <v>1772</v>
      </c>
      <c r="E194" s="11">
        <f t="shared" ref="E194:E257" si="18">D194* 6</f>
        <v>10632</v>
      </c>
      <c r="F194" s="12">
        <f t="shared" ref="F194:F257" si="19">E194 * 5/ 1000 * 0.1</f>
        <v>5.3159999999999998</v>
      </c>
      <c r="G194" s="13">
        <f t="shared" ref="G194:G257" si="20">F194 * 2</f>
        <v>10.632</v>
      </c>
      <c r="H194" s="11">
        <v>0</v>
      </c>
      <c r="I194" s="11">
        <v>0</v>
      </c>
      <c r="J194" s="22">
        <v>3.7211999999999996</v>
      </c>
      <c r="K194" s="22">
        <v>7.4423999999999992</v>
      </c>
      <c r="L194" t="e">
        <f t="shared" ref="L194:L257" si="21">VLOOKUP(B194, citys, 2, FALSE)</f>
        <v>#N/A</v>
      </c>
    </row>
    <row r="195" spans="1:12" ht="29" hidden="1" thickTop="1" thickBot="1" x14ac:dyDescent="0.45">
      <c r="A195" s="16">
        <v>247</v>
      </c>
      <c r="B195" s="11" t="s">
        <v>26</v>
      </c>
      <c r="C195" s="11">
        <v>66441</v>
      </c>
      <c r="D195" s="11">
        <v>1760</v>
      </c>
      <c r="E195" s="11">
        <f t="shared" si="18"/>
        <v>10560</v>
      </c>
      <c r="F195" s="12">
        <f t="shared" si="19"/>
        <v>5.28</v>
      </c>
      <c r="G195" s="13">
        <f t="shared" si="20"/>
        <v>10.56</v>
      </c>
      <c r="H195" s="11">
        <v>0</v>
      </c>
      <c r="I195" s="11">
        <v>0</v>
      </c>
      <c r="J195" s="22">
        <v>3.6959999999999997</v>
      </c>
      <c r="K195" s="22">
        <v>7.3919999999999995</v>
      </c>
      <c r="L195" t="e">
        <f t="shared" si="21"/>
        <v>#N/A</v>
      </c>
    </row>
    <row r="196" spans="1:12" ht="29" hidden="1" thickTop="1" thickBot="1" x14ac:dyDescent="0.45">
      <c r="A196" s="16">
        <v>191</v>
      </c>
      <c r="B196" s="11" t="s">
        <v>309</v>
      </c>
      <c r="C196" s="11">
        <v>92060</v>
      </c>
      <c r="D196" s="11">
        <v>1748</v>
      </c>
      <c r="E196" s="11">
        <f t="shared" si="18"/>
        <v>10488</v>
      </c>
      <c r="F196" s="12">
        <f t="shared" si="19"/>
        <v>5.2439999999999998</v>
      </c>
      <c r="G196" s="13">
        <f t="shared" si="20"/>
        <v>10.488</v>
      </c>
      <c r="H196" s="11">
        <v>0</v>
      </c>
      <c r="I196" s="11">
        <v>0</v>
      </c>
      <c r="J196" s="22">
        <v>3.6707999999999994</v>
      </c>
      <c r="K196" s="22">
        <v>7.3415999999999988</v>
      </c>
      <c r="L196" t="e">
        <f t="shared" si="21"/>
        <v>#N/A</v>
      </c>
    </row>
    <row r="197" spans="1:12" ht="29" hidden="1" thickTop="1" thickBot="1" x14ac:dyDescent="0.45">
      <c r="A197" s="16">
        <v>169</v>
      </c>
      <c r="B197" s="11" t="s">
        <v>303</v>
      </c>
      <c r="C197" s="11">
        <v>102485</v>
      </c>
      <c r="D197" s="11">
        <v>1721</v>
      </c>
      <c r="E197" s="11">
        <f t="shared" si="18"/>
        <v>10326</v>
      </c>
      <c r="F197" s="12">
        <f t="shared" si="19"/>
        <v>5.1630000000000003</v>
      </c>
      <c r="G197" s="13">
        <f t="shared" si="20"/>
        <v>10.326000000000001</v>
      </c>
      <c r="H197" s="11">
        <v>0</v>
      </c>
      <c r="I197" s="11">
        <v>0</v>
      </c>
      <c r="J197" s="22">
        <v>3.6141000000000001</v>
      </c>
      <c r="K197" s="22">
        <v>7.2282000000000002</v>
      </c>
      <c r="L197" t="e">
        <f t="shared" si="21"/>
        <v>#N/A</v>
      </c>
    </row>
    <row r="198" spans="1:12" ht="29" hidden="1" thickTop="1" thickBot="1" x14ac:dyDescent="0.45">
      <c r="A198" s="16">
        <v>40</v>
      </c>
      <c r="B198" s="11" t="s">
        <v>175</v>
      </c>
      <c r="C198" s="11">
        <v>37314</v>
      </c>
      <c r="D198" s="11">
        <v>1279</v>
      </c>
      <c r="E198" s="11">
        <f t="shared" si="18"/>
        <v>7674</v>
      </c>
      <c r="F198" s="12">
        <f t="shared" si="19"/>
        <v>3.8369999999999997</v>
      </c>
      <c r="G198" s="13">
        <f t="shared" si="20"/>
        <v>7.6739999999999995</v>
      </c>
      <c r="H198" s="11">
        <v>3.0905000000000005</v>
      </c>
      <c r="I198" s="11">
        <v>6.1810000000000009</v>
      </c>
      <c r="J198" s="22">
        <v>3.6130499999999999</v>
      </c>
      <c r="K198" s="22">
        <v>7.2260999999999997</v>
      </c>
      <c r="L198" t="e">
        <f t="shared" si="21"/>
        <v>#N/A</v>
      </c>
    </row>
    <row r="199" spans="1:12" ht="29" hidden="1" thickTop="1" thickBot="1" x14ac:dyDescent="0.45">
      <c r="A199" s="16">
        <v>6</v>
      </c>
      <c r="B199" s="11" t="s">
        <v>323</v>
      </c>
      <c r="C199" s="11">
        <v>78837</v>
      </c>
      <c r="D199" s="11">
        <v>1713</v>
      </c>
      <c r="E199" s="11">
        <f t="shared" si="18"/>
        <v>10278</v>
      </c>
      <c r="F199" s="12">
        <f t="shared" si="19"/>
        <v>5.1390000000000002</v>
      </c>
      <c r="G199" s="13">
        <f t="shared" si="20"/>
        <v>10.278</v>
      </c>
      <c r="H199" s="11">
        <v>0</v>
      </c>
      <c r="I199" s="11">
        <v>0</v>
      </c>
      <c r="J199" s="22">
        <v>3.5972999999999997</v>
      </c>
      <c r="K199" s="22">
        <v>7.1945999999999994</v>
      </c>
      <c r="L199" t="e">
        <f t="shared" si="21"/>
        <v>#N/A</v>
      </c>
    </row>
    <row r="200" spans="1:12" ht="29" hidden="1" thickTop="1" thickBot="1" x14ac:dyDescent="0.45">
      <c r="A200" s="16">
        <v>337</v>
      </c>
      <c r="B200" s="11" t="s">
        <v>325</v>
      </c>
      <c r="C200" s="11">
        <v>76959</v>
      </c>
      <c r="D200" s="11">
        <v>1653</v>
      </c>
      <c r="E200" s="11">
        <f t="shared" si="18"/>
        <v>9918</v>
      </c>
      <c r="F200" s="12">
        <f t="shared" si="19"/>
        <v>4.9590000000000005</v>
      </c>
      <c r="G200" s="13">
        <f t="shared" si="20"/>
        <v>9.918000000000001</v>
      </c>
      <c r="H200" s="11">
        <v>0</v>
      </c>
      <c r="I200" s="11">
        <v>0</v>
      </c>
      <c r="J200" s="22">
        <v>3.4713000000000003</v>
      </c>
      <c r="K200" s="22">
        <v>6.9426000000000005</v>
      </c>
      <c r="L200" t="e">
        <f t="shared" si="21"/>
        <v>#N/A</v>
      </c>
    </row>
    <row r="201" spans="1:12" ht="29" hidden="1" thickTop="1" thickBot="1" x14ac:dyDescent="0.45">
      <c r="A201" s="16">
        <v>142</v>
      </c>
      <c r="B201" s="11" t="s">
        <v>25</v>
      </c>
      <c r="C201" s="11">
        <v>70567</v>
      </c>
      <c r="D201" s="11">
        <v>1652</v>
      </c>
      <c r="E201" s="11">
        <f t="shared" si="18"/>
        <v>9912</v>
      </c>
      <c r="F201" s="12">
        <f t="shared" si="19"/>
        <v>4.9560000000000004</v>
      </c>
      <c r="G201" s="13">
        <f t="shared" si="20"/>
        <v>9.9120000000000008</v>
      </c>
      <c r="H201" s="11">
        <v>0</v>
      </c>
      <c r="I201" s="11">
        <v>0</v>
      </c>
      <c r="J201" s="22">
        <v>3.4692000000000003</v>
      </c>
      <c r="K201" s="22">
        <v>6.9384000000000006</v>
      </c>
      <c r="L201" t="e">
        <f t="shared" si="21"/>
        <v>#N/A</v>
      </c>
    </row>
    <row r="202" spans="1:12" ht="29" hidden="1" thickTop="1" thickBot="1" x14ac:dyDescent="0.45">
      <c r="A202" s="16">
        <v>52</v>
      </c>
      <c r="B202" s="11" t="s">
        <v>313</v>
      </c>
      <c r="C202" s="11">
        <v>86869</v>
      </c>
      <c r="D202" s="11">
        <v>1644</v>
      </c>
      <c r="E202" s="11">
        <f t="shared" si="18"/>
        <v>9864</v>
      </c>
      <c r="F202" s="12">
        <f t="shared" si="19"/>
        <v>4.9320000000000004</v>
      </c>
      <c r="G202" s="13">
        <f t="shared" si="20"/>
        <v>9.8640000000000008</v>
      </c>
      <c r="H202" s="11">
        <v>0</v>
      </c>
      <c r="I202" s="11">
        <v>0</v>
      </c>
      <c r="J202" s="22">
        <v>3.4523999999999999</v>
      </c>
      <c r="K202" s="22">
        <v>6.9047999999999998</v>
      </c>
      <c r="L202" t="e">
        <f t="shared" si="21"/>
        <v>#N/A</v>
      </c>
    </row>
    <row r="203" spans="1:12" ht="29" hidden="1" thickTop="1" thickBot="1" x14ac:dyDescent="0.45">
      <c r="A203" s="16">
        <v>360</v>
      </c>
      <c r="B203" s="11" t="s">
        <v>348</v>
      </c>
      <c r="C203" s="11">
        <v>51928</v>
      </c>
      <c r="D203" s="11">
        <v>1622</v>
      </c>
      <c r="E203" s="11">
        <f t="shared" si="18"/>
        <v>9732</v>
      </c>
      <c r="F203" s="12">
        <f t="shared" si="19"/>
        <v>4.8659999999999997</v>
      </c>
      <c r="G203" s="13">
        <f t="shared" si="20"/>
        <v>9.7319999999999993</v>
      </c>
      <c r="H203" s="11">
        <v>0</v>
      </c>
      <c r="I203" s="11">
        <v>0</v>
      </c>
      <c r="J203" s="22">
        <v>3.4061999999999997</v>
      </c>
      <c r="K203" s="22">
        <v>6.8123999999999993</v>
      </c>
      <c r="L203" t="e">
        <f t="shared" si="21"/>
        <v>#N/A</v>
      </c>
    </row>
    <row r="204" spans="1:12" ht="29" hidden="1" thickTop="1" thickBot="1" x14ac:dyDescent="0.45">
      <c r="A204" s="16">
        <v>174</v>
      </c>
      <c r="B204" s="11" t="s">
        <v>330</v>
      </c>
      <c r="C204" s="11">
        <v>71105</v>
      </c>
      <c r="D204" s="11">
        <v>1603</v>
      </c>
      <c r="E204" s="11">
        <f t="shared" si="18"/>
        <v>9618</v>
      </c>
      <c r="F204" s="12">
        <f t="shared" si="19"/>
        <v>4.8090000000000011</v>
      </c>
      <c r="G204" s="13">
        <f t="shared" si="20"/>
        <v>9.6180000000000021</v>
      </c>
      <c r="H204" s="11">
        <v>0</v>
      </c>
      <c r="I204" s="11">
        <v>0</v>
      </c>
      <c r="J204" s="22">
        <v>3.3663000000000007</v>
      </c>
      <c r="K204" s="22">
        <v>6.7326000000000015</v>
      </c>
      <c r="L204" t="e">
        <f t="shared" si="21"/>
        <v>#N/A</v>
      </c>
    </row>
    <row r="205" spans="1:12" ht="29" hidden="1" thickTop="1" thickBot="1" x14ac:dyDescent="0.45">
      <c r="A205" s="16">
        <v>73</v>
      </c>
      <c r="B205" s="11" t="s">
        <v>329</v>
      </c>
      <c r="C205" s="11">
        <v>74596</v>
      </c>
      <c r="D205" s="11">
        <v>1570</v>
      </c>
      <c r="E205" s="11">
        <f t="shared" si="18"/>
        <v>9420</v>
      </c>
      <c r="F205" s="12">
        <f t="shared" si="19"/>
        <v>4.71</v>
      </c>
      <c r="G205" s="13">
        <f t="shared" si="20"/>
        <v>9.42</v>
      </c>
      <c r="H205" s="11">
        <v>0</v>
      </c>
      <c r="I205" s="11">
        <v>0</v>
      </c>
      <c r="J205" s="22">
        <v>3.2969999999999997</v>
      </c>
      <c r="K205" s="22">
        <v>6.5939999999999994</v>
      </c>
      <c r="L205" t="e">
        <f t="shared" si="21"/>
        <v>#N/A</v>
      </c>
    </row>
    <row r="206" spans="1:12" ht="29" hidden="1" thickTop="1" thickBot="1" x14ac:dyDescent="0.45">
      <c r="A206" s="16">
        <v>384</v>
      </c>
      <c r="B206" s="11" t="s">
        <v>356</v>
      </c>
      <c r="C206" s="11">
        <v>48796</v>
      </c>
      <c r="D206" s="11">
        <v>1568</v>
      </c>
      <c r="E206" s="11">
        <f t="shared" si="18"/>
        <v>9408</v>
      </c>
      <c r="F206" s="12">
        <f t="shared" si="19"/>
        <v>4.7039999999999997</v>
      </c>
      <c r="G206" s="13">
        <f t="shared" si="20"/>
        <v>9.4079999999999995</v>
      </c>
      <c r="H206" s="11">
        <v>0</v>
      </c>
      <c r="I206" s="11">
        <v>0</v>
      </c>
      <c r="J206" s="22">
        <v>3.2927999999999997</v>
      </c>
      <c r="K206" s="22">
        <v>6.5855999999999995</v>
      </c>
      <c r="L206" t="e">
        <f t="shared" si="21"/>
        <v>#N/A</v>
      </c>
    </row>
    <row r="207" spans="1:12" ht="29" hidden="1" thickTop="1" thickBot="1" x14ac:dyDescent="0.45">
      <c r="A207" s="16">
        <v>43</v>
      </c>
      <c r="B207" s="11" t="s">
        <v>336</v>
      </c>
      <c r="C207" s="11">
        <v>64179</v>
      </c>
      <c r="D207" s="11">
        <v>1567</v>
      </c>
      <c r="E207" s="11">
        <f t="shared" si="18"/>
        <v>9402</v>
      </c>
      <c r="F207" s="12">
        <f t="shared" si="19"/>
        <v>4.7009999999999996</v>
      </c>
      <c r="G207" s="13">
        <f t="shared" si="20"/>
        <v>9.4019999999999992</v>
      </c>
      <c r="H207" s="11">
        <v>0</v>
      </c>
      <c r="I207" s="11">
        <v>0</v>
      </c>
      <c r="J207" s="22">
        <v>3.2906999999999997</v>
      </c>
      <c r="K207" s="22">
        <v>6.5813999999999995</v>
      </c>
      <c r="L207" t="e">
        <f t="shared" si="21"/>
        <v>#N/A</v>
      </c>
    </row>
    <row r="208" spans="1:12" ht="29" hidden="1" thickTop="1" thickBot="1" x14ac:dyDescent="0.45">
      <c r="A208" s="16">
        <v>105</v>
      </c>
      <c r="B208" s="11" t="s">
        <v>318</v>
      </c>
      <c r="C208" s="11">
        <v>83419</v>
      </c>
      <c r="D208" s="11">
        <v>1518</v>
      </c>
      <c r="E208" s="11">
        <f t="shared" si="18"/>
        <v>9108</v>
      </c>
      <c r="F208" s="12">
        <f t="shared" si="19"/>
        <v>4.5540000000000003</v>
      </c>
      <c r="G208" s="13">
        <f t="shared" si="20"/>
        <v>9.1080000000000005</v>
      </c>
      <c r="H208" s="11">
        <v>0</v>
      </c>
      <c r="I208" s="11">
        <v>0</v>
      </c>
      <c r="J208" s="22">
        <v>3.1878000000000002</v>
      </c>
      <c r="K208" s="22">
        <v>6.3756000000000004</v>
      </c>
      <c r="L208" t="e">
        <f t="shared" si="21"/>
        <v>#N/A</v>
      </c>
    </row>
    <row r="209" spans="1:12" ht="29" hidden="1" thickTop="1" thickBot="1" x14ac:dyDescent="0.45">
      <c r="A209" s="16">
        <v>395</v>
      </c>
      <c r="B209" s="11" t="s">
        <v>337</v>
      </c>
      <c r="C209" s="11">
        <v>63381</v>
      </c>
      <c r="D209" s="11">
        <v>1471</v>
      </c>
      <c r="E209" s="11">
        <f t="shared" si="18"/>
        <v>8826</v>
      </c>
      <c r="F209" s="12">
        <f t="shared" si="19"/>
        <v>4.4130000000000003</v>
      </c>
      <c r="G209" s="13">
        <f t="shared" si="20"/>
        <v>8.8260000000000005</v>
      </c>
      <c r="H209" s="11">
        <v>0</v>
      </c>
      <c r="I209" s="11">
        <v>0</v>
      </c>
      <c r="J209" s="22">
        <v>3.0891000000000002</v>
      </c>
      <c r="K209" s="22">
        <v>6.1782000000000004</v>
      </c>
      <c r="L209" t="e">
        <f t="shared" si="21"/>
        <v>#N/A</v>
      </c>
    </row>
    <row r="210" spans="1:12" ht="29" hidden="1" thickTop="1" thickBot="1" x14ac:dyDescent="0.45">
      <c r="A210" s="16">
        <v>172</v>
      </c>
      <c r="B210" s="11" t="s">
        <v>338</v>
      </c>
      <c r="C210" s="11">
        <v>62668</v>
      </c>
      <c r="D210" s="11">
        <v>1470</v>
      </c>
      <c r="E210" s="11">
        <f t="shared" si="18"/>
        <v>8820</v>
      </c>
      <c r="F210" s="12">
        <f t="shared" si="19"/>
        <v>4.41</v>
      </c>
      <c r="G210" s="13">
        <f t="shared" si="20"/>
        <v>8.82</v>
      </c>
      <c r="H210" s="11">
        <v>0</v>
      </c>
      <c r="I210" s="11">
        <v>0</v>
      </c>
      <c r="J210" s="22">
        <v>3.0869999999999997</v>
      </c>
      <c r="K210" s="22">
        <v>6.1739999999999995</v>
      </c>
      <c r="L210" t="e">
        <f t="shared" si="21"/>
        <v>#N/A</v>
      </c>
    </row>
    <row r="211" spans="1:12" ht="29" hidden="1" thickTop="1" thickBot="1" x14ac:dyDescent="0.45">
      <c r="A211" s="16">
        <v>382</v>
      </c>
      <c r="B211" s="11" t="s">
        <v>27</v>
      </c>
      <c r="C211" s="11">
        <v>61762</v>
      </c>
      <c r="D211" s="11">
        <v>1457</v>
      </c>
      <c r="E211" s="11">
        <f t="shared" si="18"/>
        <v>8742</v>
      </c>
      <c r="F211" s="12">
        <f t="shared" si="19"/>
        <v>4.3710000000000004</v>
      </c>
      <c r="G211" s="13">
        <f t="shared" si="20"/>
        <v>8.7420000000000009</v>
      </c>
      <c r="H211" s="11">
        <v>0</v>
      </c>
      <c r="I211" s="11">
        <v>0</v>
      </c>
      <c r="J211" s="22">
        <v>3.0597000000000003</v>
      </c>
      <c r="K211" s="22">
        <v>6.1194000000000006</v>
      </c>
      <c r="L211" t="e">
        <f t="shared" si="21"/>
        <v>#N/A</v>
      </c>
    </row>
    <row r="212" spans="1:12" ht="29" hidden="1" thickTop="1" thickBot="1" x14ac:dyDescent="0.45">
      <c r="A212" s="16">
        <v>33</v>
      </c>
      <c r="B212" s="11" t="s">
        <v>354</v>
      </c>
      <c r="C212" s="11">
        <v>49341</v>
      </c>
      <c r="D212" s="11">
        <v>1439</v>
      </c>
      <c r="E212" s="11">
        <f t="shared" si="18"/>
        <v>8634</v>
      </c>
      <c r="F212" s="12">
        <f t="shared" si="19"/>
        <v>4.3170000000000002</v>
      </c>
      <c r="G212" s="13">
        <f t="shared" si="20"/>
        <v>8.6340000000000003</v>
      </c>
      <c r="H212" s="11">
        <v>0</v>
      </c>
      <c r="I212" s="11">
        <v>0</v>
      </c>
      <c r="J212" s="22">
        <v>3.0219</v>
      </c>
      <c r="K212" s="22">
        <v>6.0438000000000001</v>
      </c>
      <c r="L212" t="e">
        <f t="shared" si="21"/>
        <v>#N/A</v>
      </c>
    </row>
    <row r="213" spans="1:12" ht="29" hidden="1" thickTop="1" thickBot="1" x14ac:dyDescent="0.45">
      <c r="A213" s="16">
        <v>137</v>
      </c>
      <c r="B213" s="11" t="s">
        <v>332</v>
      </c>
      <c r="C213" s="11">
        <v>68575</v>
      </c>
      <c r="D213" s="11">
        <v>1409</v>
      </c>
      <c r="E213" s="11">
        <f t="shared" si="18"/>
        <v>8454</v>
      </c>
      <c r="F213" s="12">
        <f t="shared" si="19"/>
        <v>4.2270000000000003</v>
      </c>
      <c r="G213" s="13">
        <f t="shared" si="20"/>
        <v>8.4540000000000006</v>
      </c>
      <c r="H213" s="11">
        <v>0</v>
      </c>
      <c r="I213" s="11">
        <v>0</v>
      </c>
      <c r="J213" s="22">
        <v>2.9588999999999999</v>
      </c>
      <c r="K213" s="22">
        <v>5.9177999999999997</v>
      </c>
      <c r="L213" t="e">
        <f t="shared" si="21"/>
        <v>#N/A</v>
      </c>
    </row>
    <row r="214" spans="1:12" ht="29" hidden="1" thickTop="1" thickBot="1" x14ac:dyDescent="0.45">
      <c r="A214" s="16">
        <v>326</v>
      </c>
      <c r="B214" s="11" t="s">
        <v>126</v>
      </c>
      <c r="C214" s="11">
        <v>60715</v>
      </c>
      <c r="D214" s="11">
        <v>1255</v>
      </c>
      <c r="E214" s="11">
        <f t="shared" si="18"/>
        <v>7530</v>
      </c>
      <c r="F214" s="12">
        <f t="shared" si="19"/>
        <v>3.7650000000000001</v>
      </c>
      <c r="G214" s="13">
        <f t="shared" si="20"/>
        <v>7.53</v>
      </c>
      <c r="H214" s="11">
        <v>1.0494999999999999</v>
      </c>
      <c r="I214" s="11">
        <v>2.0989999999999998</v>
      </c>
      <c r="J214" s="22">
        <v>2.9503499999999998</v>
      </c>
      <c r="K214" s="22">
        <v>5.9006999999999996</v>
      </c>
      <c r="L214" t="e">
        <f t="shared" si="21"/>
        <v>#N/A</v>
      </c>
    </row>
    <row r="215" spans="1:12" ht="29" hidden="1" thickTop="1" thickBot="1" x14ac:dyDescent="0.45">
      <c r="A215" s="16">
        <v>127</v>
      </c>
      <c r="B215" s="11" t="s">
        <v>317</v>
      </c>
      <c r="C215" s="11">
        <v>84896</v>
      </c>
      <c r="D215" s="11">
        <v>1389</v>
      </c>
      <c r="E215" s="11">
        <f t="shared" si="18"/>
        <v>8334</v>
      </c>
      <c r="F215" s="12">
        <f t="shared" si="19"/>
        <v>4.1670000000000007</v>
      </c>
      <c r="G215" s="13">
        <f t="shared" si="20"/>
        <v>8.3340000000000014</v>
      </c>
      <c r="H215" s="11">
        <v>0</v>
      </c>
      <c r="I215" s="11">
        <v>0</v>
      </c>
      <c r="J215" s="22">
        <v>2.9169000000000005</v>
      </c>
      <c r="K215" s="22">
        <v>5.833800000000001</v>
      </c>
      <c r="L215" t="e">
        <f t="shared" si="21"/>
        <v>#N/A</v>
      </c>
    </row>
    <row r="216" spans="1:12" ht="29" thickTop="1" thickBot="1" x14ac:dyDescent="0.45">
      <c r="A216" s="16">
        <v>150</v>
      </c>
      <c r="B216" s="11" t="s">
        <v>123</v>
      </c>
      <c r="C216" s="11">
        <v>57786</v>
      </c>
      <c r="D216" s="11">
        <v>1204</v>
      </c>
      <c r="E216" s="11">
        <f t="shared" si="18"/>
        <v>7224</v>
      </c>
      <c r="F216" s="12">
        <f t="shared" si="19"/>
        <v>3.6120000000000001</v>
      </c>
      <c r="G216" s="13">
        <f t="shared" si="20"/>
        <v>7.2240000000000002</v>
      </c>
      <c r="H216" s="11">
        <v>1.2730000000000001</v>
      </c>
      <c r="I216" s="11">
        <v>2.5460000000000003</v>
      </c>
      <c r="J216" s="22">
        <v>2.9102999999999999</v>
      </c>
      <c r="K216" s="22">
        <v>5.8205999999999998</v>
      </c>
      <c r="L216" t="str">
        <f t="shared" si="21"/>
        <v>二线</v>
      </c>
    </row>
    <row r="217" spans="1:12" ht="29" hidden="1" thickTop="1" thickBot="1" x14ac:dyDescent="0.45">
      <c r="A217" s="16">
        <v>185</v>
      </c>
      <c r="B217" s="11" t="s">
        <v>182</v>
      </c>
      <c r="C217" s="11">
        <v>10910</v>
      </c>
      <c r="D217" s="11">
        <v>398</v>
      </c>
      <c r="E217" s="11">
        <f t="shared" si="18"/>
        <v>2388</v>
      </c>
      <c r="F217" s="12">
        <f t="shared" si="19"/>
        <v>1.194</v>
      </c>
      <c r="G217" s="13">
        <f t="shared" si="20"/>
        <v>2.3879999999999999</v>
      </c>
      <c r="H217" s="11">
        <v>6.9115000000000002</v>
      </c>
      <c r="I217" s="11">
        <v>13.823</v>
      </c>
      <c r="J217" s="22">
        <v>2.9092499999999997</v>
      </c>
      <c r="K217" s="22">
        <v>5.8184999999999993</v>
      </c>
      <c r="L217" t="e">
        <f t="shared" si="21"/>
        <v>#N/A</v>
      </c>
    </row>
    <row r="218" spans="1:12" ht="29" hidden="1" thickTop="1" thickBot="1" x14ac:dyDescent="0.45">
      <c r="A218" s="16">
        <v>179</v>
      </c>
      <c r="B218" s="11" t="s">
        <v>347</v>
      </c>
      <c r="C218" s="11">
        <v>52729</v>
      </c>
      <c r="D218" s="11">
        <v>1362</v>
      </c>
      <c r="E218" s="11">
        <f t="shared" si="18"/>
        <v>8172</v>
      </c>
      <c r="F218" s="12">
        <f t="shared" si="19"/>
        <v>4.0860000000000003</v>
      </c>
      <c r="G218" s="13">
        <f t="shared" si="20"/>
        <v>8.1720000000000006</v>
      </c>
      <c r="H218" s="11">
        <v>0</v>
      </c>
      <c r="I218" s="11">
        <v>0</v>
      </c>
      <c r="J218" s="22">
        <v>2.8601999999999999</v>
      </c>
      <c r="K218" s="22">
        <v>5.7203999999999997</v>
      </c>
      <c r="L218" t="e">
        <f t="shared" si="21"/>
        <v>#N/A</v>
      </c>
    </row>
    <row r="219" spans="1:12" ht="29" hidden="1" thickTop="1" thickBot="1" x14ac:dyDescent="0.45">
      <c r="A219" s="16">
        <v>293</v>
      </c>
      <c r="B219" s="11" t="s">
        <v>345</v>
      </c>
      <c r="C219" s="11">
        <v>54407</v>
      </c>
      <c r="D219" s="11">
        <v>1360</v>
      </c>
      <c r="E219" s="11">
        <f t="shared" si="18"/>
        <v>8160</v>
      </c>
      <c r="F219" s="12">
        <f t="shared" si="19"/>
        <v>4.08</v>
      </c>
      <c r="G219" s="13">
        <f t="shared" si="20"/>
        <v>8.16</v>
      </c>
      <c r="H219" s="11">
        <v>0</v>
      </c>
      <c r="I219" s="11">
        <v>0</v>
      </c>
      <c r="J219" s="22">
        <v>2.8559999999999999</v>
      </c>
      <c r="K219" s="22">
        <v>5.7119999999999997</v>
      </c>
      <c r="L219" t="e">
        <f t="shared" si="21"/>
        <v>#N/A</v>
      </c>
    </row>
    <row r="220" spans="1:12" ht="29" hidden="1" thickTop="1" thickBot="1" x14ac:dyDescent="0.45">
      <c r="A220" s="16">
        <v>17</v>
      </c>
      <c r="B220" s="11" t="s">
        <v>334</v>
      </c>
      <c r="C220" s="11">
        <v>65366</v>
      </c>
      <c r="D220" s="11">
        <v>1352</v>
      </c>
      <c r="E220" s="11">
        <f t="shared" si="18"/>
        <v>8112</v>
      </c>
      <c r="F220" s="12">
        <f t="shared" si="19"/>
        <v>4.056</v>
      </c>
      <c r="G220" s="13">
        <f t="shared" si="20"/>
        <v>8.1120000000000001</v>
      </c>
      <c r="H220" s="11">
        <v>0</v>
      </c>
      <c r="I220" s="11">
        <v>0</v>
      </c>
      <c r="J220" s="22">
        <v>2.8391999999999999</v>
      </c>
      <c r="K220" s="22">
        <v>5.6783999999999999</v>
      </c>
      <c r="L220" t="e">
        <f t="shared" si="21"/>
        <v>#N/A</v>
      </c>
    </row>
    <row r="221" spans="1:12" ht="29" hidden="1" thickTop="1" thickBot="1" x14ac:dyDescent="0.45">
      <c r="A221" s="16">
        <v>399</v>
      </c>
      <c r="B221" s="11" t="s">
        <v>30</v>
      </c>
      <c r="C221" s="11">
        <v>43248</v>
      </c>
      <c r="D221" s="11">
        <v>1350</v>
      </c>
      <c r="E221" s="11">
        <f t="shared" si="18"/>
        <v>8100</v>
      </c>
      <c r="F221" s="12">
        <f t="shared" si="19"/>
        <v>4.05</v>
      </c>
      <c r="G221" s="13">
        <f t="shared" si="20"/>
        <v>8.1</v>
      </c>
      <c r="H221" s="11">
        <v>0</v>
      </c>
      <c r="I221" s="11">
        <v>0</v>
      </c>
      <c r="J221" s="22">
        <v>2.8349999999999995</v>
      </c>
      <c r="K221" s="22">
        <v>5.669999999999999</v>
      </c>
      <c r="L221" t="e">
        <f t="shared" si="21"/>
        <v>#N/A</v>
      </c>
    </row>
    <row r="222" spans="1:12" ht="29" hidden="1" thickTop="1" thickBot="1" x14ac:dyDescent="0.45">
      <c r="A222" s="16">
        <v>151</v>
      </c>
      <c r="B222" s="11" t="s">
        <v>324</v>
      </c>
      <c r="C222" s="11">
        <v>78487</v>
      </c>
      <c r="D222" s="11">
        <v>1326</v>
      </c>
      <c r="E222" s="11">
        <f t="shared" si="18"/>
        <v>7956</v>
      </c>
      <c r="F222" s="12">
        <f t="shared" si="19"/>
        <v>3.9780000000000002</v>
      </c>
      <c r="G222" s="13">
        <f t="shared" si="20"/>
        <v>7.9560000000000004</v>
      </c>
      <c r="H222" s="11">
        <v>0</v>
      </c>
      <c r="I222" s="11">
        <v>0</v>
      </c>
      <c r="J222" s="22">
        <v>2.7846000000000002</v>
      </c>
      <c r="K222" s="22">
        <v>5.5692000000000004</v>
      </c>
      <c r="L222" t="e">
        <f t="shared" si="21"/>
        <v>#N/A</v>
      </c>
    </row>
    <row r="223" spans="1:12" ht="29" hidden="1" thickTop="1" thickBot="1" x14ac:dyDescent="0.45">
      <c r="A223" s="16">
        <v>128</v>
      </c>
      <c r="B223" s="11" t="s">
        <v>327</v>
      </c>
      <c r="C223" s="11">
        <v>75183</v>
      </c>
      <c r="D223" s="11">
        <v>1323</v>
      </c>
      <c r="E223" s="11">
        <f t="shared" si="18"/>
        <v>7938</v>
      </c>
      <c r="F223" s="12">
        <f t="shared" si="19"/>
        <v>3.9689999999999999</v>
      </c>
      <c r="G223" s="13">
        <f t="shared" si="20"/>
        <v>7.9379999999999997</v>
      </c>
      <c r="H223" s="11">
        <v>0</v>
      </c>
      <c r="I223" s="11">
        <v>0</v>
      </c>
      <c r="J223" s="22">
        <v>2.7782999999999998</v>
      </c>
      <c r="K223" s="22">
        <v>5.5565999999999995</v>
      </c>
      <c r="L223" t="e">
        <f t="shared" si="21"/>
        <v>#N/A</v>
      </c>
    </row>
    <row r="224" spans="1:12" ht="29" hidden="1" thickTop="1" thickBot="1" x14ac:dyDescent="0.45">
      <c r="A224" s="16">
        <v>145</v>
      </c>
      <c r="B224" s="11" t="s">
        <v>321</v>
      </c>
      <c r="C224" s="11">
        <v>79393</v>
      </c>
      <c r="D224" s="11">
        <v>1279</v>
      </c>
      <c r="E224" s="11">
        <f t="shared" si="18"/>
        <v>7674</v>
      </c>
      <c r="F224" s="12">
        <f t="shared" si="19"/>
        <v>3.8369999999999997</v>
      </c>
      <c r="G224" s="13">
        <f t="shared" si="20"/>
        <v>7.6739999999999995</v>
      </c>
      <c r="H224" s="11">
        <v>0</v>
      </c>
      <c r="I224" s="11">
        <v>0</v>
      </c>
      <c r="J224" s="22">
        <v>2.6858999999999997</v>
      </c>
      <c r="K224" s="22">
        <v>5.3717999999999995</v>
      </c>
      <c r="L224" t="e">
        <f t="shared" si="21"/>
        <v>#N/A</v>
      </c>
    </row>
    <row r="225" spans="1:12" ht="29" hidden="1" thickTop="1" thickBot="1" x14ac:dyDescent="0.45">
      <c r="A225" s="16">
        <v>133</v>
      </c>
      <c r="B225" s="11" t="s">
        <v>132</v>
      </c>
      <c r="C225" s="11">
        <v>42265</v>
      </c>
      <c r="D225" s="11">
        <v>1018</v>
      </c>
      <c r="E225" s="11">
        <f t="shared" si="18"/>
        <v>6108</v>
      </c>
      <c r="F225" s="12">
        <f t="shared" si="19"/>
        <v>3.0540000000000003</v>
      </c>
      <c r="G225" s="13">
        <f t="shared" si="20"/>
        <v>6.1080000000000005</v>
      </c>
      <c r="H225" s="11">
        <v>1.8090000000000002</v>
      </c>
      <c r="I225" s="11">
        <v>3.6180000000000003</v>
      </c>
      <c r="J225" s="22">
        <v>2.6804999999999999</v>
      </c>
      <c r="K225" s="22">
        <v>5.3609999999999998</v>
      </c>
      <c r="L225" t="e">
        <f t="shared" si="21"/>
        <v>#N/A</v>
      </c>
    </row>
    <row r="226" spans="1:12" ht="29" hidden="1" thickTop="1" thickBot="1" x14ac:dyDescent="0.45">
      <c r="A226" s="16">
        <v>71</v>
      </c>
      <c r="B226" s="11" t="s">
        <v>339</v>
      </c>
      <c r="C226" s="11">
        <v>62176</v>
      </c>
      <c r="D226" s="11">
        <v>1251</v>
      </c>
      <c r="E226" s="11">
        <f t="shared" si="18"/>
        <v>7506</v>
      </c>
      <c r="F226" s="12">
        <f t="shared" si="19"/>
        <v>3.7530000000000001</v>
      </c>
      <c r="G226" s="13">
        <f t="shared" si="20"/>
        <v>7.5060000000000002</v>
      </c>
      <c r="H226" s="11">
        <v>0</v>
      </c>
      <c r="I226" s="11">
        <v>0</v>
      </c>
      <c r="J226" s="22">
        <v>2.6271</v>
      </c>
      <c r="K226" s="22">
        <v>5.2542</v>
      </c>
      <c r="L226" t="e">
        <f t="shared" si="21"/>
        <v>#N/A</v>
      </c>
    </row>
    <row r="227" spans="1:12" ht="29" hidden="1" thickTop="1" thickBot="1" x14ac:dyDescent="0.45">
      <c r="A227" s="16">
        <v>14</v>
      </c>
      <c r="B227" s="11" t="s">
        <v>342</v>
      </c>
      <c r="C227" s="11">
        <v>58234</v>
      </c>
      <c r="D227" s="11">
        <v>1248</v>
      </c>
      <c r="E227" s="11">
        <f t="shared" si="18"/>
        <v>7488</v>
      </c>
      <c r="F227" s="12">
        <f t="shared" si="19"/>
        <v>3.7439999999999998</v>
      </c>
      <c r="G227" s="13">
        <f t="shared" si="20"/>
        <v>7.4879999999999995</v>
      </c>
      <c r="H227" s="11">
        <v>0</v>
      </c>
      <c r="I227" s="11">
        <v>0</v>
      </c>
      <c r="J227" s="22">
        <v>2.6207999999999996</v>
      </c>
      <c r="K227" s="22">
        <v>5.2415999999999991</v>
      </c>
      <c r="L227" t="e">
        <f t="shared" si="21"/>
        <v>#N/A</v>
      </c>
    </row>
    <row r="228" spans="1:12" ht="29" hidden="1" thickTop="1" thickBot="1" x14ac:dyDescent="0.45">
      <c r="A228" s="16">
        <v>10</v>
      </c>
      <c r="B228" s="11" t="s">
        <v>344</v>
      </c>
      <c r="C228" s="11">
        <v>55472</v>
      </c>
      <c r="D228" s="11">
        <v>1236</v>
      </c>
      <c r="E228" s="11">
        <f t="shared" si="18"/>
        <v>7416</v>
      </c>
      <c r="F228" s="12">
        <f t="shared" si="19"/>
        <v>3.7080000000000002</v>
      </c>
      <c r="G228" s="13">
        <f t="shared" si="20"/>
        <v>7.4160000000000004</v>
      </c>
      <c r="H228" s="11">
        <v>0</v>
      </c>
      <c r="I228" s="11">
        <v>0</v>
      </c>
      <c r="J228" s="22">
        <v>2.5956000000000001</v>
      </c>
      <c r="K228" s="22">
        <v>5.1912000000000003</v>
      </c>
      <c r="L228" t="e">
        <f t="shared" si="21"/>
        <v>#N/A</v>
      </c>
    </row>
    <row r="229" spans="1:12" ht="29" hidden="1" thickTop="1" thickBot="1" x14ac:dyDescent="0.45">
      <c r="A229" s="16">
        <v>317</v>
      </c>
      <c r="B229" s="11" t="s">
        <v>350</v>
      </c>
      <c r="C229" s="11">
        <v>51155</v>
      </c>
      <c r="D229" s="11">
        <v>1235</v>
      </c>
      <c r="E229" s="11">
        <f t="shared" si="18"/>
        <v>7410</v>
      </c>
      <c r="F229" s="12">
        <f t="shared" si="19"/>
        <v>3.7050000000000001</v>
      </c>
      <c r="G229" s="13">
        <f t="shared" si="20"/>
        <v>7.41</v>
      </c>
      <c r="H229" s="11">
        <v>0</v>
      </c>
      <c r="I229" s="11">
        <v>0</v>
      </c>
      <c r="J229" s="22">
        <v>2.5934999999999997</v>
      </c>
      <c r="K229" s="22">
        <v>5.1869999999999994</v>
      </c>
      <c r="L229" t="e">
        <f t="shared" si="21"/>
        <v>#N/A</v>
      </c>
    </row>
    <row r="230" spans="1:12" ht="29" hidden="1" thickTop="1" thickBot="1" x14ac:dyDescent="0.45">
      <c r="A230" s="16">
        <v>311</v>
      </c>
      <c r="B230" s="11" t="s">
        <v>358</v>
      </c>
      <c r="C230" s="11">
        <v>46437</v>
      </c>
      <c r="D230" s="11">
        <v>1230</v>
      </c>
      <c r="E230" s="11">
        <f t="shared" si="18"/>
        <v>7380</v>
      </c>
      <c r="F230" s="12">
        <f t="shared" si="19"/>
        <v>3.69</v>
      </c>
      <c r="G230" s="13">
        <f t="shared" si="20"/>
        <v>7.38</v>
      </c>
      <c r="H230" s="11">
        <v>0</v>
      </c>
      <c r="I230" s="11">
        <v>0</v>
      </c>
      <c r="J230" s="22">
        <v>2.5829999999999997</v>
      </c>
      <c r="K230" s="22">
        <v>5.1659999999999995</v>
      </c>
      <c r="L230" t="e">
        <f t="shared" si="21"/>
        <v>#N/A</v>
      </c>
    </row>
    <row r="231" spans="1:12" ht="29" hidden="1" thickTop="1" thickBot="1" x14ac:dyDescent="0.45">
      <c r="A231" s="16">
        <v>370</v>
      </c>
      <c r="B231" s="11" t="s">
        <v>265</v>
      </c>
      <c r="C231" s="11">
        <v>243420</v>
      </c>
      <c r="D231" s="11">
        <v>1214</v>
      </c>
      <c r="E231" s="11">
        <f t="shared" si="18"/>
        <v>7284</v>
      </c>
      <c r="F231" s="12">
        <f t="shared" si="19"/>
        <v>3.6420000000000003</v>
      </c>
      <c r="G231" s="13">
        <f t="shared" si="20"/>
        <v>7.2840000000000007</v>
      </c>
      <c r="H231" s="11">
        <v>0</v>
      </c>
      <c r="I231" s="11">
        <v>0</v>
      </c>
      <c r="J231" s="22">
        <v>2.5493999999999999</v>
      </c>
      <c r="K231" s="22">
        <v>5.0987999999999998</v>
      </c>
      <c r="L231" t="e">
        <f t="shared" si="21"/>
        <v>#N/A</v>
      </c>
    </row>
    <row r="232" spans="1:12" ht="29" hidden="1" thickTop="1" thickBot="1" x14ac:dyDescent="0.45">
      <c r="A232" s="16">
        <v>160</v>
      </c>
      <c r="B232" s="11" t="s">
        <v>353</v>
      </c>
      <c r="C232" s="11">
        <v>49587</v>
      </c>
      <c r="D232" s="11">
        <v>1202</v>
      </c>
      <c r="E232" s="11">
        <f t="shared" si="18"/>
        <v>7212</v>
      </c>
      <c r="F232" s="12">
        <f t="shared" si="19"/>
        <v>3.6060000000000003</v>
      </c>
      <c r="G232" s="13">
        <f t="shared" si="20"/>
        <v>7.2120000000000006</v>
      </c>
      <c r="H232" s="11">
        <v>0</v>
      </c>
      <c r="I232" s="11">
        <v>0</v>
      </c>
      <c r="J232" s="22">
        <v>2.5242</v>
      </c>
      <c r="K232" s="22">
        <v>5.0484</v>
      </c>
      <c r="L232" t="e">
        <f t="shared" si="21"/>
        <v>#N/A</v>
      </c>
    </row>
    <row r="233" spans="1:12" ht="29" hidden="1" thickTop="1" thickBot="1" x14ac:dyDescent="0.45">
      <c r="A233" s="16">
        <v>20</v>
      </c>
      <c r="B233" s="11" t="s">
        <v>341</v>
      </c>
      <c r="C233" s="11">
        <v>59909</v>
      </c>
      <c r="D233" s="11">
        <v>1173</v>
      </c>
      <c r="E233" s="11">
        <f t="shared" si="18"/>
        <v>7038</v>
      </c>
      <c r="F233" s="12">
        <f t="shared" si="19"/>
        <v>3.5190000000000001</v>
      </c>
      <c r="G233" s="13">
        <f t="shared" si="20"/>
        <v>7.0380000000000003</v>
      </c>
      <c r="H233" s="11">
        <v>0</v>
      </c>
      <c r="I233" s="11">
        <v>0</v>
      </c>
      <c r="J233" s="22">
        <v>2.4632999999999998</v>
      </c>
      <c r="K233" s="22">
        <v>4.9265999999999996</v>
      </c>
      <c r="L233" t="e">
        <f t="shared" si="21"/>
        <v>#N/A</v>
      </c>
    </row>
    <row r="234" spans="1:12" ht="29" hidden="1" thickTop="1" thickBot="1" x14ac:dyDescent="0.45">
      <c r="A234" s="16">
        <v>132</v>
      </c>
      <c r="B234" s="11" t="s">
        <v>178</v>
      </c>
      <c r="C234" s="11">
        <v>50230</v>
      </c>
      <c r="D234" s="11">
        <v>1036</v>
      </c>
      <c r="E234" s="11">
        <f t="shared" si="18"/>
        <v>6216</v>
      </c>
      <c r="F234" s="12">
        <f t="shared" si="19"/>
        <v>3.1080000000000001</v>
      </c>
      <c r="G234" s="13">
        <f t="shared" si="20"/>
        <v>6.2160000000000002</v>
      </c>
      <c r="H234" s="11">
        <v>0.88450000000000006</v>
      </c>
      <c r="I234" s="11">
        <v>1.7690000000000001</v>
      </c>
      <c r="J234" s="22">
        <v>2.44095</v>
      </c>
      <c r="K234" s="22">
        <v>4.8818999999999999</v>
      </c>
      <c r="L234" t="e">
        <f t="shared" si="21"/>
        <v>#N/A</v>
      </c>
    </row>
    <row r="235" spans="1:12" ht="29" hidden="1" thickTop="1" thickBot="1" x14ac:dyDescent="0.45">
      <c r="A235" s="16">
        <v>120</v>
      </c>
      <c r="B235" s="11" t="s">
        <v>28</v>
      </c>
      <c r="C235" s="11">
        <v>54581</v>
      </c>
      <c r="D235" s="11">
        <v>1139</v>
      </c>
      <c r="E235" s="11">
        <f t="shared" si="18"/>
        <v>6834</v>
      </c>
      <c r="F235" s="12">
        <f t="shared" si="19"/>
        <v>3.4170000000000003</v>
      </c>
      <c r="G235" s="13">
        <f t="shared" si="20"/>
        <v>6.8340000000000005</v>
      </c>
      <c r="H235" s="11">
        <v>0</v>
      </c>
      <c r="I235" s="11">
        <v>0</v>
      </c>
      <c r="J235" s="22">
        <v>2.3919000000000001</v>
      </c>
      <c r="K235" s="22">
        <v>4.7838000000000003</v>
      </c>
      <c r="L235" t="e">
        <f t="shared" si="21"/>
        <v>#N/A</v>
      </c>
    </row>
    <row r="236" spans="1:12" ht="29" hidden="1" thickTop="1" thickBot="1" x14ac:dyDescent="0.45">
      <c r="A236" s="16">
        <v>175</v>
      </c>
      <c r="B236" s="11" t="s">
        <v>340</v>
      </c>
      <c r="C236" s="11">
        <v>60050</v>
      </c>
      <c r="D236" s="11">
        <v>1129</v>
      </c>
      <c r="E236" s="11">
        <f t="shared" si="18"/>
        <v>6774</v>
      </c>
      <c r="F236" s="12">
        <f t="shared" si="19"/>
        <v>3.387</v>
      </c>
      <c r="G236" s="13">
        <f t="shared" si="20"/>
        <v>6.774</v>
      </c>
      <c r="H236" s="11">
        <v>0</v>
      </c>
      <c r="I236" s="11">
        <v>0</v>
      </c>
      <c r="J236" s="22">
        <v>2.3708999999999998</v>
      </c>
      <c r="K236" s="22">
        <v>4.7417999999999996</v>
      </c>
      <c r="L236" t="e">
        <f t="shared" si="21"/>
        <v>#N/A</v>
      </c>
    </row>
    <row r="237" spans="1:12" ht="29" hidden="1" thickTop="1" thickBot="1" x14ac:dyDescent="0.45">
      <c r="A237" s="16">
        <v>186</v>
      </c>
      <c r="B237" s="11" t="s">
        <v>365</v>
      </c>
      <c r="C237" s="11">
        <v>37885</v>
      </c>
      <c r="D237" s="11">
        <v>1129</v>
      </c>
      <c r="E237" s="11">
        <f t="shared" si="18"/>
        <v>6774</v>
      </c>
      <c r="F237" s="12">
        <f t="shared" si="19"/>
        <v>3.387</v>
      </c>
      <c r="G237" s="13">
        <f t="shared" si="20"/>
        <v>6.774</v>
      </c>
      <c r="H237" s="11">
        <v>0</v>
      </c>
      <c r="I237" s="11">
        <v>0</v>
      </c>
      <c r="J237" s="22">
        <v>2.3708999999999998</v>
      </c>
      <c r="K237" s="22">
        <v>4.7417999999999996</v>
      </c>
      <c r="L237" t="e">
        <f t="shared" si="21"/>
        <v>#N/A</v>
      </c>
    </row>
    <row r="238" spans="1:12" ht="29" hidden="1" thickTop="1" thickBot="1" x14ac:dyDescent="0.45">
      <c r="A238" s="16">
        <v>102</v>
      </c>
      <c r="B238" s="11" t="s">
        <v>319</v>
      </c>
      <c r="C238" s="11">
        <v>80558</v>
      </c>
      <c r="D238" s="11">
        <v>1126</v>
      </c>
      <c r="E238" s="11">
        <f t="shared" si="18"/>
        <v>6756</v>
      </c>
      <c r="F238" s="12">
        <f t="shared" si="19"/>
        <v>3.3780000000000001</v>
      </c>
      <c r="G238" s="13">
        <f t="shared" si="20"/>
        <v>6.7560000000000002</v>
      </c>
      <c r="H238" s="11">
        <v>0</v>
      </c>
      <c r="I238" s="11">
        <v>0</v>
      </c>
      <c r="J238" s="22">
        <v>2.3645999999999998</v>
      </c>
      <c r="K238" s="22">
        <v>4.7291999999999996</v>
      </c>
      <c r="L238" t="e">
        <f t="shared" si="21"/>
        <v>#N/A</v>
      </c>
    </row>
    <row r="239" spans="1:12" ht="29" hidden="1" thickTop="1" thickBot="1" x14ac:dyDescent="0.45">
      <c r="A239" s="16">
        <v>181</v>
      </c>
      <c r="B239" s="11" t="s">
        <v>35</v>
      </c>
      <c r="C239" s="11">
        <v>37332</v>
      </c>
      <c r="D239" s="11">
        <v>1125</v>
      </c>
      <c r="E239" s="11">
        <f t="shared" si="18"/>
        <v>6750</v>
      </c>
      <c r="F239" s="12">
        <f t="shared" si="19"/>
        <v>3.375</v>
      </c>
      <c r="G239" s="13">
        <f t="shared" si="20"/>
        <v>6.75</v>
      </c>
      <c r="H239" s="11">
        <v>0</v>
      </c>
      <c r="I239" s="11">
        <v>0</v>
      </c>
      <c r="J239" s="22">
        <v>2.3624999999999998</v>
      </c>
      <c r="K239" s="22">
        <v>4.7249999999999996</v>
      </c>
      <c r="L239" t="e">
        <f t="shared" si="21"/>
        <v>#N/A</v>
      </c>
    </row>
    <row r="240" spans="1:12" ht="29" hidden="1" thickTop="1" thickBot="1" x14ac:dyDescent="0.45">
      <c r="A240" s="16">
        <v>118</v>
      </c>
      <c r="B240" s="11" t="s">
        <v>351</v>
      </c>
      <c r="C240" s="11">
        <v>50964</v>
      </c>
      <c r="D240" s="11">
        <v>1114</v>
      </c>
      <c r="E240" s="11">
        <f t="shared" si="18"/>
        <v>6684</v>
      </c>
      <c r="F240" s="12">
        <f t="shared" si="19"/>
        <v>3.3420000000000005</v>
      </c>
      <c r="G240" s="13">
        <f t="shared" si="20"/>
        <v>6.6840000000000011</v>
      </c>
      <c r="H240" s="11">
        <v>0</v>
      </c>
      <c r="I240" s="11">
        <v>0</v>
      </c>
      <c r="J240" s="22">
        <v>2.3394000000000004</v>
      </c>
      <c r="K240" s="22">
        <v>4.6788000000000007</v>
      </c>
      <c r="L240" t="e">
        <f t="shared" si="21"/>
        <v>#N/A</v>
      </c>
    </row>
    <row r="241" spans="1:12" ht="29" hidden="1" thickTop="1" thickBot="1" x14ac:dyDescent="0.45">
      <c r="A241" s="16">
        <v>111</v>
      </c>
      <c r="B241" s="11" t="s">
        <v>346</v>
      </c>
      <c r="C241" s="11">
        <v>54278</v>
      </c>
      <c r="D241" s="11">
        <v>1105</v>
      </c>
      <c r="E241" s="11">
        <f t="shared" si="18"/>
        <v>6630</v>
      </c>
      <c r="F241" s="12">
        <f t="shared" si="19"/>
        <v>3.3149999999999999</v>
      </c>
      <c r="G241" s="13">
        <f t="shared" si="20"/>
        <v>6.63</v>
      </c>
      <c r="H241" s="11">
        <v>0</v>
      </c>
      <c r="I241" s="11">
        <v>0</v>
      </c>
      <c r="J241" s="22">
        <v>2.3205</v>
      </c>
      <c r="K241" s="22">
        <v>4.641</v>
      </c>
      <c r="L241" t="e">
        <f t="shared" si="21"/>
        <v>#N/A</v>
      </c>
    </row>
    <row r="242" spans="1:12" ht="29" hidden="1" thickTop="1" thickBot="1" x14ac:dyDescent="0.45">
      <c r="A242" s="16">
        <v>246</v>
      </c>
      <c r="B242" s="11" t="s">
        <v>335</v>
      </c>
      <c r="C242" s="11">
        <v>65082</v>
      </c>
      <c r="D242" s="11">
        <v>1103</v>
      </c>
      <c r="E242" s="11">
        <f t="shared" si="18"/>
        <v>6618</v>
      </c>
      <c r="F242" s="12">
        <f t="shared" si="19"/>
        <v>3.3090000000000006</v>
      </c>
      <c r="G242" s="13">
        <f t="shared" si="20"/>
        <v>6.6180000000000012</v>
      </c>
      <c r="H242" s="11">
        <v>0</v>
      </c>
      <c r="I242" s="11">
        <v>0</v>
      </c>
      <c r="J242" s="22">
        <v>2.3163000000000005</v>
      </c>
      <c r="K242" s="22">
        <v>4.6326000000000009</v>
      </c>
      <c r="L242" t="e">
        <f t="shared" si="21"/>
        <v>#N/A</v>
      </c>
    </row>
    <row r="243" spans="1:12" ht="29" hidden="1" thickTop="1" thickBot="1" x14ac:dyDescent="0.45">
      <c r="A243" s="16">
        <v>114</v>
      </c>
      <c r="B243" s="11" t="s">
        <v>362</v>
      </c>
      <c r="C243" s="11">
        <v>40663</v>
      </c>
      <c r="D243" s="11">
        <v>1084</v>
      </c>
      <c r="E243" s="11">
        <f t="shared" si="18"/>
        <v>6504</v>
      </c>
      <c r="F243" s="12">
        <f t="shared" si="19"/>
        <v>3.2520000000000007</v>
      </c>
      <c r="G243" s="13">
        <f t="shared" si="20"/>
        <v>6.5040000000000013</v>
      </c>
      <c r="H243" s="11">
        <v>0</v>
      </c>
      <c r="I243" s="11">
        <v>0</v>
      </c>
      <c r="J243" s="22">
        <v>2.2764000000000002</v>
      </c>
      <c r="K243" s="22">
        <v>4.5528000000000004</v>
      </c>
      <c r="L243" t="e">
        <f t="shared" si="21"/>
        <v>#N/A</v>
      </c>
    </row>
    <row r="244" spans="1:12" ht="29" hidden="1" thickTop="1" thickBot="1" x14ac:dyDescent="0.45">
      <c r="A244" s="16">
        <v>110</v>
      </c>
      <c r="B244" s="11" t="s">
        <v>31</v>
      </c>
      <c r="C244" s="11">
        <v>42251</v>
      </c>
      <c r="D244" s="11">
        <v>1071</v>
      </c>
      <c r="E244" s="11">
        <f t="shared" si="18"/>
        <v>6426</v>
      </c>
      <c r="F244" s="12">
        <f t="shared" si="19"/>
        <v>3.2130000000000005</v>
      </c>
      <c r="G244" s="13">
        <f t="shared" si="20"/>
        <v>6.426000000000001</v>
      </c>
      <c r="H244" s="11">
        <v>0</v>
      </c>
      <c r="I244" s="11">
        <v>0</v>
      </c>
      <c r="J244" s="22">
        <v>2.2491000000000003</v>
      </c>
      <c r="K244" s="22">
        <v>4.4982000000000006</v>
      </c>
      <c r="L244" t="e">
        <f t="shared" si="21"/>
        <v>#N/A</v>
      </c>
    </row>
    <row r="245" spans="1:12" ht="29" hidden="1" thickTop="1" thickBot="1" x14ac:dyDescent="0.45">
      <c r="A245" s="16">
        <v>342</v>
      </c>
      <c r="B245" s="11" t="s">
        <v>359</v>
      </c>
      <c r="C245" s="11">
        <v>45318</v>
      </c>
      <c r="D245" s="11">
        <v>1070</v>
      </c>
      <c r="E245" s="11">
        <f t="shared" si="18"/>
        <v>6420</v>
      </c>
      <c r="F245" s="12">
        <f t="shared" si="19"/>
        <v>3.2100000000000004</v>
      </c>
      <c r="G245" s="13">
        <f t="shared" si="20"/>
        <v>6.4200000000000008</v>
      </c>
      <c r="H245" s="11">
        <v>0</v>
      </c>
      <c r="I245" s="11">
        <v>0</v>
      </c>
      <c r="J245" s="22">
        <v>2.2470000000000003</v>
      </c>
      <c r="K245" s="22">
        <v>4.4940000000000007</v>
      </c>
      <c r="L245" t="e">
        <f t="shared" si="21"/>
        <v>#N/A</v>
      </c>
    </row>
    <row r="246" spans="1:12" ht="29" hidden="1" thickTop="1" thickBot="1" x14ac:dyDescent="0.45">
      <c r="A246" s="16">
        <v>209</v>
      </c>
      <c r="B246" s="11" t="s">
        <v>33</v>
      </c>
      <c r="C246" s="11">
        <v>39029</v>
      </c>
      <c r="D246" s="11">
        <v>1064</v>
      </c>
      <c r="E246" s="11">
        <f t="shared" si="18"/>
        <v>6384</v>
      </c>
      <c r="F246" s="12">
        <f t="shared" si="19"/>
        <v>3.1920000000000002</v>
      </c>
      <c r="G246" s="13">
        <f t="shared" si="20"/>
        <v>6.3840000000000003</v>
      </c>
      <c r="H246" s="11">
        <v>0</v>
      </c>
      <c r="I246" s="11">
        <v>0</v>
      </c>
      <c r="J246" s="22">
        <v>2.2343999999999999</v>
      </c>
      <c r="K246" s="22">
        <v>4.4687999999999999</v>
      </c>
      <c r="L246" t="e">
        <f t="shared" si="21"/>
        <v>#N/A</v>
      </c>
    </row>
    <row r="247" spans="1:12" ht="29" hidden="1" thickTop="1" thickBot="1" x14ac:dyDescent="0.45">
      <c r="A247" s="16">
        <v>318</v>
      </c>
      <c r="B247" s="11" t="s">
        <v>355</v>
      </c>
      <c r="C247" s="11">
        <v>49098</v>
      </c>
      <c r="D247" s="11">
        <v>1044</v>
      </c>
      <c r="E247" s="11">
        <f t="shared" si="18"/>
        <v>6264</v>
      </c>
      <c r="F247" s="12">
        <f t="shared" si="19"/>
        <v>3.1320000000000001</v>
      </c>
      <c r="G247" s="13">
        <f t="shared" si="20"/>
        <v>6.2640000000000002</v>
      </c>
      <c r="H247" s="11">
        <v>0</v>
      </c>
      <c r="I247" s="11">
        <v>0</v>
      </c>
      <c r="J247" s="22">
        <v>2.1924000000000001</v>
      </c>
      <c r="K247" s="22">
        <v>4.3848000000000003</v>
      </c>
      <c r="L247" t="e">
        <f t="shared" si="21"/>
        <v>#N/A</v>
      </c>
    </row>
    <row r="248" spans="1:12" ht="29" hidden="1" thickTop="1" thickBot="1" x14ac:dyDescent="0.45">
      <c r="A248" s="16">
        <v>34</v>
      </c>
      <c r="B248" s="11" t="s">
        <v>376</v>
      </c>
      <c r="C248" s="11">
        <v>30420</v>
      </c>
      <c r="D248" s="11">
        <v>1037</v>
      </c>
      <c r="E248" s="11">
        <f t="shared" si="18"/>
        <v>6222</v>
      </c>
      <c r="F248" s="12">
        <f t="shared" si="19"/>
        <v>3.1110000000000002</v>
      </c>
      <c r="G248" s="13">
        <f t="shared" si="20"/>
        <v>6.2220000000000004</v>
      </c>
      <c r="H248" s="11">
        <v>0</v>
      </c>
      <c r="I248" s="11">
        <v>0</v>
      </c>
      <c r="J248" s="22">
        <v>2.1777000000000002</v>
      </c>
      <c r="K248" s="22">
        <v>4.3554000000000004</v>
      </c>
      <c r="L248" t="e">
        <f t="shared" si="21"/>
        <v>#N/A</v>
      </c>
    </row>
    <row r="249" spans="1:12" ht="29" hidden="1" thickTop="1" thickBot="1" x14ac:dyDescent="0.45">
      <c r="A249" s="16">
        <v>296</v>
      </c>
      <c r="B249" s="11" t="s">
        <v>364</v>
      </c>
      <c r="C249" s="11">
        <v>38247</v>
      </c>
      <c r="D249" s="11">
        <v>1029</v>
      </c>
      <c r="E249" s="11">
        <f t="shared" si="18"/>
        <v>6174</v>
      </c>
      <c r="F249" s="12">
        <f t="shared" si="19"/>
        <v>3.0870000000000002</v>
      </c>
      <c r="G249" s="13">
        <f t="shared" si="20"/>
        <v>6.1740000000000004</v>
      </c>
      <c r="H249" s="11">
        <v>0</v>
      </c>
      <c r="I249" s="11">
        <v>0</v>
      </c>
      <c r="J249" s="22">
        <v>2.1608999999999998</v>
      </c>
      <c r="K249" s="22">
        <v>4.3217999999999996</v>
      </c>
      <c r="L249" t="e">
        <f t="shared" si="21"/>
        <v>#N/A</v>
      </c>
    </row>
    <row r="250" spans="1:12" ht="29" hidden="1" thickTop="1" thickBot="1" x14ac:dyDescent="0.45">
      <c r="A250" s="16">
        <v>31</v>
      </c>
      <c r="B250" s="11" t="s">
        <v>357</v>
      </c>
      <c r="C250" s="11">
        <v>47944</v>
      </c>
      <c r="D250" s="11">
        <v>1027</v>
      </c>
      <c r="E250" s="11">
        <f t="shared" si="18"/>
        <v>6162</v>
      </c>
      <c r="F250" s="12">
        <f t="shared" si="19"/>
        <v>3.081</v>
      </c>
      <c r="G250" s="13">
        <f t="shared" si="20"/>
        <v>6.1619999999999999</v>
      </c>
      <c r="H250" s="11">
        <v>0</v>
      </c>
      <c r="I250" s="11">
        <v>0</v>
      </c>
      <c r="J250" s="22">
        <v>2.1566999999999998</v>
      </c>
      <c r="K250" s="22">
        <v>4.3133999999999997</v>
      </c>
      <c r="L250" t="e">
        <f t="shared" si="21"/>
        <v>#N/A</v>
      </c>
    </row>
    <row r="251" spans="1:12" ht="29" hidden="1" thickTop="1" thickBot="1" x14ac:dyDescent="0.45">
      <c r="A251" s="16">
        <v>49</v>
      </c>
      <c r="B251" s="11" t="s">
        <v>343</v>
      </c>
      <c r="C251" s="11">
        <v>55607</v>
      </c>
      <c r="D251" s="11">
        <v>1012</v>
      </c>
      <c r="E251" s="11">
        <f t="shared" si="18"/>
        <v>6072</v>
      </c>
      <c r="F251" s="12">
        <f t="shared" si="19"/>
        <v>3.036</v>
      </c>
      <c r="G251" s="13">
        <f t="shared" si="20"/>
        <v>6.0720000000000001</v>
      </c>
      <c r="H251" s="11">
        <v>0</v>
      </c>
      <c r="I251" s="11">
        <v>0</v>
      </c>
      <c r="J251" s="22">
        <v>2.1252</v>
      </c>
      <c r="K251" s="22">
        <v>4.2504</v>
      </c>
      <c r="L251" t="e">
        <f t="shared" si="21"/>
        <v>#N/A</v>
      </c>
    </row>
    <row r="252" spans="1:12" ht="29" hidden="1" thickTop="1" thickBot="1" x14ac:dyDescent="0.45">
      <c r="A252" s="16">
        <v>321</v>
      </c>
      <c r="B252" s="11" t="s">
        <v>299</v>
      </c>
      <c r="C252" s="11">
        <v>112616</v>
      </c>
      <c r="D252" s="11">
        <v>999</v>
      </c>
      <c r="E252" s="11">
        <f t="shared" si="18"/>
        <v>5994</v>
      </c>
      <c r="F252" s="12">
        <f t="shared" si="19"/>
        <v>2.9969999999999999</v>
      </c>
      <c r="G252" s="13">
        <f t="shared" si="20"/>
        <v>5.9939999999999998</v>
      </c>
      <c r="H252" s="11">
        <v>0</v>
      </c>
      <c r="I252" s="11">
        <v>0</v>
      </c>
      <c r="J252" s="22">
        <v>2.0978999999999997</v>
      </c>
      <c r="K252" s="22">
        <v>4.1957999999999993</v>
      </c>
      <c r="L252" t="e">
        <f t="shared" si="21"/>
        <v>#N/A</v>
      </c>
    </row>
    <row r="253" spans="1:12" ht="29" hidden="1" thickTop="1" thickBot="1" x14ac:dyDescent="0.45">
      <c r="A253" s="16">
        <v>3</v>
      </c>
      <c r="B253" s="11" t="s">
        <v>14</v>
      </c>
      <c r="C253" s="11">
        <v>191734</v>
      </c>
      <c r="D253" s="11">
        <v>996</v>
      </c>
      <c r="E253" s="11">
        <f t="shared" si="18"/>
        <v>5976</v>
      </c>
      <c r="F253" s="12">
        <f t="shared" si="19"/>
        <v>2.988</v>
      </c>
      <c r="G253" s="13">
        <f t="shared" si="20"/>
        <v>5.976</v>
      </c>
      <c r="H253" s="11">
        <v>0</v>
      </c>
      <c r="I253" s="11">
        <v>0</v>
      </c>
      <c r="J253" s="22">
        <v>2.0915999999999997</v>
      </c>
      <c r="K253" s="22">
        <v>4.1831999999999994</v>
      </c>
      <c r="L253" t="e">
        <f t="shared" si="21"/>
        <v>#N/A</v>
      </c>
    </row>
    <row r="254" spans="1:12" ht="29" hidden="1" thickTop="1" thickBot="1" x14ac:dyDescent="0.45">
      <c r="A254" s="16">
        <v>75</v>
      </c>
      <c r="B254" s="11" t="s">
        <v>29</v>
      </c>
      <c r="C254" s="11">
        <v>44760</v>
      </c>
      <c r="D254" s="11">
        <v>993</v>
      </c>
      <c r="E254" s="11">
        <f t="shared" si="18"/>
        <v>5958</v>
      </c>
      <c r="F254" s="12">
        <f t="shared" si="19"/>
        <v>2.9790000000000001</v>
      </c>
      <c r="G254" s="13">
        <f t="shared" si="20"/>
        <v>5.9580000000000002</v>
      </c>
      <c r="H254" s="11">
        <v>0</v>
      </c>
      <c r="I254" s="11">
        <v>0</v>
      </c>
      <c r="J254" s="22">
        <v>2.0853000000000002</v>
      </c>
      <c r="K254" s="22">
        <v>4.1706000000000003</v>
      </c>
      <c r="L254" t="e">
        <f t="shared" si="21"/>
        <v>#N/A</v>
      </c>
    </row>
    <row r="255" spans="1:12" ht="29" hidden="1" thickTop="1" thickBot="1" x14ac:dyDescent="0.45">
      <c r="A255" s="16">
        <v>378</v>
      </c>
      <c r="B255" s="11" t="s">
        <v>366</v>
      </c>
      <c r="C255" s="11">
        <v>37521</v>
      </c>
      <c r="D255" s="11">
        <v>988</v>
      </c>
      <c r="E255" s="11">
        <f t="shared" si="18"/>
        <v>5928</v>
      </c>
      <c r="F255" s="12">
        <f t="shared" si="19"/>
        <v>2.9640000000000004</v>
      </c>
      <c r="G255" s="13">
        <f t="shared" si="20"/>
        <v>5.9280000000000008</v>
      </c>
      <c r="H255" s="11">
        <v>0</v>
      </c>
      <c r="I255" s="11">
        <v>0</v>
      </c>
      <c r="J255" s="22">
        <v>2.0748000000000002</v>
      </c>
      <c r="K255" s="22">
        <v>4.1496000000000004</v>
      </c>
      <c r="L255" t="e">
        <f t="shared" si="21"/>
        <v>#N/A</v>
      </c>
    </row>
    <row r="256" spans="1:12" ht="29" hidden="1" thickTop="1" thickBot="1" x14ac:dyDescent="0.45">
      <c r="A256" s="16">
        <v>47</v>
      </c>
      <c r="B256" s="11" t="s">
        <v>32</v>
      </c>
      <c r="C256" s="11">
        <v>41591</v>
      </c>
      <c r="D256" s="11">
        <v>987</v>
      </c>
      <c r="E256" s="11">
        <f t="shared" si="18"/>
        <v>5922</v>
      </c>
      <c r="F256" s="12">
        <f t="shared" si="19"/>
        <v>2.9610000000000003</v>
      </c>
      <c r="G256" s="13">
        <f t="shared" si="20"/>
        <v>5.9220000000000006</v>
      </c>
      <c r="H256" s="11">
        <v>0</v>
      </c>
      <c r="I256" s="11">
        <v>0</v>
      </c>
      <c r="J256" s="22">
        <v>2.0727000000000002</v>
      </c>
      <c r="K256" s="22">
        <v>4.1454000000000004</v>
      </c>
      <c r="L256" t="e">
        <f t="shared" si="21"/>
        <v>#N/A</v>
      </c>
    </row>
    <row r="257" spans="1:12" ht="29" hidden="1" thickTop="1" thickBot="1" x14ac:dyDescent="0.45">
      <c r="A257" s="16">
        <v>397</v>
      </c>
      <c r="B257" s="11" t="s">
        <v>374</v>
      </c>
      <c r="C257" s="11">
        <v>30763</v>
      </c>
      <c r="D257" s="11">
        <v>979</v>
      </c>
      <c r="E257" s="11">
        <f t="shared" si="18"/>
        <v>5874</v>
      </c>
      <c r="F257" s="12">
        <f t="shared" si="19"/>
        <v>2.9370000000000003</v>
      </c>
      <c r="G257" s="13">
        <f t="shared" si="20"/>
        <v>5.8740000000000006</v>
      </c>
      <c r="H257" s="11">
        <v>0</v>
      </c>
      <c r="I257" s="11">
        <v>0</v>
      </c>
      <c r="J257" s="22">
        <v>2.0559000000000003</v>
      </c>
      <c r="K257" s="22">
        <v>4.1118000000000006</v>
      </c>
      <c r="L257" t="e">
        <f t="shared" si="21"/>
        <v>#N/A</v>
      </c>
    </row>
    <row r="258" spans="1:12" ht="29" hidden="1" thickTop="1" thickBot="1" x14ac:dyDescent="0.45">
      <c r="A258" s="16">
        <v>121</v>
      </c>
      <c r="B258" s="11" t="s">
        <v>361</v>
      </c>
      <c r="C258" s="11">
        <v>42516</v>
      </c>
      <c r="D258" s="11">
        <v>958</v>
      </c>
      <c r="E258" s="11">
        <f t="shared" ref="E258:E321" si="22">D258* 6</f>
        <v>5748</v>
      </c>
      <c r="F258" s="12">
        <f t="shared" ref="F258:F321" si="23">E258 * 5/ 1000 * 0.1</f>
        <v>2.8740000000000001</v>
      </c>
      <c r="G258" s="13">
        <f t="shared" ref="G258:G321" si="24">F258 * 2</f>
        <v>5.7480000000000002</v>
      </c>
      <c r="H258" s="11">
        <v>0</v>
      </c>
      <c r="I258" s="11">
        <v>0</v>
      </c>
      <c r="J258" s="22">
        <v>2.0118</v>
      </c>
      <c r="K258" s="22">
        <v>4.0236000000000001</v>
      </c>
      <c r="L258" t="e">
        <f t="shared" ref="L258:L321" si="25">VLOOKUP(B258, citys, 2, FALSE)</f>
        <v>#N/A</v>
      </c>
    </row>
    <row r="259" spans="1:12" ht="29" hidden="1" thickTop="1" thickBot="1" x14ac:dyDescent="0.45">
      <c r="A259" s="16">
        <v>248</v>
      </c>
      <c r="B259" s="11" t="s">
        <v>305</v>
      </c>
      <c r="C259" s="11">
        <v>101036</v>
      </c>
      <c r="D259" s="11">
        <v>954</v>
      </c>
      <c r="E259" s="11">
        <f t="shared" si="22"/>
        <v>5724</v>
      </c>
      <c r="F259" s="12">
        <f t="shared" si="23"/>
        <v>2.8620000000000001</v>
      </c>
      <c r="G259" s="13">
        <f t="shared" si="24"/>
        <v>5.7240000000000002</v>
      </c>
      <c r="H259" s="11">
        <v>0</v>
      </c>
      <c r="I259" s="11">
        <v>0</v>
      </c>
      <c r="J259" s="22">
        <v>2.0034000000000001</v>
      </c>
      <c r="K259" s="22">
        <v>4.0068000000000001</v>
      </c>
      <c r="L259" t="e">
        <f t="shared" si="25"/>
        <v>#N/A</v>
      </c>
    </row>
    <row r="260" spans="1:12" ht="29" hidden="1" thickTop="1" thickBot="1" x14ac:dyDescent="0.45">
      <c r="A260" s="16">
        <v>340</v>
      </c>
      <c r="B260" s="11" t="s">
        <v>349</v>
      </c>
      <c r="C260" s="11">
        <v>51614</v>
      </c>
      <c r="D260" s="11">
        <v>948</v>
      </c>
      <c r="E260" s="11">
        <f t="shared" si="22"/>
        <v>5688</v>
      </c>
      <c r="F260" s="12">
        <f t="shared" si="23"/>
        <v>2.8440000000000003</v>
      </c>
      <c r="G260" s="13">
        <f t="shared" si="24"/>
        <v>5.6880000000000006</v>
      </c>
      <c r="H260" s="11">
        <v>0</v>
      </c>
      <c r="I260" s="11">
        <v>0</v>
      </c>
      <c r="J260" s="22">
        <v>1.9908000000000001</v>
      </c>
      <c r="K260" s="22">
        <v>3.9816000000000003</v>
      </c>
      <c r="L260" t="e">
        <f t="shared" si="25"/>
        <v>#N/A</v>
      </c>
    </row>
    <row r="261" spans="1:12" ht="29" hidden="1" thickTop="1" thickBot="1" x14ac:dyDescent="0.45">
      <c r="A261" s="16">
        <v>385</v>
      </c>
      <c r="B261" s="11" t="s">
        <v>369</v>
      </c>
      <c r="C261" s="11">
        <v>34259</v>
      </c>
      <c r="D261" s="11">
        <v>936</v>
      </c>
      <c r="E261" s="11">
        <f t="shared" si="22"/>
        <v>5616</v>
      </c>
      <c r="F261" s="12">
        <f t="shared" si="23"/>
        <v>2.8079999999999998</v>
      </c>
      <c r="G261" s="13">
        <f t="shared" si="24"/>
        <v>5.6159999999999997</v>
      </c>
      <c r="H261" s="11">
        <v>0</v>
      </c>
      <c r="I261" s="11">
        <v>0</v>
      </c>
      <c r="J261" s="22">
        <v>1.9655999999999998</v>
      </c>
      <c r="K261" s="22">
        <v>3.9311999999999996</v>
      </c>
      <c r="L261" t="e">
        <f t="shared" si="25"/>
        <v>#N/A</v>
      </c>
    </row>
    <row r="262" spans="1:12" ht="29" hidden="1" thickTop="1" thickBot="1" x14ac:dyDescent="0.45">
      <c r="A262" s="16">
        <v>245</v>
      </c>
      <c r="B262" s="11" t="s">
        <v>316</v>
      </c>
      <c r="C262" s="11">
        <v>85968</v>
      </c>
      <c r="D262" s="11">
        <v>916</v>
      </c>
      <c r="E262" s="11">
        <f t="shared" si="22"/>
        <v>5496</v>
      </c>
      <c r="F262" s="12">
        <f t="shared" si="23"/>
        <v>2.7480000000000002</v>
      </c>
      <c r="G262" s="13">
        <f t="shared" si="24"/>
        <v>5.4960000000000004</v>
      </c>
      <c r="H262" s="11">
        <v>0</v>
      </c>
      <c r="I262" s="11">
        <v>0</v>
      </c>
      <c r="J262" s="22">
        <v>1.9236</v>
      </c>
      <c r="K262" s="22">
        <v>3.8472</v>
      </c>
      <c r="L262" t="e">
        <f t="shared" si="25"/>
        <v>#N/A</v>
      </c>
    </row>
    <row r="263" spans="1:12" ht="29" hidden="1" thickTop="1" thickBot="1" x14ac:dyDescent="0.45">
      <c r="A263" s="16">
        <v>173</v>
      </c>
      <c r="B263" s="11" t="s">
        <v>373</v>
      </c>
      <c r="C263" s="11">
        <v>31659</v>
      </c>
      <c r="D263" s="11">
        <v>907</v>
      </c>
      <c r="E263" s="11">
        <f t="shared" si="22"/>
        <v>5442</v>
      </c>
      <c r="F263" s="12">
        <f t="shared" si="23"/>
        <v>2.7210000000000001</v>
      </c>
      <c r="G263" s="13">
        <f t="shared" si="24"/>
        <v>5.4420000000000002</v>
      </c>
      <c r="H263" s="11">
        <v>0</v>
      </c>
      <c r="I263" s="11">
        <v>0</v>
      </c>
      <c r="J263" s="22">
        <v>1.9046999999999998</v>
      </c>
      <c r="K263" s="22">
        <v>3.8093999999999997</v>
      </c>
      <c r="L263" t="e">
        <f t="shared" si="25"/>
        <v>#N/A</v>
      </c>
    </row>
    <row r="264" spans="1:12" ht="29" hidden="1" thickTop="1" thickBot="1" x14ac:dyDescent="0.45">
      <c r="A264" s="16">
        <v>51</v>
      </c>
      <c r="B264" s="11" t="s">
        <v>385</v>
      </c>
      <c r="C264" s="11">
        <v>24846</v>
      </c>
      <c r="D264" s="11">
        <v>874</v>
      </c>
      <c r="E264" s="11">
        <f t="shared" si="22"/>
        <v>5244</v>
      </c>
      <c r="F264" s="12">
        <f t="shared" si="23"/>
        <v>2.6219999999999999</v>
      </c>
      <c r="G264" s="13">
        <f t="shared" si="24"/>
        <v>5.2439999999999998</v>
      </c>
      <c r="H264" s="11">
        <v>0</v>
      </c>
      <c r="I264" s="11">
        <v>0</v>
      </c>
      <c r="J264" s="22">
        <v>1.8353999999999997</v>
      </c>
      <c r="K264" s="22">
        <v>3.6707999999999994</v>
      </c>
      <c r="L264" t="e">
        <f t="shared" si="25"/>
        <v>#N/A</v>
      </c>
    </row>
    <row r="265" spans="1:12" ht="29" hidden="1" thickTop="1" thickBot="1" x14ac:dyDescent="0.45">
      <c r="A265" s="16">
        <v>243</v>
      </c>
      <c r="B265" s="11" t="s">
        <v>391</v>
      </c>
      <c r="C265" s="11">
        <v>21656</v>
      </c>
      <c r="D265" s="11">
        <v>858</v>
      </c>
      <c r="E265" s="11">
        <f t="shared" si="22"/>
        <v>5148</v>
      </c>
      <c r="F265" s="12">
        <f t="shared" si="23"/>
        <v>2.5739999999999998</v>
      </c>
      <c r="G265" s="13">
        <f t="shared" si="24"/>
        <v>5.1479999999999997</v>
      </c>
      <c r="H265" s="11">
        <v>0</v>
      </c>
      <c r="I265" s="11">
        <v>0</v>
      </c>
      <c r="J265" s="22">
        <v>1.8017999999999998</v>
      </c>
      <c r="K265" s="22">
        <v>3.6035999999999997</v>
      </c>
      <c r="L265" t="e">
        <f t="shared" si="25"/>
        <v>#N/A</v>
      </c>
    </row>
    <row r="266" spans="1:12" ht="29" hidden="1" thickTop="1" thickBot="1" x14ac:dyDescent="0.45">
      <c r="A266" s="16">
        <v>157</v>
      </c>
      <c r="B266" s="11" t="s">
        <v>360</v>
      </c>
      <c r="C266" s="11">
        <v>44081</v>
      </c>
      <c r="D266" s="11">
        <v>848</v>
      </c>
      <c r="E266" s="11">
        <f t="shared" si="22"/>
        <v>5088</v>
      </c>
      <c r="F266" s="12">
        <f t="shared" si="23"/>
        <v>2.5440000000000005</v>
      </c>
      <c r="G266" s="13">
        <f t="shared" si="24"/>
        <v>5.088000000000001</v>
      </c>
      <c r="H266" s="11">
        <v>0</v>
      </c>
      <c r="I266" s="11">
        <v>0</v>
      </c>
      <c r="J266" s="22">
        <v>1.7808000000000002</v>
      </c>
      <c r="K266" s="22">
        <v>3.5616000000000003</v>
      </c>
      <c r="L266" t="e">
        <f t="shared" si="25"/>
        <v>#N/A</v>
      </c>
    </row>
    <row r="267" spans="1:12" ht="29" hidden="1" thickTop="1" thickBot="1" x14ac:dyDescent="0.45">
      <c r="A267" s="16">
        <v>64</v>
      </c>
      <c r="B267" s="11" t="s">
        <v>46</v>
      </c>
      <c r="C267" s="11">
        <v>15768</v>
      </c>
      <c r="D267" s="11">
        <v>847</v>
      </c>
      <c r="E267" s="11">
        <f t="shared" si="22"/>
        <v>5082</v>
      </c>
      <c r="F267" s="12">
        <f t="shared" si="23"/>
        <v>2.5410000000000004</v>
      </c>
      <c r="G267" s="13">
        <f t="shared" si="24"/>
        <v>5.0820000000000007</v>
      </c>
      <c r="H267" s="11">
        <v>0</v>
      </c>
      <c r="I267" s="11">
        <v>0</v>
      </c>
      <c r="J267" s="22">
        <v>1.7787000000000002</v>
      </c>
      <c r="K267" s="22">
        <v>3.5574000000000003</v>
      </c>
      <c r="L267" t="e">
        <f t="shared" si="25"/>
        <v>#N/A</v>
      </c>
    </row>
    <row r="268" spans="1:12" ht="29" hidden="1" thickTop="1" thickBot="1" x14ac:dyDescent="0.45">
      <c r="A268" s="16">
        <v>46</v>
      </c>
      <c r="B268" s="11" t="s">
        <v>38</v>
      </c>
      <c r="C268" s="11">
        <v>28480</v>
      </c>
      <c r="D268" s="11">
        <v>838</v>
      </c>
      <c r="E268" s="11">
        <f t="shared" si="22"/>
        <v>5028</v>
      </c>
      <c r="F268" s="12">
        <f t="shared" si="23"/>
        <v>2.5140000000000002</v>
      </c>
      <c r="G268" s="13">
        <f t="shared" si="24"/>
        <v>5.0280000000000005</v>
      </c>
      <c r="H268" s="11">
        <v>0</v>
      </c>
      <c r="I268" s="11">
        <v>0</v>
      </c>
      <c r="J268" s="22">
        <v>1.7598</v>
      </c>
      <c r="K268" s="22">
        <v>3.5196000000000001</v>
      </c>
      <c r="L268" t="e">
        <f t="shared" si="25"/>
        <v>#N/A</v>
      </c>
    </row>
    <row r="269" spans="1:12" ht="29" hidden="1" thickTop="1" thickBot="1" x14ac:dyDescent="0.45">
      <c r="A269" s="16">
        <v>190</v>
      </c>
      <c r="B269" s="11" t="s">
        <v>382</v>
      </c>
      <c r="C269" s="11">
        <v>28655</v>
      </c>
      <c r="D269" s="11">
        <v>817</v>
      </c>
      <c r="E269" s="11">
        <f t="shared" si="22"/>
        <v>4902</v>
      </c>
      <c r="F269" s="12">
        <f t="shared" si="23"/>
        <v>2.4510000000000005</v>
      </c>
      <c r="G269" s="13">
        <f t="shared" si="24"/>
        <v>4.902000000000001</v>
      </c>
      <c r="H269" s="11">
        <v>0</v>
      </c>
      <c r="I269" s="11">
        <v>0</v>
      </c>
      <c r="J269" s="22">
        <v>1.7157000000000002</v>
      </c>
      <c r="K269" s="22">
        <v>3.4314000000000004</v>
      </c>
      <c r="L269" t="e">
        <f t="shared" si="25"/>
        <v>#N/A</v>
      </c>
    </row>
    <row r="270" spans="1:12" ht="29" hidden="1" thickTop="1" thickBot="1" x14ac:dyDescent="0.45">
      <c r="A270" s="16">
        <v>371</v>
      </c>
      <c r="B270" s="11" t="s">
        <v>368</v>
      </c>
      <c r="C270" s="11">
        <v>34326</v>
      </c>
      <c r="D270" s="11">
        <v>790</v>
      </c>
      <c r="E270" s="11">
        <f t="shared" si="22"/>
        <v>4740</v>
      </c>
      <c r="F270" s="12">
        <f t="shared" si="23"/>
        <v>2.37</v>
      </c>
      <c r="G270" s="13">
        <f t="shared" si="24"/>
        <v>4.74</v>
      </c>
      <c r="H270" s="11">
        <v>0</v>
      </c>
      <c r="I270" s="11">
        <v>0</v>
      </c>
      <c r="J270" s="22">
        <v>1.659</v>
      </c>
      <c r="K270" s="22">
        <v>3.3180000000000001</v>
      </c>
      <c r="L270" t="e">
        <f t="shared" si="25"/>
        <v>#N/A</v>
      </c>
    </row>
    <row r="271" spans="1:12" ht="29" hidden="1" thickTop="1" thickBot="1" x14ac:dyDescent="0.45">
      <c r="A271" s="16">
        <v>60</v>
      </c>
      <c r="B271" s="11" t="s">
        <v>128</v>
      </c>
      <c r="C271" s="11">
        <v>23147</v>
      </c>
      <c r="D271" s="11">
        <v>680</v>
      </c>
      <c r="E271" s="11">
        <f t="shared" si="22"/>
        <v>4080</v>
      </c>
      <c r="F271" s="12">
        <f t="shared" si="23"/>
        <v>2.04</v>
      </c>
      <c r="G271" s="13">
        <f t="shared" si="24"/>
        <v>4.08</v>
      </c>
      <c r="H271" s="11">
        <v>0.746</v>
      </c>
      <c r="I271" s="11">
        <v>1.492</v>
      </c>
      <c r="J271" s="22">
        <v>1.6517999999999999</v>
      </c>
      <c r="K271" s="22">
        <v>3.3035999999999999</v>
      </c>
      <c r="L271" t="e">
        <f t="shared" si="25"/>
        <v>#N/A</v>
      </c>
    </row>
    <row r="272" spans="1:12" ht="29" hidden="1" thickTop="1" thickBot="1" x14ac:dyDescent="0.45">
      <c r="A272" s="16">
        <v>341</v>
      </c>
      <c r="B272" s="11" t="s">
        <v>375</v>
      </c>
      <c r="C272" s="11">
        <v>30434</v>
      </c>
      <c r="D272" s="11">
        <v>783</v>
      </c>
      <c r="E272" s="11">
        <f t="shared" si="22"/>
        <v>4698</v>
      </c>
      <c r="F272" s="12">
        <f t="shared" si="23"/>
        <v>2.3489999999999998</v>
      </c>
      <c r="G272" s="13">
        <f t="shared" si="24"/>
        <v>4.6979999999999995</v>
      </c>
      <c r="H272" s="11">
        <v>0</v>
      </c>
      <c r="I272" s="11">
        <v>0</v>
      </c>
      <c r="J272" s="22">
        <v>1.6442999999999997</v>
      </c>
      <c r="K272" s="22">
        <v>3.2885999999999993</v>
      </c>
      <c r="L272" t="e">
        <f t="shared" si="25"/>
        <v>#N/A</v>
      </c>
    </row>
    <row r="273" spans="1:12" ht="29" hidden="1" thickTop="1" thickBot="1" x14ac:dyDescent="0.45">
      <c r="A273" s="16">
        <v>189</v>
      </c>
      <c r="B273" s="11" t="s">
        <v>380</v>
      </c>
      <c r="C273" s="11">
        <v>29393</v>
      </c>
      <c r="D273" s="11">
        <v>776</v>
      </c>
      <c r="E273" s="11">
        <f t="shared" si="22"/>
        <v>4656</v>
      </c>
      <c r="F273" s="12">
        <f t="shared" si="23"/>
        <v>2.3280000000000003</v>
      </c>
      <c r="G273" s="13">
        <f t="shared" si="24"/>
        <v>4.6560000000000006</v>
      </c>
      <c r="H273" s="11">
        <v>0</v>
      </c>
      <c r="I273" s="11">
        <v>0</v>
      </c>
      <c r="J273" s="22">
        <v>1.6296000000000002</v>
      </c>
      <c r="K273" s="22">
        <v>3.2592000000000003</v>
      </c>
      <c r="L273" t="e">
        <f t="shared" si="25"/>
        <v>#N/A</v>
      </c>
    </row>
    <row r="274" spans="1:12" ht="29" hidden="1" thickTop="1" thickBot="1" x14ac:dyDescent="0.45">
      <c r="A274" s="16">
        <v>339</v>
      </c>
      <c r="B274" s="11" t="s">
        <v>384</v>
      </c>
      <c r="C274" s="11">
        <v>25872</v>
      </c>
      <c r="D274" s="11">
        <v>769</v>
      </c>
      <c r="E274" s="11">
        <f t="shared" si="22"/>
        <v>4614</v>
      </c>
      <c r="F274" s="12">
        <f t="shared" si="23"/>
        <v>2.3069999999999999</v>
      </c>
      <c r="G274" s="13">
        <f t="shared" si="24"/>
        <v>4.6139999999999999</v>
      </c>
      <c r="H274" s="11">
        <v>0</v>
      </c>
      <c r="I274" s="11">
        <v>0</v>
      </c>
      <c r="J274" s="22">
        <v>1.6148999999999998</v>
      </c>
      <c r="K274" s="22">
        <v>3.2297999999999996</v>
      </c>
      <c r="L274" t="e">
        <f t="shared" si="25"/>
        <v>#N/A</v>
      </c>
    </row>
    <row r="275" spans="1:12" ht="29" hidden="1" thickTop="1" thickBot="1" x14ac:dyDescent="0.45">
      <c r="A275" s="16">
        <v>295</v>
      </c>
      <c r="B275" s="11" t="s">
        <v>36</v>
      </c>
      <c r="C275" s="11">
        <v>33057</v>
      </c>
      <c r="D275" s="11">
        <v>760</v>
      </c>
      <c r="E275" s="11">
        <f t="shared" si="22"/>
        <v>4560</v>
      </c>
      <c r="F275" s="12">
        <f t="shared" si="23"/>
        <v>2.2800000000000002</v>
      </c>
      <c r="G275" s="13">
        <f t="shared" si="24"/>
        <v>4.5600000000000005</v>
      </c>
      <c r="H275" s="11">
        <v>0</v>
      </c>
      <c r="I275" s="11">
        <v>0</v>
      </c>
      <c r="J275" s="22">
        <v>1.5960000000000001</v>
      </c>
      <c r="K275" s="22">
        <v>3.1920000000000002</v>
      </c>
      <c r="L275" t="e">
        <f t="shared" si="25"/>
        <v>#N/A</v>
      </c>
    </row>
    <row r="276" spans="1:12" ht="29" hidden="1" thickTop="1" thickBot="1" x14ac:dyDescent="0.45">
      <c r="A276" s="16">
        <v>54</v>
      </c>
      <c r="B276" s="11" t="s">
        <v>367</v>
      </c>
      <c r="C276" s="11">
        <v>36533</v>
      </c>
      <c r="D276" s="11">
        <v>749</v>
      </c>
      <c r="E276" s="11">
        <f t="shared" si="22"/>
        <v>4494</v>
      </c>
      <c r="F276" s="12">
        <f t="shared" si="23"/>
        <v>2.2469999999999999</v>
      </c>
      <c r="G276" s="13">
        <f t="shared" si="24"/>
        <v>4.4939999999999998</v>
      </c>
      <c r="H276" s="11">
        <v>0</v>
      </c>
      <c r="I276" s="11">
        <v>0</v>
      </c>
      <c r="J276" s="22">
        <v>1.5728999999999997</v>
      </c>
      <c r="K276" s="22">
        <v>3.1457999999999995</v>
      </c>
      <c r="L276" t="e">
        <f t="shared" si="25"/>
        <v>#N/A</v>
      </c>
    </row>
    <row r="277" spans="1:12" ht="29" hidden="1" thickTop="1" thickBot="1" x14ac:dyDescent="0.45">
      <c r="A277" s="16">
        <v>373</v>
      </c>
      <c r="B277" s="11" t="s">
        <v>386</v>
      </c>
      <c r="C277" s="11">
        <v>24582</v>
      </c>
      <c r="D277" s="11">
        <v>741</v>
      </c>
      <c r="E277" s="11">
        <f t="shared" si="22"/>
        <v>4446</v>
      </c>
      <c r="F277" s="12">
        <f t="shared" si="23"/>
        <v>2.2230000000000003</v>
      </c>
      <c r="G277" s="13">
        <f t="shared" si="24"/>
        <v>4.4460000000000006</v>
      </c>
      <c r="H277" s="11">
        <v>0</v>
      </c>
      <c r="I277" s="11">
        <v>0</v>
      </c>
      <c r="J277" s="22">
        <v>1.5561</v>
      </c>
      <c r="K277" s="22">
        <v>3.1122000000000001</v>
      </c>
      <c r="L277" t="e">
        <f t="shared" si="25"/>
        <v>#N/A</v>
      </c>
    </row>
    <row r="278" spans="1:12" ht="29" hidden="1" thickTop="1" thickBot="1" x14ac:dyDescent="0.45">
      <c r="A278" s="16">
        <v>176</v>
      </c>
      <c r="B278" s="11" t="s">
        <v>34</v>
      </c>
      <c r="C278" s="11">
        <v>38420</v>
      </c>
      <c r="D278" s="11">
        <v>737</v>
      </c>
      <c r="E278" s="11">
        <f t="shared" si="22"/>
        <v>4422</v>
      </c>
      <c r="F278" s="12">
        <f t="shared" si="23"/>
        <v>2.2109999999999999</v>
      </c>
      <c r="G278" s="13">
        <f t="shared" si="24"/>
        <v>4.4219999999999997</v>
      </c>
      <c r="H278" s="11">
        <v>0</v>
      </c>
      <c r="I278" s="11">
        <v>0</v>
      </c>
      <c r="J278" s="22">
        <v>1.5476999999999999</v>
      </c>
      <c r="K278" s="22">
        <v>3.0953999999999997</v>
      </c>
      <c r="L278" t="e">
        <f t="shared" si="25"/>
        <v>#N/A</v>
      </c>
    </row>
    <row r="279" spans="1:12" ht="29" hidden="1" thickTop="1" thickBot="1" x14ac:dyDescent="0.45">
      <c r="A279" s="16">
        <v>21</v>
      </c>
      <c r="B279" s="11" t="s">
        <v>370</v>
      </c>
      <c r="C279" s="11">
        <v>34103</v>
      </c>
      <c r="D279" s="11">
        <v>728</v>
      </c>
      <c r="E279" s="11">
        <f t="shared" si="22"/>
        <v>4368</v>
      </c>
      <c r="F279" s="12">
        <f t="shared" si="23"/>
        <v>2.1840000000000002</v>
      </c>
      <c r="G279" s="13">
        <f t="shared" si="24"/>
        <v>4.3680000000000003</v>
      </c>
      <c r="H279" s="11">
        <v>0</v>
      </c>
      <c r="I279" s="11">
        <v>0</v>
      </c>
      <c r="J279" s="22">
        <v>1.5287999999999999</v>
      </c>
      <c r="K279" s="22">
        <v>3.0575999999999999</v>
      </c>
      <c r="L279" t="e">
        <f t="shared" si="25"/>
        <v>#N/A</v>
      </c>
    </row>
    <row r="280" spans="1:12" ht="29" hidden="1" thickTop="1" thickBot="1" x14ac:dyDescent="0.45">
      <c r="A280" s="16">
        <v>77</v>
      </c>
      <c r="B280" s="11" t="s">
        <v>393</v>
      </c>
      <c r="C280" s="11">
        <v>21345</v>
      </c>
      <c r="D280" s="11">
        <v>716</v>
      </c>
      <c r="E280" s="11">
        <f t="shared" si="22"/>
        <v>4296</v>
      </c>
      <c r="F280" s="12">
        <f t="shared" si="23"/>
        <v>2.1480000000000001</v>
      </c>
      <c r="G280" s="13">
        <f t="shared" si="24"/>
        <v>4.2960000000000003</v>
      </c>
      <c r="H280" s="11">
        <v>0</v>
      </c>
      <c r="I280" s="11">
        <v>0</v>
      </c>
      <c r="J280" s="22">
        <v>1.5036</v>
      </c>
      <c r="K280" s="22">
        <v>3.0072000000000001</v>
      </c>
      <c r="L280" t="e">
        <f t="shared" si="25"/>
        <v>#N/A</v>
      </c>
    </row>
    <row r="281" spans="1:12" ht="29" hidden="1" thickTop="1" thickBot="1" x14ac:dyDescent="0.45">
      <c r="A281" s="16">
        <v>374</v>
      </c>
      <c r="B281" s="11" t="s">
        <v>39</v>
      </c>
      <c r="C281" s="11">
        <v>28225</v>
      </c>
      <c r="D281" s="11">
        <v>696</v>
      </c>
      <c r="E281" s="11">
        <f t="shared" si="22"/>
        <v>4176</v>
      </c>
      <c r="F281" s="12">
        <f t="shared" si="23"/>
        <v>2.0880000000000001</v>
      </c>
      <c r="G281" s="13">
        <f t="shared" si="24"/>
        <v>4.1760000000000002</v>
      </c>
      <c r="H281" s="11">
        <v>0</v>
      </c>
      <c r="I281" s="11">
        <v>0</v>
      </c>
      <c r="J281" s="22">
        <v>1.4616</v>
      </c>
      <c r="K281" s="22">
        <v>2.9232</v>
      </c>
      <c r="L281" t="e">
        <f t="shared" si="25"/>
        <v>#N/A</v>
      </c>
    </row>
    <row r="282" spans="1:12" ht="29" hidden="1" thickTop="1" thickBot="1" x14ac:dyDescent="0.45">
      <c r="A282" s="16">
        <v>320</v>
      </c>
      <c r="B282" s="11" t="s">
        <v>50</v>
      </c>
      <c r="C282" s="11">
        <v>11728</v>
      </c>
      <c r="D282" s="11">
        <v>695</v>
      </c>
      <c r="E282" s="11">
        <f t="shared" si="22"/>
        <v>4170</v>
      </c>
      <c r="F282" s="12">
        <f t="shared" si="23"/>
        <v>2.0850000000000004</v>
      </c>
      <c r="G282" s="13">
        <f t="shared" si="24"/>
        <v>4.1700000000000008</v>
      </c>
      <c r="H282" s="11">
        <v>0</v>
      </c>
      <c r="I282" s="11">
        <v>0</v>
      </c>
      <c r="J282" s="22">
        <v>1.4595000000000002</v>
      </c>
      <c r="K282" s="22">
        <v>2.9190000000000005</v>
      </c>
      <c r="L282" t="e">
        <f t="shared" si="25"/>
        <v>#N/A</v>
      </c>
    </row>
    <row r="283" spans="1:12" ht="29" hidden="1" thickTop="1" thickBot="1" x14ac:dyDescent="0.45">
      <c r="A283" s="16">
        <v>380</v>
      </c>
      <c r="B283" s="11" t="s">
        <v>63</v>
      </c>
      <c r="C283" s="11">
        <v>5220</v>
      </c>
      <c r="D283" s="11">
        <v>684</v>
      </c>
      <c r="E283" s="11">
        <f t="shared" si="22"/>
        <v>4104</v>
      </c>
      <c r="F283" s="12">
        <f t="shared" si="23"/>
        <v>2.052</v>
      </c>
      <c r="G283" s="13">
        <f t="shared" si="24"/>
        <v>4.1040000000000001</v>
      </c>
      <c r="H283" s="11">
        <v>0</v>
      </c>
      <c r="I283" s="11">
        <v>0</v>
      </c>
      <c r="J283" s="22">
        <v>1.4363999999999999</v>
      </c>
      <c r="K283" s="22">
        <v>2.8727999999999998</v>
      </c>
      <c r="L283" t="e">
        <f t="shared" si="25"/>
        <v>#N/A</v>
      </c>
    </row>
    <row r="284" spans="1:12" ht="29" hidden="1" thickTop="1" thickBot="1" x14ac:dyDescent="0.45">
      <c r="A284" s="16">
        <v>139</v>
      </c>
      <c r="B284" s="11" t="s">
        <v>381</v>
      </c>
      <c r="C284" s="11">
        <v>29116</v>
      </c>
      <c r="D284" s="11">
        <v>681</v>
      </c>
      <c r="E284" s="11">
        <f t="shared" si="22"/>
        <v>4086</v>
      </c>
      <c r="F284" s="12">
        <f t="shared" si="23"/>
        <v>2.0430000000000001</v>
      </c>
      <c r="G284" s="13">
        <f t="shared" si="24"/>
        <v>4.0860000000000003</v>
      </c>
      <c r="H284" s="11">
        <v>0</v>
      </c>
      <c r="I284" s="11">
        <v>0</v>
      </c>
      <c r="J284" s="22">
        <v>1.4300999999999999</v>
      </c>
      <c r="K284" s="22">
        <v>2.8601999999999999</v>
      </c>
      <c r="L284" t="e">
        <f t="shared" si="25"/>
        <v>#N/A</v>
      </c>
    </row>
    <row r="285" spans="1:12" ht="29" hidden="1" thickTop="1" thickBot="1" x14ac:dyDescent="0.45">
      <c r="A285" s="16">
        <v>250</v>
      </c>
      <c r="B285" s="11" t="s">
        <v>363</v>
      </c>
      <c r="C285" s="11">
        <v>38475</v>
      </c>
      <c r="D285" s="11">
        <v>677</v>
      </c>
      <c r="E285" s="11">
        <f t="shared" si="22"/>
        <v>4062</v>
      </c>
      <c r="F285" s="12">
        <f t="shared" si="23"/>
        <v>2.0310000000000001</v>
      </c>
      <c r="G285" s="13">
        <f t="shared" si="24"/>
        <v>4.0620000000000003</v>
      </c>
      <c r="H285" s="11">
        <v>0</v>
      </c>
      <c r="I285" s="11">
        <v>0</v>
      </c>
      <c r="J285" s="22">
        <v>1.4217</v>
      </c>
      <c r="K285" s="22">
        <v>2.8433999999999999</v>
      </c>
      <c r="L285" t="e">
        <f t="shared" si="25"/>
        <v>#N/A</v>
      </c>
    </row>
    <row r="286" spans="1:12" ht="29" hidden="1" thickTop="1" thickBot="1" x14ac:dyDescent="0.45">
      <c r="A286" s="16">
        <v>388</v>
      </c>
      <c r="B286" s="11" t="s">
        <v>372</v>
      </c>
      <c r="C286" s="11">
        <v>32076</v>
      </c>
      <c r="D286" s="11">
        <v>665</v>
      </c>
      <c r="E286" s="11">
        <f t="shared" si="22"/>
        <v>3990</v>
      </c>
      <c r="F286" s="12">
        <f t="shared" si="23"/>
        <v>1.9950000000000001</v>
      </c>
      <c r="G286" s="13">
        <f t="shared" si="24"/>
        <v>3.99</v>
      </c>
      <c r="H286" s="11">
        <v>0</v>
      </c>
      <c r="I286" s="11">
        <v>0</v>
      </c>
      <c r="J286" s="22">
        <v>1.3965000000000001</v>
      </c>
      <c r="K286" s="22">
        <v>2.7930000000000001</v>
      </c>
      <c r="L286" t="e">
        <f t="shared" si="25"/>
        <v>#N/A</v>
      </c>
    </row>
    <row r="287" spans="1:12" ht="29" hidden="1" thickTop="1" thickBot="1" x14ac:dyDescent="0.45">
      <c r="A287" s="16">
        <v>377</v>
      </c>
      <c r="B287" s="11" t="s">
        <v>388</v>
      </c>
      <c r="C287" s="11">
        <v>23701</v>
      </c>
      <c r="D287" s="11">
        <v>661</v>
      </c>
      <c r="E287" s="11">
        <f t="shared" si="22"/>
        <v>3966</v>
      </c>
      <c r="F287" s="12">
        <f t="shared" si="23"/>
        <v>1.9829999999999999</v>
      </c>
      <c r="G287" s="13">
        <f t="shared" si="24"/>
        <v>3.9659999999999997</v>
      </c>
      <c r="H287" s="11">
        <v>0</v>
      </c>
      <c r="I287" s="11">
        <v>0</v>
      </c>
      <c r="J287" s="22">
        <v>1.3880999999999999</v>
      </c>
      <c r="K287" s="22">
        <v>2.7761999999999998</v>
      </c>
      <c r="L287" t="e">
        <f t="shared" si="25"/>
        <v>#N/A</v>
      </c>
    </row>
    <row r="288" spans="1:12" ht="29" hidden="1" thickTop="1" thickBot="1" x14ac:dyDescent="0.45">
      <c r="A288" s="16">
        <v>74</v>
      </c>
      <c r="B288" s="11" t="s">
        <v>314</v>
      </c>
      <c r="C288" s="11">
        <v>86843</v>
      </c>
      <c r="D288" s="11">
        <v>660</v>
      </c>
      <c r="E288" s="11">
        <f t="shared" si="22"/>
        <v>3960</v>
      </c>
      <c r="F288" s="12">
        <f t="shared" si="23"/>
        <v>1.9800000000000002</v>
      </c>
      <c r="G288" s="13">
        <f t="shared" si="24"/>
        <v>3.9600000000000004</v>
      </c>
      <c r="H288" s="11">
        <v>0</v>
      </c>
      <c r="I288" s="11">
        <v>0</v>
      </c>
      <c r="J288" s="22">
        <v>1.3860000000000001</v>
      </c>
      <c r="K288" s="22">
        <v>2.7720000000000002</v>
      </c>
      <c r="L288" t="e">
        <f t="shared" si="25"/>
        <v>#N/A</v>
      </c>
    </row>
    <row r="289" spans="1:12" ht="29" hidden="1" thickTop="1" thickBot="1" x14ac:dyDescent="0.45">
      <c r="A289" s="16">
        <v>313</v>
      </c>
      <c r="B289" s="11" t="s">
        <v>37</v>
      </c>
      <c r="C289" s="11">
        <v>30372</v>
      </c>
      <c r="D289" s="11">
        <v>651</v>
      </c>
      <c r="E289" s="11">
        <f t="shared" si="22"/>
        <v>3906</v>
      </c>
      <c r="F289" s="12">
        <f t="shared" si="23"/>
        <v>1.9530000000000003</v>
      </c>
      <c r="G289" s="13">
        <f t="shared" si="24"/>
        <v>3.9060000000000006</v>
      </c>
      <c r="H289" s="11">
        <v>0</v>
      </c>
      <c r="I289" s="11">
        <v>0</v>
      </c>
      <c r="J289" s="22">
        <v>1.3671000000000002</v>
      </c>
      <c r="K289" s="22">
        <v>2.7342000000000004</v>
      </c>
      <c r="L289" t="e">
        <f t="shared" si="25"/>
        <v>#N/A</v>
      </c>
    </row>
    <row r="290" spans="1:12" ht="29" hidden="1" thickTop="1" thickBot="1" x14ac:dyDescent="0.45">
      <c r="A290" s="16">
        <v>158</v>
      </c>
      <c r="B290" s="11" t="s">
        <v>395</v>
      </c>
      <c r="C290" s="11">
        <v>20422</v>
      </c>
      <c r="D290" s="11">
        <v>643</v>
      </c>
      <c r="E290" s="11">
        <f t="shared" si="22"/>
        <v>3858</v>
      </c>
      <c r="F290" s="12">
        <f t="shared" si="23"/>
        <v>1.929</v>
      </c>
      <c r="G290" s="13">
        <f t="shared" si="24"/>
        <v>3.8580000000000001</v>
      </c>
      <c r="H290" s="11">
        <v>0</v>
      </c>
      <c r="I290" s="11">
        <v>0</v>
      </c>
      <c r="J290" s="22">
        <v>1.3503000000000001</v>
      </c>
      <c r="K290" s="22">
        <v>2.7006000000000001</v>
      </c>
      <c r="L290" t="e">
        <f t="shared" si="25"/>
        <v>#N/A</v>
      </c>
    </row>
    <row r="291" spans="1:12" ht="29" hidden="1" thickTop="1" thickBot="1" x14ac:dyDescent="0.45">
      <c r="A291" s="16">
        <v>314</v>
      </c>
      <c r="B291" s="11" t="s">
        <v>377</v>
      </c>
      <c r="C291" s="11">
        <v>30407</v>
      </c>
      <c r="D291" s="11">
        <v>635</v>
      </c>
      <c r="E291" s="11">
        <f t="shared" si="22"/>
        <v>3810</v>
      </c>
      <c r="F291" s="12">
        <f t="shared" si="23"/>
        <v>1.9050000000000002</v>
      </c>
      <c r="G291" s="13">
        <f t="shared" si="24"/>
        <v>3.8100000000000005</v>
      </c>
      <c r="H291" s="11">
        <v>0</v>
      </c>
      <c r="I291" s="11">
        <v>0</v>
      </c>
      <c r="J291" s="22">
        <v>1.3335000000000001</v>
      </c>
      <c r="K291" s="22">
        <v>2.6670000000000003</v>
      </c>
      <c r="L291" t="e">
        <f t="shared" si="25"/>
        <v>#N/A</v>
      </c>
    </row>
    <row r="292" spans="1:12" ht="29" hidden="1" thickTop="1" thickBot="1" x14ac:dyDescent="0.45">
      <c r="A292" s="16">
        <v>53</v>
      </c>
      <c r="B292" s="11" t="s">
        <v>42</v>
      </c>
      <c r="C292" s="11">
        <v>24882</v>
      </c>
      <c r="D292" s="11">
        <v>631</v>
      </c>
      <c r="E292" s="11">
        <f t="shared" si="22"/>
        <v>3786</v>
      </c>
      <c r="F292" s="12">
        <f t="shared" si="23"/>
        <v>1.893</v>
      </c>
      <c r="G292" s="13">
        <f t="shared" si="24"/>
        <v>3.786</v>
      </c>
      <c r="H292" s="11">
        <v>0</v>
      </c>
      <c r="I292" s="11">
        <v>0</v>
      </c>
      <c r="J292" s="22">
        <v>1.3250999999999999</v>
      </c>
      <c r="K292" s="22">
        <v>2.6501999999999999</v>
      </c>
      <c r="L292" t="e">
        <f t="shared" si="25"/>
        <v>#N/A</v>
      </c>
    </row>
    <row r="293" spans="1:12" ht="29" hidden="1" thickTop="1" thickBot="1" x14ac:dyDescent="0.45">
      <c r="A293" s="16">
        <v>140</v>
      </c>
      <c r="B293" s="11" t="s">
        <v>379</v>
      </c>
      <c r="C293" s="11">
        <v>29450</v>
      </c>
      <c r="D293" s="11">
        <v>626</v>
      </c>
      <c r="E293" s="11">
        <f t="shared" si="22"/>
        <v>3756</v>
      </c>
      <c r="F293" s="12">
        <f t="shared" si="23"/>
        <v>1.8780000000000001</v>
      </c>
      <c r="G293" s="13">
        <f t="shared" si="24"/>
        <v>3.7560000000000002</v>
      </c>
      <c r="H293" s="11">
        <v>0</v>
      </c>
      <c r="I293" s="11">
        <v>0</v>
      </c>
      <c r="J293" s="22">
        <v>1.3146</v>
      </c>
      <c r="K293" s="22">
        <v>2.6292</v>
      </c>
      <c r="L293" t="e">
        <f t="shared" si="25"/>
        <v>#N/A</v>
      </c>
    </row>
    <row r="294" spans="1:12" ht="29" hidden="1" thickTop="1" thickBot="1" x14ac:dyDescent="0.45">
      <c r="A294" s="16">
        <v>244</v>
      </c>
      <c r="B294" s="11" t="s">
        <v>54</v>
      </c>
      <c r="C294" s="11">
        <v>9624</v>
      </c>
      <c r="D294" s="11">
        <v>619</v>
      </c>
      <c r="E294" s="11">
        <f t="shared" si="22"/>
        <v>3714</v>
      </c>
      <c r="F294" s="12">
        <f t="shared" si="23"/>
        <v>1.8570000000000002</v>
      </c>
      <c r="G294" s="13">
        <f t="shared" si="24"/>
        <v>3.7140000000000004</v>
      </c>
      <c r="H294" s="11">
        <v>0</v>
      </c>
      <c r="I294" s="11">
        <v>0</v>
      </c>
      <c r="J294" s="22">
        <v>1.2999000000000001</v>
      </c>
      <c r="K294" s="22">
        <v>2.5998000000000001</v>
      </c>
      <c r="L294" t="e">
        <f t="shared" si="25"/>
        <v>#N/A</v>
      </c>
    </row>
    <row r="295" spans="1:12" ht="29" hidden="1" thickTop="1" thickBot="1" x14ac:dyDescent="0.45">
      <c r="A295" s="16">
        <v>72</v>
      </c>
      <c r="B295" s="11" t="s">
        <v>371</v>
      </c>
      <c r="C295" s="11">
        <v>32678</v>
      </c>
      <c r="D295" s="11">
        <v>611</v>
      </c>
      <c r="E295" s="11">
        <f t="shared" si="22"/>
        <v>3666</v>
      </c>
      <c r="F295" s="12">
        <f t="shared" si="23"/>
        <v>1.833</v>
      </c>
      <c r="G295" s="13">
        <f t="shared" si="24"/>
        <v>3.6659999999999999</v>
      </c>
      <c r="H295" s="11">
        <v>0</v>
      </c>
      <c r="I295" s="11">
        <v>0</v>
      </c>
      <c r="J295" s="22">
        <v>1.2830999999999999</v>
      </c>
      <c r="K295" s="22">
        <v>2.5661999999999998</v>
      </c>
      <c r="L295" t="e">
        <f t="shared" si="25"/>
        <v>#N/A</v>
      </c>
    </row>
    <row r="296" spans="1:12" ht="29" hidden="1" thickTop="1" thickBot="1" x14ac:dyDescent="0.45">
      <c r="A296" s="16">
        <v>170</v>
      </c>
      <c r="B296" s="11" t="s">
        <v>390</v>
      </c>
      <c r="C296" s="11">
        <v>23336</v>
      </c>
      <c r="D296" s="11">
        <v>587</v>
      </c>
      <c r="E296" s="11">
        <f t="shared" si="22"/>
        <v>3522</v>
      </c>
      <c r="F296" s="12">
        <f t="shared" si="23"/>
        <v>1.7610000000000001</v>
      </c>
      <c r="G296" s="13">
        <f t="shared" si="24"/>
        <v>3.5220000000000002</v>
      </c>
      <c r="H296" s="11">
        <v>0</v>
      </c>
      <c r="I296" s="11">
        <v>0</v>
      </c>
      <c r="J296" s="22">
        <v>1.2326999999999999</v>
      </c>
      <c r="K296" s="22">
        <v>2.4653999999999998</v>
      </c>
      <c r="L296" t="e">
        <f t="shared" si="25"/>
        <v>#N/A</v>
      </c>
    </row>
    <row r="297" spans="1:12" ht="29" hidden="1" thickTop="1" thickBot="1" x14ac:dyDescent="0.45">
      <c r="A297" s="16">
        <v>251</v>
      </c>
      <c r="B297" s="11" t="s">
        <v>40</v>
      </c>
      <c r="C297" s="11">
        <v>27891</v>
      </c>
      <c r="D297" s="11">
        <v>578</v>
      </c>
      <c r="E297" s="11">
        <f t="shared" si="22"/>
        <v>3468</v>
      </c>
      <c r="F297" s="12">
        <f t="shared" si="23"/>
        <v>1.734</v>
      </c>
      <c r="G297" s="13">
        <f t="shared" si="24"/>
        <v>3.468</v>
      </c>
      <c r="H297" s="11">
        <v>0</v>
      </c>
      <c r="I297" s="11">
        <v>0</v>
      </c>
      <c r="J297" s="22">
        <v>1.2138</v>
      </c>
      <c r="K297" s="22">
        <v>2.4276</v>
      </c>
      <c r="L297" t="e">
        <f t="shared" si="25"/>
        <v>#N/A</v>
      </c>
    </row>
    <row r="298" spans="1:12" ht="29" hidden="1" thickTop="1" thickBot="1" x14ac:dyDescent="0.45">
      <c r="A298" s="16">
        <v>122</v>
      </c>
      <c r="B298" s="11" t="s">
        <v>43</v>
      </c>
      <c r="C298" s="11">
        <v>20588</v>
      </c>
      <c r="D298" s="11">
        <v>567</v>
      </c>
      <c r="E298" s="11">
        <f t="shared" si="22"/>
        <v>3402</v>
      </c>
      <c r="F298" s="12">
        <f t="shared" si="23"/>
        <v>1.7010000000000003</v>
      </c>
      <c r="G298" s="13">
        <f t="shared" si="24"/>
        <v>3.4020000000000006</v>
      </c>
      <c r="H298" s="11">
        <v>0</v>
      </c>
      <c r="I298" s="11">
        <v>0</v>
      </c>
      <c r="J298" s="22">
        <v>1.1907000000000001</v>
      </c>
      <c r="K298" s="22">
        <v>2.3814000000000002</v>
      </c>
      <c r="L298" t="e">
        <f t="shared" si="25"/>
        <v>#N/A</v>
      </c>
    </row>
    <row r="299" spans="1:12" ht="29" hidden="1" thickTop="1" thickBot="1" x14ac:dyDescent="0.45">
      <c r="A299" s="16">
        <v>368</v>
      </c>
      <c r="B299" s="11" t="s">
        <v>44</v>
      </c>
      <c r="C299" s="11">
        <v>19428</v>
      </c>
      <c r="D299" s="11">
        <v>559</v>
      </c>
      <c r="E299" s="11">
        <f t="shared" si="22"/>
        <v>3354</v>
      </c>
      <c r="F299" s="12">
        <f t="shared" si="23"/>
        <v>1.677</v>
      </c>
      <c r="G299" s="13">
        <f t="shared" si="24"/>
        <v>3.3540000000000001</v>
      </c>
      <c r="H299" s="11">
        <v>0</v>
      </c>
      <c r="I299" s="11">
        <v>0</v>
      </c>
      <c r="J299" s="22">
        <v>1.1738999999999999</v>
      </c>
      <c r="K299" s="22">
        <v>2.3477999999999999</v>
      </c>
      <c r="L299" t="e">
        <f t="shared" si="25"/>
        <v>#N/A</v>
      </c>
    </row>
    <row r="300" spans="1:12" ht="29" hidden="1" thickTop="1" thickBot="1" x14ac:dyDescent="0.45">
      <c r="A300" s="16">
        <v>69</v>
      </c>
      <c r="B300" s="11" t="s">
        <v>378</v>
      </c>
      <c r="C300" s="11">
        <v>30030</v>
      </c>
      <c r="D300" s="11">
        <v>555</v>
      </c>
      <c r="E300" s="11">
        <f t="shared" si="22"/>
        <v>3330</v>
      </c>
      <c r="F300" s="12">
        <f t="shared" si="23"/>
        <v>1.665</v>
      </c>
      <c r="G300" s="13">
        <f t="shared" si="24"/>
        <v>3.33</v>
      </c>
      <c r="H300" s="11">
        <v>0</v>
      </c>
      <c r="I300" s="11">
        <v>0</v>
      </c>
      <c r="J300" s="22">
        <v>1.1655</v>
      </c>
      <c r="K300" s="22">
        <v>2.331</v>
      </c>
      <c r="L300" t="e">
        <f t="shared" si="25"/>
        <v>#N/A</v>
      </c>
    </row>
    <row r="301" spans="1:12" ht="29" hidden="1" thickTop="1" thickBot="1" x14ac:dyDescent="0.45">
      <c r="A301" s="16">
        <v>353</v>
      </c>
      <c r="B301" s="11" t="s">
        <v>387</v>
      </c>
      <c r="C301" s="11">
        <v>24334</v>
      </c>
      <c r="D301" s="11">
        <v>536</v>
      </c>
      <c r="E301" s="11">
        <f t="shared" si="22"/>
        <v>3216</v>
      </c>
      <c r="F301" s="12">
        <f t="shared" si="23"/>
        <v>1.6079999999999999</v>
      </c>
      <c r="G301" s="13">
        <f t="shared" si="24"/>
        <v>3.2159999999999997</v>
      </c>
      <c r="H301" s="11">
        <v>0</v>
      </c>
      <c r="I301" s="11">
        <v>0</v>
      </c>
      <c r="J301" s="22">
        <v>1.1255999999999999</v>
      </c>
      <c r="K301" s="22">
        <v>2.2511999999999999</v>
      </c>
      <c r="L301" t="e">
        <f t="shared" si="25"/>
        <v>#N/A</v>
      </c>
    </row>
    <row r="302" spans="1:12" ht="29" hidden="1" thickTop="1" thickBot="1" x14ac:dyDescent="0.45">
      <c r="A302" s="16">
        <v>196</v>
      </c>
      <c r="B302" s="11" t="s">
        <v>397</v>
      </c>
      <c r="C302" s="11">
        <v>19389</v>
      </c>
      <c r="D302" s="11">
        <v>526</v>
      </c>
      <c r="E302" s="11">
        <f t="shared" si="22"/>
        <v>3156</v>
      </c>
      <c r="F302" s="12">
        <f t="shared" si="23"/>
        <v>1.5780000000000001</v>
      </c>
      <c r="G302" s="13">
        <f t="shared" si="24"/>
        <v>3.1560000000000001</v>
      </c>
      <c r="H302" s="11">
        <v>0</v>
      </c>
      <c r="I302" s="11">
        <v>0</v>
      </c>
      <c r="J302" s="22">
        <v>1.1046</v>
      </c>
      <c r="K302" s="22">
        <v>2.2092000000000001</v>
      </c>
      <c r="L302" t="e">
        <f t="shared" si="25"/>
        <v>#N/A</v>
      </c>
    </row>
    <row r="303" spans="1:12" ht="29" hidden="1" thickTop="1" thickBot="1" x14ac:dyDescent="0.45">
      <c r="A303" s="16">
        <v>68</v>
      </c>
      <c r="B303" s="11" t="s">
        <v>41</v>
      </c>
      <c r="C303" s="11">
        <v>25561</v>
      </c>
      <c r="D303" s="11">
        <v>522</v>
      </c>
      <c r="E303" s="11">
        <f t="shared" si="22"/>
        <v>3132</v>
      </c>
      <c r="F303" s="12">
        <f t="shared" si="23"/>
        <v>1.5660000000000001</v>
      </c>
      <c r="G303" s="13">
        <f t="shared" si="24"/>
        <v>3.1320000000000001</v>
      </c>
      <c r="H303" s="11">
        <v>0</v>
      </c>
      <c r="I303" s="11">
        <v>0</v>
      </c>
      <c r="J303" s="22">
        <v>1.0962000000000001</v>
      </c>
      <c r="K303" s="22">
        <v>2.1924000000000001</v>
      </c>
      <c r="L303" t="e">
        <f t="shared" si="25"/>
        <v>#N/A</v>
      </c>
    </row>
    <row r="304" spans="1:12" ht="29" hidden="1" thickTop="1" thickBot="1" x14ac:dyDescent="0.45">
      <c r="A304" s="16">
        <v>70</v>
      </c>
      <c r="B304" s="11" t="s">
        <v>399</v>
      </c>
      <c r="C304" s="11">
        <v>18387</v>
      </c>
      <c r="D304" s="11">
        <v>511</v>
      </c>
      <c r="E304" s="11">
        <f t="shared" si="22"/>
        <v>3066</v>
      </c>
      <c r="F304" s="12">
        <f t="shared" si="23"/>
        <v>1.5330000000000001</v>
      </c>
      <c r="G304" s="13">
        <f t="shared" si="24"/>
        <v>3.0660000000000003</v>
      </c>
      <c r="H304" s="11">
        <v>0</v>
      </c>
      <c r="I304" s="11">
        <v>0</v>
      </c>
      <c r="J304" s="22">
        <v>1.0730999999999999</v>
      </c>
      <c r="K304" s="22">
        <v>2.1461999999999999</v>
      </c>
      <c r="L304" t="e">
        <f t="shared" si="25"/>
        <v>#N/A</v>
      </c>
    </row>
    <row r="305" spans="1:12" ht="29" hidden="1" thickTop="1" thickBot="1" x14ac:dyDescent="0.45">
      <c r="A305" s="16">
        <v>372</v>
      </c>
      <c r="B305" s="11" t="s">
        <v>396</v>
      </c>
      <c r="C305" s="11">
        <v>20165</v>
      </c>
      <c r="D305" s="11">
        <v>494</v>
      </c>
      <c r="E305" s="11">
        <f t="shared" si="22"/>
        <v>2964</v>
      </c>
      <c r="F305" s="12">
        <f t="shared" si="23"/>
        <v>1.4820000000000002</v>
      </c>
      <c r="G305" s="13">
        <f t="shared" si="24"/>
        <v>2.9640000000000004</v>
      </c>
      <c r="H305" s="11">
        <v>0</v>
      </c>
      <c r="I305" s="11">
        <v>0</v>
      </c>
      <c r="J305" s="22">
        <v>1.0374000000000001</v>
      </c>
      <c r="K305" s="22">
        <v>2.0748000000000002</v>
      </c>
      <c r="L305" t="e">
        <f t="shared" si="25"/>
        <v>#N/A</v>
      </c>
    </row>
    <row r="306" spans="1:12" ht="29" hidden="1" thickTop="1" thickBot="1" x14ac:dyDescent="0.45">
      <c r="A306" s="16">
        <v>62</v>
      </c>
      <c r="B306" s="11" t="s">
        <v>392</v>
      </c>
      <c r="C306" s="11">
        <v>21594</v>
      </c>
      <c r="D306" s="11">
        <v>486</v>
      </c>
      <c r="E306" s="11">
        <f t="shared" si="22"/>
        <v>2916</v>
      </c>
      <c r="F306" s="12">
        <f t="shared" si="23"/>
        <v>1.4580000000000002</v>
      </c>
      <c r="G306" s="13">
        <f t="shared" si="24"/>
        <v>2.9160000000000004</v>
      </c>
      <c r="H306" s="11">
        <v>0</v>
      </c>
      <c r="I306" s="11">
        <v>0</v>
      </c>
      <c r="J306" s="22">
        <v>1.0206000000000002</v>
      </c>
      <c r="K306" s="22">
        <v>2.0412000000000003</v>
      </c>
      <c r="L306" t="e">
        <f t="shared" si="25"/>
        <v>#N/A</v>
      </c>
    </row>
    <row r="307" spans="1:12" ht="29" hidden="1" thickTop="1" thickBot="1" x14ac:dyDescent="0.45">
      <c r="A307" s="16">
        <v>322</v>
      </c>
      <c r="B307" s="11" t="s">
        <v>406</v>
      </c>
      <c r="C307" s="11">
        <v>13282</v>
      </c>
      <c r="D307" s="11">
        <v>472</v>
      </c>
      <c r="E307" s="11">
        <f t="shared" si="22"/>
        <v>2832</v>
      </c>
      <c r="F307" s="12">
        <f t="shared" si="23"/>
        <v>1.4160000000000001</v>
      </c>
      <c r="G307" s="13">
        <f t="shared" si="24"/>
        <v>2.8320000000000003</v>
      </c>
      <c r="H307" s="11">
        <v>0</v>
      </c>
      <c r="I307" s="11">
        <v>0</v>
      </c>
      <c r="J307" s="22">
        <v>0.99120000000000008</v>
      </c>
      <c r="K307" s="22">
        <v>1.9824000000000002</v>
      </c>
      <c r="L307" t="e">
        <f t="shared" si="25"/>
        <v>#N/A</v>
      </c>
    </row>
    <row r="308" spans="1:12" ht="29" hidden="1" thickTop="1" thickBot="1" x14ac:dyDescent="0.45">
      <c r="A308" s="16">
        <v>249</v>
      </c>
      <c r="B308" s="11" t="s">
        <v>389</v>
      </c>
      <c r="C308" s="11">
        <v>23342</v>
      </c>
      <c r="D308" s="11">
        <v>468</v>
      </c>
      <c r="E308" s="11">
        <f t="shared" si="22"/>
        <v>2808</v>
      </c>
      <c r="F308" s="12">
        <f t="shared" si="23"/>
        <v>1.4039999999999999</v>
      </c>
      <c r="G308" s="13">
        <f t="shared" si="24"/>
        <v>2.8079999999999998</v>
      </c>
      <c r="H308" s="11">
        <v>0</v>
      </c>
      <c r="I308" s="11">
        <v>0</v>
      </c>
      <c r="J308" s="22">
        <v>0.9827999999999999</v>
      </c>
      <c r="K308" s="22">
        <v>1.9655999999999998</v>
      </c>
      <c r="L308" t="e">
        <f t="shared" si="25"/>
        <v>#N/A</v>
      </c>
    </row>
    <row r="309" spans="1:12" ht="29" hidden="1" thickTop="1" thickBot="1" x14ac:dyDescent="0.45">
      <c r="A309" s="16">
        <v>183</v>
      </c>
      <c r="B309" s="11" t="s">
        <v>394</v>
      </c>
      <c r="C309" s="11">
        <v>21032</v>
      </c>
      <c r="D309" s="11">
        <v>467</v>
      </c>
      <c r="E309" s="11">
        <f t="shared" si="22"/>
        <v>2802</v>
      </c>
      <c r="F309" s="12">
        <f t="shared" si="23"/>
        <v>1.401</v>
      </c>
      <c r="G309" s="13">
        <f t="shared" si="24"/>
        <v>2.802</v>
      </c>
      <c r="H309" s="11">
        <v>0</v>
      </c>
      <c r="I309" s="11">
        <v>0</v>
      </c>
      <c r="J309" s="22">
        <v>0.98069999999999991</v>
      </c>
      <c r="K309" s="22">
        <v>1.9613999999999998</v>
      </c>
      <c r="L309" t="e">
        <f t="shared" si="25"/>
        <v>#N/A</v>
      </c>
    </row>
    <row r="310" spans="1:12" ht="29" hidden="1" thickTop="1" thickBot="1" x14ac:dyDescent="0.45">
      <c r="A310" s="16">
        <v>38</v>
      </c>
      <c r="B310" s="11" t="s">
        <v>398</v>
      </c>
      <c r="C310" s="11">
        <v>18911</v>
      </c>
      <c r="D310" s="11">
        <v>452</v>
      </c>
      <c r="E310" s="11">
        <f t="shared" si="22"/>
        <v>2712</v>
      </c>
      <c r="F310" s="12">
        <f t="shared" si="23"/>
        <v>1.3560000000000001</v>
      </c>
      <c r="G310" s="13">
        <f t="shared" si="24"/>
        <v>2.7120000000000002</v>
      </c>
      <c r="H310" s="11">
        <v>0</v>
      </c>
      <c r="I310" s="11">
        <v>0</v>
      </c>
      <c r="J310" s="22">
        <v>0.94920000000000004</v>
      </c>
      <c r="K310" s="22">
        <v>1.8984000000000001</v>
      </c>
      <c r="L310" t="e">
        <f t="shared" si="25"/>
        <v>#N/A</v>
      </c>
    </row>
    <row r="311" spans="1:12" ht="29" hidden="1" thickTop="1" thickBot="1" x14ac:dyDescent="0.45">
      <c r="A311" s="16">
        <v>35</v>
      </c>
      <c r="B311" s="11" t="s">
        <v>402</v>
      </c>
      <c r="C311" s="11">
        <v>14794</v>
      </c>
      <c r="D311" s="11">
        <v>446</v>
      </c>
      <c r="E311" s="11">
        <f t="shared" si="22"/>
        <v>2676</v>
      </c>
      <c r="F311" s="12">
        <f t="shared" si="23"/>
        <v>1.3380000000000001</v>
      </c>
      <c r="G311" s="13">
        <f t="shared" si="24"/>
        <v>2.6760000000000002</v>
      </c>
      <c r="H311" s="11">
        <v>0</v>
      </c>
      <c r="I311" s="11">
        <v>0</v>
      </c>
      <c r="J311" s="22">
        <v>0.93659999999999999</v>
      </c>
      <c r="K311" s="22">
        <v>1.8732</v>
      </c>
      <c r="L311" t="e">
        <f t="shared" si="25"/>
        <v>#N/A</v>
      </c>
    </row>
    <row r="312" spans="1:12" ht="29" hidden="1" thickTop="1" thickBot="1" x14ac:dyDescent="0.45">
      <c r="A312" s="16">
        <v>63</v>
      </c>
      <c r="B312" s="11" t="s">
        <v>405</v>
      </c>
      <c r="C312" s="11">
        <v>13392</v>
      </c>
      <c r="D312" s="11">
        <v>439</v>
      </c>
      <c r="E312" s="11">
        <f t="shared" si="22"/>
        <v>2634</v>
      </c>
      <c r="F312" s="12">
        <f t="shared" si="23"/>
        <v>1.3170000000000002</v>
      </c>
      <c r="G312" s="13">
        <f t="shared" si="24"/>
        <v>2.6340000000000003</v>
      </c>
      <c r="H312" s="11">
        <v>0</v>
      </c>
      <c r="I312" s="11">
        <v>0</v>
      </c>
      <c r="J312" s="22">
        <v>0.92190000000000005</v>
      </c>
      <c r="K312" s="22">
        <v>1.8438000000000001</v>
      </c>
      <c r="L312" t="e">
        <f t="shared" si="25"/>
        <v>#N/A</v>
      </c>
    </row>
    <row r="313" spans="1:12" ht="29" hidden="1" thickTop="1" thickBot="1" x14ac:dyDescent="0.45">
      <c r="A313" s="16">
        <v>238</v>
      </c>
      <c r="B313" s="11" t="s">
        <v>407</v>
      </c>
      <c r="C313" s="11">
        <v>12266</v>
      </c>
      <c r="D313" s="11">
        <v>429</v>
      </c>
      <c r="E313" s="11">
        <f t="shared" si="22"/>
        <v>2574</v>
      </c>
      <c r="F313" s="12">
        <f t="shared" si="23"/>
        <v>1.2869999999999999</v>
      </c>
      <c r="G313" s="13">
        <f t="shared" si="24"/>
        <v>2.5739999999999998</v>
      </c>
      <c r="H313" s="11">
        <v>0</v>
      </c>
      <c r="I313" s="11">
        <v>0</v>
      </c>
      <c r="J313" s="22">
        <v>0.90089999999999992</v>
      </c>
      <c r="K313" s="22">
        <v>1.8017999999999998</v>
      </c>
      <c r="L313" t="e">
        <f t="shared" si="25"/>
        <v>#N/A</v>
      </c>
    </row>
    <row r="314" spans="1:12" ht="29" hidden="1" thickTop="1" thickBot="1" x14ac:dyDescent="0.45">
      <c r="A314" s="16">
        <v>30</v>
      </c>
      <c r="B314" s="11" t="s">
        <v>383</v>
      </c>
      <c r="C314" s="11">
        <v>26189</v>
      </c>
      <c r="D314" s="11">
        <v>423</v>
      </c>
      <c r="E314" s="11">
        <f t="shared" si="22"/>
        <v>2538</v>
      </c>
      <c r="F314" s="12">
        <f t="shared" si="23"/>
        <v>1.2690000000000001</v>
      </c>
      <c r="G314" s="13">
        <f t="shared" si="24"/>
        <v>2.5380000000000003</v>
      </c>
      <c r="H314" s="11">
        <v>0</v>
      </c>
      <c r="I314" s="11">
        <v>0</v>
      </c>
      <c r="J314" s="22">
        <v>0.88829999999999998</v>
      </c>
      <c r="K314" s="22">
        <v>1.7766</v>
      </c>
      <c r="L314" t="e">
        <f t="shared" si="25"/>
        <v>#N/A</v>
      </c>
    </row>
    <row r="315" spans="1:12" ht="29" hidden="1" thickTop="1" thickBot="1" x14ac:dyDescent="0.45">
      <c r="A315" s="16">
        <v>36</v>
      </c>
      <c r="B315" s="11" t="s">
        <v>400</v>
      </c>
      <c r="C315" s="11">
        <v>17208</v>
      </c>
      <c r="D315" s="11">
        <v>417</v>
      </c>
      <c r="E315" s="11">
        <f t="shared" si="22"/>
        <v>2502</v>
      </c>
      <c r="F315" s="12">
        <f t="shared" si="23"/>
        <v>1.2510000000000001</v>
      </c>
      <c r="G315" s="13">
        <f t="shared" si="24"/>
        <v>2.5020000000000002</v>
      </c>
      <c r="H315" s="11">
        <v>0</v>
      </c>
      <c r="I315" s="11">
        <v>0</v>
      </c>
      <c r="J315" s="22">
        <v>0.87570000000000003</v>
      </c>
      <c r="K315" s="22">
        <v>1.7514000000000001</v>
      </c>
      <c r="L315" t="e">
        <f t="shared" si="25"/>
        <v>#N/A</v>
      </c>
    </row>
    <row r="316" spans="1:12" ht="29" hidden="1" thickTop="1" thickBot="1" x14ac:dyDescent="0.45">
      <c r="A316" s="16">
        <v>76</v>
      </c>
      <c r="B316" s="11" t="s">
        <v>49</v>
      </c>
      <c r="C316" s="11">
        <v>12398</v>
      </c>
      <c r="D316" s="11">
        <v>412</v>
      </c>
      <c r="E316" s="11">
        <f t="shared" si="22"/>
        <v>2472</v>
      </c>
      <c r="F316" s="12">
        <f t="shared" si="23"/>
        <v>1.236</v>
      </c>
      <c r="G316" s="13">
        <f t="shared" si="24"/>
        <v>2.472</v>
      </c>
      <c r="H316" s="11">
        <v>0</v>
      </c>
      <c r="I316" s="11">
        <v>0</v>
      </c>
      <c r="J316" s="22">
        <v>0.86519999999999997</v>
      </c>
      <c r="K316" s="22">
        <v>1.7303999999999999</v>
      </c>
      <c r="L316" t="e">
        <f t="shared" si="25"/>
        <v>#N/A</v>
      </c>
    </row>
    <row r="317" spans="1:12" ht="29" hidden="1" thickTop="1" thickBot="1" x14ac:dyDescent="0.45">
      <c r="A317" s="16">
        <v>319</v>
      </c>
      <c r="B317" s="11" t="s">
        <v>47</v>
      </c>
      <c r="C317" s="11">
        <v>15347</v>
      </c>
      <c r="D317" s="11">
        <v>403</v>
      </c>
      <c r="E317" s="11">
        <f t="shared" si="22"/>
        <v>2418</v>
      </c>
      <c r="F317" s="12">
        <f t="shared" si="23"/>
        <v>1.2090000000000001</v>
      </c>
      <c r="G317" s="13">
        <f t="shared" si="24"/>
        <v>2.4180000000000001</v>
      </c>
      <c r="H317" s="11">
        <v>0</v>
      </c>
      <c r="I317" s="11">
        <v>0</v>
      </c>
      <c r="J317" s="22">
        <v>0.84630000000000005</v>
      </c>
      <c r="K317" s="22">
        <v>1.6926000000000001</v>
      </c>
      <c r="L317" t="e">
        <f t="shared" si="25"/>
        <v>#N/A</v>
      </c>
    </row>
    <row r="318" spans="1:12" ht="29" hidden="1" thickTop="1" thickBot="1" x14ac:dyDescent="0.45">
      <c r="A318" s="16">
        <v>312</v>
      </c>
      <c r="B318" s="11" t="s">
        <v>410</v>
      </c>
      <c r="C318" s="11">
        <v>10874</v>
      </c>
      <c r="D318" s="11">
        <v>402</v>
      </c>
      <c r="E318" s="11">
        <f t="shared" si="22"/>
        <v>2412</v>
      </c>
      <c r="F318" s="12">
        <f t="shared" si="23"/>
        <v>1.2060000000000002</v>
      </c>
      <c r="G318" s="13">
        <f t="shared" si="24"/>
        <v>2.4120000000000004</v>
      </c>
      <c r="H318" s="11">
        <v>0</v>
      </c>
      <c r="I318" s="11">
        <v>0</v>
      </c>
      <c r="J318" s="22">
        <v>0.84420000000000006</v>
      </c>
      <c r="K318" s="22">
        <v>1.6884000000000001</v>
      </c>
      <c r="L318" t="e">
        <f t="shared" si="25"/>
        <v>#N/A</v>
      </c>
    </row>
    <row r="319" spans="1:12" ht="29" hidden="1" thickTop="1" thickBot="1" x14ac:dyDescent="0.45">
      <c r="A319" s="16">
        <v>333</v>
      </c>
      <c r="B319" s="11" t="s">
        <v>409</v>
      </c>
      <c r="C319" s="11">
        <v>11159</v>
      </c>
      <c r="D319" s="11">
        <v>395</v>
      </c>
      <c r="E319" s="11">
        <f t="shared" si="22"/>
        <v>2370</v>
      </c>
      <c r="F319" s="12">
        <f t="shared" si="23"/>
        <v>1.1850000000000001</v>
      </c>
      <c r="G319" s="13">
        <f t="shared" si="24"/>
        <v>2.37</v>
      </c>
      <c r="H319" s="11">
        <v>0</v>
      </c>
      <c r="I319" s="11">
        <v>0</v>
      </c>
      <c r="J319" s="22">
        <v>0.82950000000000002</v>
      </c>
      <c r="K319" s="22">
        <v>1.659</v>
      </c>
      <c r="L319" t="e">
        <f t="shared" si="25"/>
        <v>#N/A</v>
      </c>
    </row>
    <row r="320" spans="1:12" ht="29" hidden="1" thickTop="1" thickBot="1" x14ac:dyDescent="0.45">
      <c r="A320" s="16">
        <v>37</v>
      </c>
      <c r="B320" s="11" t="s">
        <v>401</v>
      </c>
      <c r="C320" s="11">
        <v>16404</v>
      </c>
      <c r="D320" s="11">
        <v>387</v>
      </c>
      <c r="E320" s="11">
        <f t="shared" si="22"/>
        <v>2322</v>
      </c>
      <c r="F320" s="12">
        <f t="shared" si="23"/>
        <v>1.161</v>
      </c>
      <c r="G320" s="13">
        <f t="shared" si="24"/>
        <v>2.3220000000000001</v>
      </c>
      <c r="H320" s="11">
        <v>0</v>
      </c>
      <c r="I320" s="11">
        <v>0</v>
      </c>
      <c r="J320" s="22">
        <v>0.81269999999999998</v>
      </c>
      <c r="K320" s="22">
        <v>1.6254</v>
      </c>
      <c r="L320" t="e">
        <f t="shared" si="25"/>
        <v>#N/A</v>
      </c>
    </row>
    <row r="321" spans="1:12" ht="29" hidden="1" thickTop="1" thickBot="1" x14ac:dyDescent="0.45">
      <c r="A321" s="16">
        <v>350</v>
      </c>
      <c r="B321" s="11" t="s">
        <v>52</v>
      </c>
      <c r="C321" s="11">
        <v>10266</v>
      </c>
      <c r="D321" s="11">
        <v>377</v>
      </c>
      <c r="E321" s="11">
        <f t="shared" si="22"/>
        <v>2262</v>
      </c>
      <c r="F321" s="12">
        <f t="shared" si="23"/>
        <v>1.131</v>
      </c>
      <c r="G321" s="13">
        <f t="shared" si="24"/>
        <v>2.262</v>
      </c>
      <c r="H321" s="11">
        <v>0</v>
      </c>
      <c r="I321" s="11">
        <v>0</v>
      </c>
      <c r="J321" s="22">
        <v>0.79169999999999996</v>
      </c>
      <c r="K321" s="22">
        <v>1.5833999999999999</v>
      </c>
      <c r="L321" t="e">
        <f t="shared" si="25"/>
        <v>#N/A</v>
      </c>
    </row>
    <row r="322" spans="1:12" ht="29" hidden="1" thickTop="1" thickBot="1" x14ac:dyDescent="0.45">
      <c r="A322" s="16">
        <v>343</v>
      </c>
      <c r="B322" s="11" t="s">
        <v>415</v>
      </c>
      <c r="C322" s="11">
        <v>9020</v>
      </c>
      <c r="D322" s="11">
        <v>375</v>
      </c>
      <c r="E322" s="11">
        <f t="shared" ref="E322:E385" si="26">D322* 6</f>
        <v>2250</v>
      </c>
      <c r="F322" s="12">
        <f t="shared" ref="F322:F385" si="27">E322 * 5/ 1000 * 0.1</f>
        <v>1.125</v>
      </c>
      <c r="G322" s="13">
        <f t="shared" ref="G322:G385" si="28">F322 * 2</f>
        <v>2.25</v>
      </c>
      <c r="H322" s="11">
        <v>0</v>
      </c>
      <c r="I322" s="11">
        <v>0</v>
      </c>
      <c r="J322" s="22">
        <v>0.78749999999999998</v>
      </c>
      <c r="K322" s="22">
        <v>1.575</v>
      </c>
      <c r="L322" t="e">
        <f t="shared" ref="L322:L385" si="29">VLOOKUP(B322, citys, 2, FALSE)</f>
        <v>#N/A</v>
      </c>
    </row>
    <row r="323" spans="1:12" ht="29" hidden="1" thickTop="1" thickBot="1" x14ac:dyDescent="0.45">
      <c r="A323" s="16">
        <v>255</v>
      </c>
      <c r="B323" s="11" t="s">
        <v>403</v>
      </c>
      <c r="C323" s="11">
        <v>14531</v>
      </c>
      <c r="D323" s="11">
        <v>373</v>
      </c>
      <c r="E323" s="11">
        <f t="shared" si="26"/>
        <v>2238</v>
      </c>
      <c r="F323" s="12">
        <f t="shared" si="27"/>
        <v>1.119</v>
      </c>
      <c r="G323" s="13">
        <f t="shared" si="28"/>
        <v>2.238</v>
      </c>
      <c r="H323" s="11">
        <v>0</v>
      </c>
      <c r="I323" s="11">
        <v>0</v>
      </c>
      <c r="J323" s="22">
        <v>0.7833</v>
      </c>
      <c r="K323" s="22">
        <v>1.5666</v>
      </c>
      <c r="L323" t="e">
        <f t="shared" si="29"/>
        <v>#N/A</v>
      </c>
    </row>
    <row r="324" spans="1:12" ht="29" hidden="1" thickTop="1" thickBot="1" x14ac:dyDescent="0.45">
      <c r="A324" s="16">
        <v>349</v>
      </c>
      <c r="B324" s="11" t="s">
        <v>45</v>
      </c>
      <c r="C324" s="11">
        <v>16914</v>
      </c>
      <c r="D324" s="11">
        <v>359</v>
      </c>
      <c r="E324" s="11">
        <f t="shared" si="26"/>
        <v>2154</v>
      </c>
      <c r="F324" s="12">
        <f t="shared" si="27"/>
        <v>1.077</v>
      </c>
      <c r="G324" s="13">
        <f t="shared" si="28"/>
        <v>2.1539999999999999</v>
      </c>
      <c r="H324" s="11">
        <v>0</v>
      </c>
      <c r="I324" s="11">
        <v>0</v>
      </c>
      <c r="J324" s="22">
        <v>0.7538999999999999</v>
      </c>
      <c r="K324" s="22">
        <v>1.5077999999999998</v>
      </c>
      <c r="L324" t="e">
        <f t="shared" si="29"/>
        <v>#N/A</v>
      </c>
    </row>
    <row r="325" spans="1:12" ht="29" hidden="1" thickTop="1" thickBot="1" x14ac:dyDescent="0.45">
      <c r="A325" s="16">
        <v>39</v>
      </c>
      <c r="B325" s="11" t="s">
        <v>404</v>
      </c>
      <c r="C325" s="11">
        <v>14119</v>
      </c>
      <c r="D325" s="11">
        <v>358</v>
      </c>
      <c r="E325" s="11">
        <f t="shared" si="26"/>
        <v>2148</v>
      </c>
      <c r="F325" s="12">
        <f t="shared" si="27"/>
        <v>1.0740000000000001</v>
      </c>
      <c r="G325" s="13">
        <f t="shared" si="28"/>
        <v>2.1480000000000001</v>
      </c>
      <c r="H325" s="11">
        <v>0</v>
      </c>
      <c r="I325" s="11">
        <v>0</v>
      </c>
      <c r="J325" s="22">
        <v>0.75180000000000002</v>
      </c>
      <c r="K325" s="22">
        <v>1.5036</v>
      </c>
      <c r="L325" t="e">
        <f t="shared" si="29"/>
        <v>#N/A</v>
      </c>
    </row>
    <row r="326" spans="1:12" ht="29" hidden="1" thickTop="1" thickBot="1" x14ac:dyDescent="0.45">
      <c r="A326" s="16">
        <v>356</v>
      </c>
      <c r="B326" s="11" t="s">
        <v>413</v>
      </c>
      <c r="C326" s="11">
        <v>9589</v>
      </c>
      <c r="D326" s="11">
        <v>349</v>
      </c>
      <c r="E326" s="11">
        <f t="shared" si="26"/>
        <v>2094</v>
      </c>
      <c r="F326" s="12">
        <f t="shared" si="27"/>
        <v>1.0470000000000002</v>
      </c>
      <c r="G326" s="13">
        <f t="shared" si="28"/>
        <v>2.0940000000000003</v>
      </c>
      <c r="H326" s="11">
        <v>0</v>
      </c>
      <c r="I326" s="11">
        <v>0</v>
      </c>
      <c r="J326" s="22">
        <v>0.73290000000000011</v>
      </c>
      <c r="K326" s="22">
        <v>1.4658000000000002</v>
      </c>
      <c r="L326" t="e">
        <f t="shared" si="29"/>
        <v>#N/A</v>
      </c>
    </row>
    <row r="327" spans="1:12" ht="29" hidden="1" thickTop="1" thickBot="1" x14ac:dyDescent="0.45">
      <c r="A327" s="16">
        <v>396</v>
      </c>
      <c r="B327" s="11" t="s">
        <v>51</v>
      </c>
      <c r="C327" s="11">
        <v>11343</v>
      </c>
      <c r="D327" s="11">
        <v>333</v>
      </c>
      <c r="E327" s="11">
        <f t="shared" si="26"/>
        <v>1998</v>
      </c>
      <c r="F327" s="12">
        <f t="shared" si="27"/>
        <v>0.99900000000000011</v>
      </c>
      <c r="G327" s="13">
        <f t="shared" si="28"/>
        <v>1.9980000000000002</v>
      </c>
      <c r="H327" s="11">
        <v>0</v>
      </c>
      <c r="I327" s="11">
        <v>0</v>
      </c>
      <c r="J327" s="22">
        <v>0.69930000000000003</v>
      </c>
      <c r="K327" s="22">
        <v>1.3986000000000001</v>
      </c>
      <c r="L327" t="e">
        <f t="shared" si="29"/>
        <v>#N/A</v>
      </c>
    </row>
    <row r="328" spans="1:12" ht="29" hidden="1" thickTop="1" thickBot="1" x14ac:dyDescent="0.45">
      <c r="A328" s="16">
        <v>315</v>
      </c>
      <c r="B328" s="11" t="s">
        <v>412</v>
      </c>
      <c r="C328" s="11">
        <v>9631</v>
      </c>
      <c r="D328" s="11">
        <v>322</v>
      </c>
      <c r="E328" s="11">
        <f t="shared" si="26"/>
        <v>1932</v>
      </c>
      <c r="F328" s="12">
        <f t="shared" si="27"/>
        <v>0.96600000000000008</v>
      </c>
      <c r="G328" s="13">
        <f t="shared" si="28"/>
        <v>1.9320000000000002</v>
      </c>
      <c r="H328" s="11">
        <v>0</v>
      </c>
      <c r="I328" s="11">
        <v>0</v>
      </c>
      <c r="J328" s="22">
        <v>0.67620000000000002</v>
      </c>
      <c r="K328" s="22">
        <v>1.3524</v>
      </c>
      <c r="L328" t="e">
        <f t="shared" si="29"/>
        <v>#N/A</v>
      </c>
    </row>
    <row r="329" spans="1:12" ht="29" hidden="1" thickTop="1" thickBot="1" x14ac:dyDescent="0.45">
      <c r="A329" s="16">
        <v>106</v>
      </c>
      <c r="B329" s="11" t="s">
        <v>411</v>
      </c>
      <c r="C329" s="11">
        <v>9902</v>
      </c>
      <c r="D329" s="11">
        <v>312</v>
      </c>
      <c r="E329" s="11">
        <f t="shared" si="26"/>
        <v>1872</v>
      </c>
      <c r="F329" s="12">
        <f t="shared" si="27"/>
        <v>0.93599999999999994</v>
      </c>
      <c r="G329" s="13">
        <f t="shared" si="28"/>
        <v>1.8719999999999999</v>
      </c>
      <c r="H329" s="11">
        <v>0</v>
      </c>
      <c r="I329" s="11">
        <v>0</v>
      </c>
      <c r="J329" s="22">
        <v>0.65519999999999989</v>
      </c>
      <c r="K329" s="22">
        <v>1.3103999999999998</v>
      </c>
      <c r="L329" t="e">
        <f t="shared" si="29"/>
        <v>#N/A</v>
      </c>
    </row>
    <row r="330" spans="1:12" ht="29" hidden="1" thickTop="1" thickBot="1" x14ac:dyDescent="0.45">
      <c r="A330" s="16">
        <v>354</v>
      </c>
      <c r="B330" s="11" t="s">
        <v>56</v>
      </c>
      <c r="C330" s="11">
        <v>7514</v>
      </c>
      <c r="D330" s="11">
        <v>311</v>
      </c>
      <c r="E330" s="11">
        <f t="shared" si="26"/>
        <v>1866</v>
      </c>
      <c r="F330" s="12">
        <f t="shared" si="27"/>
        <v>0.93300000000000005</v>
      </c>
      <c r="G330" s="13">
        <f t="shared" si="28"/>
        <v>1.8660000000000001</v>
      </c>
      <c r="H330" s="11">
        <v>0</v>
      </c>
      <c r="I330" s="11">
        <v>0</v>
      </c>
      <c r="J330" s="22">
        <v>0.65310000000000001</v>
      </c>
      <c r="K330" s="22">
        <v>1.3062</v>
      </c>
      <c r="L330" t="e">
        <f t="shared" si="29"/>
        <v>#N/A</v>
      </c>
    </row>
    <row r="331" spans="1:12" ht="29" hidden="1" thickTop="1" thickBot="1" x14ac:dyDescent="0.45">
      <c r="A331" s="16">
        <v>352</v>
      </c>
      <c r="B331" s="11" t="s">
        <v>408</v>
      </c>
      <c r="C331" s="11">
        <v>11332</v>
      </c>
      <c r="D331" s="11">
        <v>310</v>
      </c>
      <c r="E331" s="11">
        <f t="shared" si="26"/>
        <v>1860</v>
      </c>
      <c r="F331" s="12">
        <f t="shared" si="27"/>
        <v>0.93000000000000016</v>
      </c>
      <c r="G331" s="13">
        <f t="shared" si="28"/>
        <v>1.8600000000000003</v>
      </c>
      <c r="H331" s="11">
        <v>0</v>
      </c>
      <c r="I331" s="11">
        <v>0</v>
      </c>
      <c r="J331" s="22">
        <v>0.65100000000000002</v>
      </c>
      <c r="K331" s="22">
        <v>1.302</v>
      </c>
      <c r="L331" t="e">
        <f t="shared" si="29"/>
        <v>#N/A</v>
      </c>
    </row>
    <row r="332" spans="1:12" ht="29" hidden="1" thickTop="1" thickBot="1" x14ac:dyDescent="0.45">
      <c r="A332" s="16">
        <v>316</v>
      </c>
      <c r="B332" s="11" t="s">
        <v>57</v>
      </c>
      <c r="C332" s="11">
        <v>7148</v>
      </c>
      <c r="D332" s="11">
        <v>294</v>
      </c>
      <c r="E332" s="11">
        <f t="shared" si="26"/>
        <v>1764</v>
      </c>
      <c r="F332" s="12">
        <f t="shared" si="27"/>
        <v>0.88200000000000012</v>
      </c>
      <c r="G332" s="13">
        <f t="shared" si="28"/>
        <v>1.7640000000000002</v>
      </c>
      <c r="H332" s="11">
        <v>0</v>
      </c>
      <c r="I332" s="11">
        <v>0</v>
      </c>
      <c r="J332" s="22">
        <v>0.61740000000000006</v>
      </c>
      <c r="K332" s="22">
        <v>1.2348000000000001</v>
      </c>
      <c r="L332" t="e">
        <f t="shared" si="29"/>
        <v>#N/A</v>
      </c>
    </row>
    <row r="333" spans="1:12" ht="29" hidden="1" thickTop="1" thickBot="1" x14ac:dyDescent="0.45">
      <c r="A333" s="16">
        <v>59</v>
      </c>
      <c r="B333" s="11" t="s">
        <v>48</v>
      </c>
      <c r="C333" s="11">
        <v>14191</v>
      </c>
      <c r="D333" s="11">
        <v>287</v>
      </c>
      <c r="E333" s="11">
        <f t="shared" si="26"/>
        <v>1722</v>
      </c>
      <c r="F333" s="12">
        <f t="shared" si="27"/>
        <v>0.86099999999999999</v>
      </c>
      <c r="G333" s="13">
        <f t="shared" si="28"/>
        <v>1.722</v>
      </c>
      <c r="H333" s="11">
        <v>0</v>
      </c>
      <c r="I333" s="11">
        <v>0</v>
      </c>
      <c r="J333" s="22">
        <v>0.6026999999999999</v>
      </c>
      <c r="K333" s="22">
        <v>1.2053999999999998</v>
      </c>
      <c r="L333" t="e">
        <f t="shared" si="29"/>
        <v>#N/A</v>
      </c>
    </row>
    <row r="334" spans="1:12" ht="29" hidden="1" thickTop="1" thickBot="1" x14ac:dyDescent="0.45">
      <c r="A334" s="16">
        <v>335</v>
      </c>
      <c r="B334" s="11" t="s">
        <v>414</v>
      </c>
      <c r="C334" s="11">
        <v>9282</v>
      </c>
      <c r="D334" s="11">
        <v>280</v>
      </c>
      <c r="E334" s="11">
        <f t="shared" si="26"/>
        <v>1680</v>
      </c>
      <c r="F334" s="12">
        <f t="shared" si="27"/>
        <v>0.84000000000000008</v>
      </c>
      <c r="G334" s="13">
        <f t="shared" si="28"/>
        <v>1.6800000000000002</v>
      </c>
      <c r="H334" s="11">
        <v>0</v>
      </c>
      <c r="I334" s="11">
        <v>0</v>
      </c>
      <c r="J334" s="22">
        <v>0.58799999999999997</v>
      </c>
      <c r="K334" s="22">
        <v>1.1759999999999999</v>
      </c>
      <c r="L334" t="e">
        <f t="shared" si="29"/>
        <v>#N/A</v>
      </c>
    </row>
    <row r="335" spans="1:12" ht="29" hidden="1" thickTop="1" thickBot="1" x14ac:dyDescent="0.45">
      <c r="A335" s="16">
        <v>252</v>
      </c>
      <c r="B335" s="11" t="s">
        <v>418</v>
      </c>
      <c r="C335" s="11">
        <v>8075</v>
      </c>
      <c r="D335" s="11">
        <v>277</v>
      </c>
      <c r="E335" s="11">
        <f t="shared" si="26"/>
        <v>1662</v>
      </c>
      <c r="F335" s="12">
        <f t="shared" si="27"/>
        <v>0.83100000000000007</v>
      </c>
      <c r="G335" s="13">
        <f t="shared" si="28"/>
        <v>1.6620000000000001</v>
      </c>
      <c r="H335" s="11">
        <v>0</v>
      </c>
      <c r="I335" s="11">
        <v>0</v>
      </c>
      <c r="J335" s="22">
        <v>0.58169999999999999</v>
      </c>
      <c r="K335" s="22">
        <v>1.1634</v>
      </c>
      <c r="L335" t="e">
        <f t="shared" si="29"/>
        <v>#N/A</v>
      </c>
    </row>
    <row r="336" spans="1:12" ht="29" hidden="1" thickTop="1" thickBot="1" x14ac:dyDescent="0.45">
      <c r="A336" s="16">
        <v>351</v>
      </c>
      <c r="B336" s="11" t="s">
        <v>419</v>
      </c>
      <c r="C336" s="11">
        <v>7734</v>
      </c>
      <c r="D336" s="11">
        <v>277</v>
      </c>
      <c r="E336" s="11">
        <f t="shared" si="26"/>
        <v>1662</v>
      </c>
      <c r="F336" s="12">
        <f t="shared" si="27"/>
        <v>0.83100000000000007</v>
      </c>
      <c r="G336" s="13">
        <f t="shared" si="28"/>
        <v>1.6620000000000001</v>
      </c>
      <c r="H336" s="11">
        <v>0</v>
      </c>
      <c r="I336" s="11">
        <v>0</v>
      </c>
      <c r="J336" s="22">
        <v>0.58169999999999999</v>
      </c>
      <c r="K336" s="22">
        <v>1.1634</v>
      </c>
      <c r="L336" t="e">
        <f t="shared" si="29"/>
        <v>#N/A</v>
      </c>
    </row>
    <row r="337" spans="1:12" ht="29" hidden="1" thickTop="1" thickBot="1" x14ac:dyDescent="0.45">
      <c r="A337" s="16">
        <v>329</v>
      </c>
      <c r="B337" s="11" t="s">
        <v>60</v>
      </c>
      <c r="C337" s="11">
        <v>5887</v>
      </c>
      <c r="D337" s="11">
        <v>274</v>
      </c>
      <c r="E337" s="11">
        <f t="shared" si="26"/>
        <v>1644</v>
      </c>
      <c r="F337" s="12">
        <f t="shared" si="27"/>
        <v>0.82200000000000006</v>
      </c>
      <c r="G337" s="13">
        <f t="shared" si="28"/>
        <v>1.6440000000000001</v>
      </c>
      <c r="H337" s="11">
        <v>0</v>
      </c>
      <c r="I337" s="11">
        <v>0</v>
      </c>
      <c r="J337" s="22">
        <v>0.57540000000000002</v>
      </c>
      <c r="K337" s="22">
        <v>1.1508</v>
      </c>
      <c r="L337" t="e">
        <f t="shared" si="29"/>
        <v>#N/A</v>
      </c>
    </row>
    <row r="338" spans="1:12" ht="29" hidden="1" thickTop="1" thickBot="1" x14ac:dyDescent="0.45">
      <c r="A338" s="16">
        <v>398</v>
      </c>
      <c r="B338" s="11" t="s">
        <v>417</v>
      </c>
      <c r="C338" s="11">
        <v>8763</v>
      </c>
      <c r="D338" s="11">
        <v>271</v>
      </c>
      <c r="E338" s="11">
        <f t="shared" si="26"/>
        <v>1626</v>
      </c>
      <c r="F338" s="12">
        <f t="shared" si="27"/>
        <v>0.81300000000000017</v>
      </c>
      <c r="G338" s="13">
        <f t="shared" si="28"/>
        <v>1.6260000000000003</v>
      </c>
      <c r="H338" s="11">
        <v>0</v>
      </c>
      <c r="I338" s="11">
        <v>0</v>
      </c>
      <c r="J338" s="22">
        <v>0.56910000000000005</v>
      </c>
      <c r="K338" s="22">
        <v>1.1382000000000001</v>
      </c>
      <c r="L338" t="e">
        <f t="shared" si="29"/>
        <v>#N/A</v>
      </c>
    </row>
    <row r="339" spans="1:12" ht="29" hidden="1" thickTop="1" thickBot="1" x14ac:dyDescent="0.45">
      <c r="A339" s="16">
        <v>344</v>
      </c>
      <c r="B339" s="11" t="s">
        <v>422</v>
      </c>
      <c r="C339" s="11">
        <v>4858</v>
      </c>
      <c r="D339" s="11">
        <v>247</v>
      </c>
      <c r="E339" s="11">
        <f t="shared" si="26"/>
        <v>1482</v>
      </c>
      <c r="F339" s="12">
        <f t="shared" si="27"/>
        <v>0.7410000000000001</v>
      </c>
      <c r="G339" s="13">
        <f t="shared" si="28"/>
        <v>1.4820000000000002</v>
      </c>
      <c r="H339" s="11">
        <v>0</v>
      </c>
      <c r="I339" s="11">
        <v>0</v>
      </c>
      <c r="J339" s="22">
        <v>0.51870000000000005</v>
      </c>
      <c r="K339" s="22">
        <v>1.0374000000000001</v>
      </c>
      <c r="L339" t="e">
        <f t="shared" si="29"/>
        <v>#N/A</v>
      </c>
    </row>
    <row r="340" spans="1:12" ht="29" hidden="1" thickTop="1" thickBot="1" x14ac:dyDescent="0.45">
      <c r="A340" s="16">
        <v>346</v>
      </c>
      <c r="B340" s="11" t="s">
        <v>67</v>
      </c>
      <c r="C340" s="11">
        <v>3726</v>
      </c>
      <c r="D340" s="11">
        <v>237</v>
      </c>
      <c r="E340" s="11">
        <f t="shared" si="26"/>
        <v>1422</v>
      </c>
      <c r="F340" s="12">
        <f t="shared" si="27"/>
        <v>0.71100000000000008</v>
      </c>
      <c r="G340" s="13">
        <f t="shared" si="28"/>
        <v>1.4220000000000002</v>
      </c>
      <c r="H340" s="11">
        <v>0</v>
      </c>
      <c r="I340" s="11">
        <v>0</v>
      </c>
      <c r="J340" s="22">
        <v>0.49770000000000003</v>
      </c>
      <c r="K340" s="22">
        <v>0.99540000000000006</v>
      </c>
      <c r="L340" t="e">
        <f t="shared" si="29"/>
        <v>#N/A</v>
      </c>
    </row>
    <row r="341" spans="1:12" ht="29" hidden="1" thickTop="1" thickBot="1" x14ac:dyDescent="0.45">
      <c r="A341" s="16">
        <v>383</v>
      </c>
      <c r="B341" s="11" t="s">
        <v>420</v>
      </c>
      <c r="C341" s="11">
        <v>6773</v>
      </c>
      <c r="D341" s="11">
        <v>234</v>
      </c>
      <c r="E341" s="11">
        <f t="shared" si="26"/>
        <v>1404</v>
      </c>
      <c r="F341" s="12">
        <f t="shared" si="27"/>
        <v>0.70199999999999996</v>
      </c>
      <c r="G341" s="13">
        <f t="shared" si="28"/>
        <v>1.4039999999999999</v>
      </c>
      <c r="H341" s="11">
        <v>0</v>
      </c>
      <c r="I341" s="11">
        <v>0</v>
      </c>
      <c r="J341" s="22">
        <v>0.49139999999999995</v>
      </c>
      <c r="K341" s="22">
        <v>0.9827999999999999</v>
      </c>
      <c r="L341" t="e">
        <f t="shared" si="29"/>
        <v>#N/A</v>
      </c>
    </row>
    <row r="342" spans="1:12" ht="29" hidden="1" thickTop="1" thickBot="1" x14ac:dyDescent="0.45">
      <c r="A342" s="16">
        <v>327</v>
      </c>
      <c r="B342" s="11" t="s">
        <v>58</v>
      </c>
      <c r="C342" s="11">
        <v>6105</v>
      </c>
      <c r="D342" s="11">
        <v>232</v>
      </c>
      <c r="E342" s="11">
        <f t="shared" si="26"/>
        <v>1392</v>
      </c>
      <c r="F342" s="12">
        <f t="shared" si="27"/>
        <v>0.69600000000000006</v>
      </c>
      <c r="G342" s="13">
        <f t="shared" si="28"/>
        <v>1.3920000000000001</v>
      </c>
      <c r="H342" s="11">
        <v>0</v>
      </c>
      <c r="I342" s="11">
        <v>0</v>
      </c>
      <c r="J342" s="22">
        <v>0.48720000000000002</v>
      </c>
      <c r="K342" s="22">
        <v>0.97440000000000004</v>
      </c>
      <c r="L342" t="e">
        <f t="shared" si="29"/>
        <v>#N/A</v>
      </c>
    </row>
    <row r="343" spans="1:12" ht="29" hidden="1" thickTop="1" thickBot="1" x14ac:dyDescent="0.45">
      <c r="A343" s="16">
        <v>357</v>
      </c>
      <c r="B343" s="11" t="s">
        <v>53</v>
      </c>
      <c r="C343" s="11">
        <v>9803</v>
      </c>
      <c r="D343" s="11">
        <v>218</v>
      </c>
      <c r="E343" s="11">
        <f t="shared" si="26"/>
        <v>1308</v>
      </c>
      <c r="F343" s="12">
        <f t="shared" si="27"/>
        <v>0.65400000000000003</v>
      </c>
      <c r="G343" s="13">
        <f t="shared" si="28"/>
        <v>1.3080000000000001</v>
      </c>
      <c r="H343" s="11">
        <v>0</v>
      </c>
      <c r="I343" s="11">
        <v>0</v>
      </c>
      <c r="J343" s="22">
        <v>0.45779999999999998</v>
      </c>
      <c r="K343" s="22">
        <v>0.91559999999999997</v>
      </c>
      <c r="L343" t="e">
        <f t="shared" si="29"/>
        <v>#N/A</v>
      </c>
    </row>
    <row r="344" spans="1:12" ht="29" hidden="1" thickTop="1" thickBot="1" x14ac:dyDescent="0.45">
      <c r="A344" s="16">
        <v>367</v>
      </c>
      <c r="B344" s="11" t="s">
        <v>55</v>
      </c>
      <c r="C344" s="11">
        <v>7640</v>
      </c>
      <c r="D344" s="11">
        <v>218</v>
      </c>
      <c r="E344" s="11">
        <f t="shared" si="26"/>
        <v>1308</v>
      </c>
      <c r="F344" s="12">
        <f t="shared" si="27"/>
        <v>0.65400000000000003</v>
      </c>
      <c r="G344" s="13">
        <f t="shared" si="28"/>
        <v>1.3080000000000001</v>
      </c>
      <c r="H344" s="11">
        <v>0</v>
      </c>
      <c r="I344" s="11">
        <v>0</v>
      </c>
      <c r="J344" s="22">
        <v>0.45779999999999998</v>
      </c>
      <c r="K344" s="22">
        <v>0.91559999999999997</v>
      </c>
      <c r="L344" t="e">
        <f t="shared" si="29"/>
        <v>#N/A</v>
      </c>
    </row>
    <row r="345" spans="1:12" ht="29" hidden="1" thickTop="1" thickBot="1" x14ac:dyDescent="0.45">
      <c r="A345" s="16">
        <v>78</v>
      </c>
      <c r="B345" s="11" t="s">
        <v>416</v>
      </c>
      <c r="C345" s="11">
        <v>8801</v>
      </c>
      <c r="D345" s="11">
        <v>201</v>
      </c>
      <c r="E345" s="11">
        <f t="shared" si="26"/>
        <v>1206</v>
      </c>
      <c r="F345" s="12">
        <f t="shared" si="27"/>
        <v>0.60300000000000009</v>
      </c>
      <c r="G345" s="13">
        <f t="shared" si="28"/>
        <v>1.2060000000000002</v>
      </c>
      <c r="H345" s="11">
        <v>0</v>
      </c>
      <c r="I345" s="11">
        <v>0</v>
      </c>
      <c r="J345" s="22">
        <v>0.42210000000000003</v>
      </c>
      <c r="K345" s="22">
        <v>0.84420000000000006</v>
      </c>
      <c r="L345" t="e">
        <f t="shared" si="29"/>
        <v>#N/A</v>
      </c>
    </row>
    <row r="346" spans="1:12" ht="29" hidden="1" thickTop="1" thickBot="1" x14ac:dyDescent="0.45">
      <c r="A346" s="16">
        <v>347</v>
      </c>
      <c r="B346" s="11" t="s">
        <v>59</v>
      </c>
      <c r="C346" s="11">
        <v>6095</v>
      </c>
      <c r="D346" s="11">
        <v>182</v>
      </c>
      <c r="E346" s="11">
        <f t="shared" si="26"/>
        <v>1092</v>
      </c>
      <c r="F346" s="12">
        <f t="shared" si="27"/>
        <v>0.54600000000000004</v>
      </c>
      <c r="G346" s="13">
        <f t="shared" si="28"/>
        <v>1.0920000000000001</v>
      </c>
      <c r="H346" s="11">
        <v>0</v>
      </c>
      <c r="I346" s="11">
        <v>0</v>
      </c>
      <c r="J346" s="22">
        <v>0.38219999999999998</v>
      </c>
      <c r="K346" s="22">
        <v>0.76439999999999997</v>
      </c>
      <c r="L346" t="e">
        <f t="shared" si="29"/>
        <v>#N/A</v>
      </c>
    </row>
    <row r="347" spans="1:12" ht="29" hidden="1" thickTop="1" thickBot="1" x14ac:dyDescent="0.45">
      <c r="A347" s="16">
        <v>308</v>
      </c>
      <c r="B347" s="11" t="s">
        <v>421</v>
      </c>
      <c r="C347" s="11">
        <v>5254</v>
      </c>
      <c r="D347" s="11">
        <v>181</v>
      </c>
      <c r="E347" s="11">
        <f t="shared" si="26"/>
        <v>1086</v>
      </c>
      <c r="F347" s="12">
        <f t="shared" si="27"/>
        <v>0.54300000000000004</v>
      </c>
      <c r="G347" s="13">
        <f t="shared" si="28"/>
        <v>1.0860000000000001</v>
      </c>
      <c r="H347" s="11">
        <v>0</v>
      </c>
      <c r="I347" s="11">
        <v>0</v>
      </c>
      <c r="J347" s="22">
        <v>0.38009999999999999</v>
      </c>
      <c r="K347" s="22">
        <v>0.76019999999999999</v>
      </c>
      <c r="L347" t="e">
        <f t="shared" si="29"/>
        <v>#N/A</v>
      </c>
    </row>
    <row r="348" spans="1:12" ht="29" hidden="1" thickTop="1" thickBot="1" x14ac:dyDescent="0.45">
      <c r="A348" s="16">
        <v>27</v>
      </c>
      <c r="B348" s="11" t="s">
        <v>65</v>
      </c>
      <c r="C348" s="11">
        <v>4451</v>
      </c>
      <c r="D348" s="11">
        <v>176</v>
      </c>
      <c r="E348" s="11">
        <f t="shared" si="26"/>
        <v>1056</v>
      </c>
      <c r="F348" s="12">
        <f t="shared" si="27"/>
        <v>0.52800000000000002</v>
      </c>
      <c r="G348" s="13">
        <f t="shared" si="28"/>
        <v>1.056</v>
      </c>
      <c r="H348" s="11">
        <v>0</v>
      </c>
      <c r="I348" s="11">
        <v>0</v>
      </c>
      <c r="J348" s="22">
        <v>0.36959999999999998</v>
      </c>
      <c r="K348" s="22">
        <v>0.73919999999999997</v>
      </c>
      <c r="L348" t="e">
        <f t="shared" si="29"/>
        <v>#N/A</v>
      </c>
    </row>
    <row r="349" spans="1:12" ht="29" hidden="1" thickTop="1" thickBot="1" x14ac:dyDescent="0.45">
      <c r="A349" s="16">
        <v>355</v>
      </c>
      <c r="B349" s="11" t="s">
        <v>62</v>
      </c>
      <c r="C349" s="11">
        <v>5380</v>
      </c>
      <c r="D349" s="11">
        <v>170</v>
      </c>
      <c r="E349" s="11">
        <f t="shared" si="26"/>
        <v>1020</v>
      </c>
      <c r="F349" s="12">
        <f t="shared" si="27"/>
        <v>0.51</v>
      </c>
      <c r="G349" s="13">
        <f t="shared" si="28"/>
        <v>1.02</v>
      </c>
      <c r="H349" s="11">
        <v>0</v>
      </c>
      <c r="I349" s="11">
        <v>0</v>
      </c>
      <c r="J349" s="22">
        <v>0.35699999999999998</v>
      </c>
      <c r="K349" s="22">
        <v>0.71399999999999997</v>
      </c>
      <c r="L349" t="e">
        <f t="shared" si="29"/>
        <v>#N/A</v>
      </c>
    </row>
    <row r="350" spans="1:12" ht="29" hidden="1" thickTop="1" thickBot="1" x14ac:dyDescent="0.45">
      <c r="A350" s="16">
        <v>324</v>
      </c>
      <c r="B350" s="11" t="s">
        <v>61</v>
      </c>
      <c r="C350" s="11">
        <v>5866</v>
      </c>
      <c r="D350" s="11">
        <v>150</v>
      </c>
      <c r="E350" s="11">
        <f t="shared" si="26"/>
        <v>900</v>
      </c>
      <c r="F350" s="12">
        <f t="shared" si="27"/>
        <v>0.45</v>
      </c>
      <c r="G350" s="13">
        <f t="shared" si="28"/>
        <v>0.9</v>
      </c>
      <c r="H350" s="11">
        <v>0</v>
      </c>
      <c r="I350" s="11">
        <v>0</v>
      </c>
      <c r="J350" s="22">
        <v>0.315</v>
      </c>
      <c r="K350" s="22">
        <v>0.63</v>
      </c>
      <c r="L350" t="e">
        <f t="shared" si="29"/>
        <v>#N/A</v>
      </c>
    </row>
    <row r="351" spans="1:12" ht="29" hidden="1" thickTop="1" thickBot="1" x14ac:dyDescent="0.45">
      <c r="A351" s="16">
        <v>332</v>
      </c>
      <c r="B351" s="11" t="s">
        <v>66</v>
      </c>
      <c r="C351" s="11">
        <v>4093</v>
      </c>
      <c r="D351" s="11">
        <v>138</v>
      </c>
      <c r="E351" s="11">
        <f t="shared" si="26"/>
        <v>828</v>
      </c>
      <c r="F351" s="12">
        <f t="shared" si="27"/>
        <v>0.41399999999999998</v>
      </c>
      <c r="G351" s="13">
        <f t="shared" si="28"/>
        <v>0.82799999999999996</v>
      </c>
      <c r="H351" s="11">
        <v>0</v>
      </c>
      <c r="I351" s="11">
        <v>0</v>
      </c>
      <c r="J351" s="22">
        <v>0.28979999999999995</v>
      </c>
      <c r="K351" s="22">
        <v>0.57959999999999989</v>
      </c>
      <c r="L351" t="e">
        <f t="shared" si="29"/>
        <v>#N/A</v>
      </c>
    </row>
    <row r="352" spans="1:12" ht="29" hidden="1" thickTop="1" thickBot="1" x14ac:dyDescent="0.45">
      <c r="A352" s="16">
        <v>65</v>
      </c>
      <c r="B352" s="11" t="s">
        <v>71</v>
      </c>
      <c r="C352" s="11">
        <v>2971</v>
      </c>
      <c r="D352" s="11">
        <v>135</v>
      </c>
      <c r="E352" s="11">
        <f t="shared" si="26"/>
        <v>810</v>
      </c>
      <c r="F352" s="12">
        <f t="shared" si="27"/>
        <v>0.40500000000000003</v>
      </c>
      <c r="G352" s="13">
        <f t="shared" si="28"/>
        <v>0.81</v>
      </c>
      <c r="H352" s="11">
        <v>0</v>
      </c>
      <c r="I352" s="11">
        <v>0</v>
      </c>
      <c r="J352" s="22">
        <v>0.28349999999999997</v>
      </c>
      <c r="K352" s="22">
        <v>0.56699999999999995</v>
      </c>
      <c r="L352" t="e">
        <f t="shared" si="29"/>
        <v>#N/A</v>
      </c>
    </row>
    <row r="353" spans="1:12" ht="29" hidden="1" thickTop="1" thickBot="1" x14ac:dyDescent="0.45">
      <c r="A353" s="16">
        <v>330</v>
      </c>
      <c r="B353" s="11" t="s">
        <v>64</v>
      </c>
      <c r="C353" s="11">
        <v>4980</v>
      </c>
      <c r="D353" s="11">
        <v>122</v>
      </c>
      <c r="E353" s="11">
        <f t="shared" si="26"/>
        <v>732</v>
      </c>
      <c r="F353" s="12">
        <f t="shared" si="27"/>
        <v>0.36600000000000005</v>
      </c>
      <c r="G353" s="13">
        <f t="shared" si="28"/>
        <v>0.7320000000000001</v>
      </c>
      <c r="H353" s="11">
        <v>0</v>
      </c>
      <c r="I353" s="11">
        <v>0</v>
      </c>
      <c r="J353" s="22">
        <v>0.25620000000000004</v>
      </c>
      <c r="K353" s="22">
        <v>0.51240000000000008</v>
      </c>
      <c r="L353" t="e">
        <f t="shared" si="29"/>
        <v>#N/A</v>
      </c>
    </row>
    <row r="354" spans="1:12" ht="29" hidden="1" thickTop="1" thickBot="1" x14ac:dyDescent="0.45">
      <c r="A354" s="16">
        <v>146</v>
      </c>
      <c r="B354" s="11" t="s">
        <v>68</v>
      </c>
      <c r="C354" s="11">
        <v>3545</v>
      </c>
      <c r="D354" s="11">
        <v>112</v>
      </c>
      <c r="E354" s="11">
        <f t="shared" si="26"/>
        <v>672</v>
      </c>
      <c r="F354" s="12">
        <f t="shared" si="27"/>
        <v>0.33600000000000002</v>
      </c>
      <c r="G354" s="13">
        <f t="shared" si="28"/>
        <v>0.67200000000000004</v>
      </c>
      <c r="H354" s="11">
        <v>0</v>
      </c>
      <c r="I354" s="11">
        <v>0</v>
      </c>
      <c r="J354" s="22">
        <v>0.23519999999999999</v>
      </c>
      <c r="K354" s="22">
        <v>0.47039999999999998</v>
      </c>
      <c r="L354" t="e">
        <f t="shared" si="29"/>
        <v>#N/A</v>
      </c>
    </row>
    <row r="355" spans="1:12" ht="29" hidden="1" thickTop="1" thickBot="1" x14ac:dyDescent="0.45">
      <c r="A355" s="16">
        <v>328</v>
      </c>
      <c r="B355" s="11" t="s">
        <v>72</v>
      </c>
      <c r="C355" s="11">
        <v>2654</v>
      </c>
      <c r="D355" s="11">
        <v>112</v>
      </c>
      <c r="E355" s="11">
        <f t="shared" si="26"/>
        <v>672</v>
      </c>
      <c r="F355" s="12">
        <f t="shared" si="27"/>
        <v>0.33600000000000002</v>
      </c>
      <c r="G355" s="13">
        <f t="shared" si="28"/>
        <v>0.67200000000000004</v>
      </c>
      <c r="H355" s="11">
        <v>0</v>
      </c>
      <c r="I355" s="11">
        <v>0</v>
      </c>
      <c r="J355" s="22">
        <v>0.23519999999999999</v>
      </c>
      <c r="K355" s="22">
        <v>0.47039999999999998</v>
      </c>
      <c r="L355" t="e">
        <f t="shared" si="29"/>
        <v>#N/A</v>
      </c>
    </row>
    <row r="356" spans="1:12" ht="29" hidden="1" thickTop="1" thickBot="1" x14ac:dyDescent="0.45">
      <c r="A356" s="16">
        <v>361</v>
      </c>
      <c r="B356" s="11" t="s">
        <v>69</v>
      </c>
      <c r="C356" s="11">
        <v>3272</v>
      </c>
      <c r="D356" s="11">
        <v>88</v>
      </c>
      <c r="E356" s="11">
        <f t="shared" si="26"/>
        <v>528</v>
      </c>
      <c r="F356" s="12">
        <f t="shared" si="27"/>
        <v>0.26400000000000001</v>
      </c>
      <c r="G356" s="13">
        <f t="shared" si="28"/>
        <v>0.52800000000000002</v>
      </c>
      <c r="H356" s="11">
        <v>0</v>
      </c>
      <c r="I356" s="11">
        <v>0</v>
      </c>
      <c r="J356" s="22">
        <v>0.18479999999999999</v>
      </c>
      <c r="K356" s="22">
        <v>0.36959999999999998</v>
      </c>
      <c r="L356" t="e">
        <f t="shared" si="29"/>
        <v>#N/A</v>
      </c>
    </row>
    <row r="357" spans="1:12" ht="29" hidden="1" thickTop="1" thickBot="1" x14ac:dyDescent="0.45">
      <c r="A357" s="16">
        <v>323</v>
      </c>
      <c r="B357" s="11" t="s">
        <v>78</v>
      </c>
      <c r="C357" s="11">
        <v>1585</v>
      </c>
      <c r="D357" s="11">
        <v>87</v>
      </c>
      <c r="E357" s="11">
        <f t="shared" si="26"/>
        <v>522</v>
      </c>
      <c r="F357" s="12">
        <f t="shared" si="27"/>
        <v>0.26100000000000001</v>
      </c>
      <c r="G357" s="13">
        <f t="shared" si="28"/>
        <v>0.52200000000000002</v>
      </c>
      <c r="H357" s="11">
        <v>0</v>
      </c>
      <c r="I357" s="11">
        <v>0</v>
      </c>
      <c r="J357" s="22">
        <v>0.1827</v>
      </c>
      <c r="K357" s="22">
        <v>0.3654</v>
      </c>
      <c r="L357" t="e">
        <f t="shared" si="29"/>
        <v>#N/A</v>
      </c>
    </row>
    <row r="358" spans="1:12" ht="29" hidden="1" thickTop="1" thickBot="1" x14ac:dyDescent="0.45">
      <c r="A358" s="16">
        <v>15</v>
      </c>
      <c r="B358" s="11" t="s">
        <v>76</v>
      </c>
      <c r="C358" s="11">
        <v>2095</v>
      </c>
      <c r="D358" s="11">
        <v>84</v>
      </c>
      <c r="E358" s="11">
        <f t="shared" si="26"/>
        <v>504</v>
      </c>
      <c r="F358" s="12">
        <f t="shared" si="27"/>
        <v>0.252</v>
      </c>
      <c r="G358" s="13">
        <f t="shared" si="28"/>
        <v>0.504</v>
      </c>
      <c r="H358" s="11">
        <v>0</v>
      </c>
      <c r="I358" s="11">
        <v>0</v>
      </c>
      <c r="J358" s="22">
        <v>0.1764</v>
      </c>
      <c r="K358" s="22">
        <v>0.3528</v>
      </c>
      <c r="L358" t="e">
        <f t="shared" si="29"/>
        <v>#N/A</v>
      </c>
    </row>
    <row r="359" spans="1:12" ht="29" hidden="1" thickTop="1" thickBot="1" x14ac:dyDescent="0.45">
      <c r="A359" s="16">
        <v>276</v>
      </c>
      <c r="B359" s="11" t="s">
        <v>74</v>
      </c>
      <c r="C359" s="11">
        <v>2335</v>
      </c>
      <c r="D359" s="11">
        <v>80</v>
      </c>
      <c r="E359" s="11">
        <f t="shared" si="26"/>
        <v>480</v>
      </c>
      <c r="F359" s="12">
        <f t="shared" si="27"/>
        <v>0.24</v>
      </c>
      <c r="G359" s="13">
        <f t="shared" si="28"/>
        <v>0.48</v>
      </c>
      <c r="H359" s="11">
        <v>0</v>
      </c>
      <c r="I359" s="11">
        <v>0</v>
      </c>
      <c r="J359" s="22">
        <v>0.16799999999999998</v>
      </c>
      <c r="K359" s="22">
        <v>0.33599999999999997</v>
      </c>
      <c r="L359" t="e">
        <f t="shared" si="29"/>
        <v>#N/A</v>
      </c>
    </row>
    <row r="360" spans="1:12" ht="29" hidden="1" thickTop="1" thickBot="1" x14ac:dyDescent="0.45">
      <c r="A360" s="16">
        <v>164</v>
      </c>
      <c r="B360" s="11" t="s">
        <v>70</v>
      </c>
      <c r="C360" s="11">
        <v>2975</v>
      </c>
      <c r="D360" s="11">
        <v>77</v>
      </c>
      <c r="E360" s="11">
        <f t="shared" si="26"/>
        <v>462</v>
      </c>
      <c r="F360" s="12">
        <f t="shared" si="27"/>
        <v>0.23100000000000001</v>
      </c>
      <c r="G360" s="13">
        <f t="shared" si="28"/>
        <v>0.46200000000000002</v>
      </c>
      <c r="H360" s="11">
        <v>0</v>
      </c>
      <c r="I360" s="11">
        <v>0</v>
      </c>
      <c r="J360" s="22">
        <v>0.16170000000000001</v>
      </c>
      <c r="K360" s="22">
        <v>0.32340000000000002</v>
      </c>
      <c r="L360" t="e">
        <f t="shared" si="29"/>
        <v>#N/A</v>
      </c>
    </row>
    <row r="361" spans="1:12" ht="29" hidden="1" thickTop="1" thickBot="1" x14ac:dyDescent="0.45">
      <c r="A361" s="16">
        <v>543</v>
      </c>
      <c r="B361" s="11" t="s">
        <v>91</v>
      </c>
      <c r="C361" s="11">
        <v>370</v>
      </c>
      <c r="D361" s="11">
        <v>69</v>
      </c>
      <c r="E361" s="11">
        <f t="shared" si="26"/>
        <v>414</v>
      </c>
      <c r="F361" s="12">
        <f t="shared" si="27"/>
        <v>0.20699999999999999</v>
      </c>
      <c r="G361" s="13">
        <f t="shared" si="28"/>
        <v>0.41399999999999998</v>
      </c>
      <c r="H361" s="11">
        <v>0</v>
      </c>
      <c r="I361" s="11">
        <v>0</v>
      </c>
      <c r="J361" s="22">
        <v>0.14489999999999997</v>
      </c>
      <c r="K361" s="22">
        <v>0.28979999999999995</v>
      </c>
      <c r="L361" t="e">
        <f t="shared" si="29"/>
        <v>#N/A</v>
      </c>
    </row>
    <row r="362" spans="1:12" ht="29" hidden="1" thickTop="1" thickBot="1" x14ac:dyDescent="0.45">
      <c r="A362" s="16">
        <v>331</v>
      </c>
      <c r="B362" s="11" t="s">
        <v>79</v>
      </c>
      <c r="C362" s="11">
        <v>1575</v>
      </c>
      <c r="D362" s="11">
        <v>66</v>
      </c>
      <c r="E362" s="11">
        <f t="shared" si="26"/>
        <v>396</v>
      </c>
      <c r="F362" s="12">
        <f t="shared" si="27"/>
        <v>0.19800000000000001</v>
      </c>
      <c r="G362" s="13">
        <f t="shared" si="28"/>
        <v>0.39600000000000002</v>
      </c>
      <c r="H362" s="11">
        <v>0</v>
      </c>
      <c r="I362" s="11">
        <v>0</v>
      </c>
      <c r="J362" s="22">
        <v>0.1386</v>
      </c>
      <c r="K362" s="22">
        <v>0.2772</v>
      </c>
      <c r="L362" t="e">
        <f t="shared" si="29"/>
        <v>#N/A</v>
      </c>
    </row>
    <row r="363" spans="1:12" ht="29" hidden="1" thickTop="1" thickBot="1" x14ac:dyDescent="0.45">
      <c r="A363" s="16">
        <v>358</v>
      </c>
      <c r="B363" s="11" t="s">
        <v>82</v>
      </c>
      <c r="C363" s="11">
        <v>909</v>
      </c>
      <c r="D363" s="11">
        <v>64</v>
      </c>
      <c r="E363" s="11">
        <f t="shared" si="26"/>
        <v>384</v>
      </c>
      <c r="F363" s="12">
        <f t="shared" si="27"/>
        <v>0.192</v>
      </c>
      <c r="G363" s="13">
        <f t="shared" si="28"/>
        <v>0.38400000000000001</v>
      </c>
      <c r="H363" s="11">
        <v>0</v>
      </c>
      <c r="I363" s="11">
        <v>0</v>
      </c>
      <c r="J363" s="22">
        <v>0.13439999999999999</v>
      </c>
      <c r="K363" s="22">
        <v>0.26879999999999998</v>
      </c>
      <c r="L363" t="e">
        <f t="shared" si="29"/>
        <v>#N/A</v>
      </c>
    </row>
    <row r="364" spans="1:12" ht="29" hidden="1" thickTop="1" thickBot="1" x14ac:dyDescent="0.45">
      <c r="A364" s="16">
        <v>325</v>
      </c>
      <c r="B364" s="11" t="s">
        <v>84</v>
      </c>
      <c r="C364" s="11">
        <v>657</v>
      </c>
      <c r="D364" s="11">
        <v>58</v>
      </c>
      <c r="E364" s="11">
        <f t="shared" si="26"/>
        <v>348</v>
      </c>
      <c r="F364" s="12">
        <f t="shared" si="27"/>
        <v>0.17400000000000002</v>
      </c>
      <c r="G364" s="13">
        <f t="shared" si="28"/>
        <v>0.34800000000000003</v>
      </c>
      <c r="H364" s="11">
        <v>0</v>
      </c>
      <c r="I364" s="11">
        <v>0</v>
      </c>
      <c r="J364" s="22">
        <v>0.12180000000000001</v>
      </c>
      <c r="K364" s="22">
        <v>0.24360000000000001</v>
      </c>
      <c r="L364" t="e">
        <f t="shared" si="29"/>
        <v>#N/A</v>
      </c>
    </row>
    <row r="365" spans="1:12" ht="29" hidden="1" thickTop="1" thickBot="1" x14ac:dyDescent="0.45">
      <c r="A365" s="16">
        <v>-1</v>
      </c>
      <c r="B365" s="11" t="s">
        <v>77</v>
      </c>
      <c r="C365" s="11">
        <v>1738</v>
      </c>
      <c r="D365" s="11">
        <v>53</v>
      </c>
      <c r="E365" s="11">
        <f t="shared" si="26"/>
        <v>318</v>
      </c>
      <c r="F365" s="12">
        <f t="shared" si="27"/>
        <v>0.15900000000000003</v>
      </c>
      <c r="G365" s="13">
        <f t="shared" si="28"/>
        <v>0.31800000000000006</v>
      </c>
      <c r="H365" s="11">
        <v>0</v>
      </c>
      <c r="I365" s="11">
        <v>0</v>
      </c>
      <c r="J365" s="22">
        <v>0.11130000000000001</v>
      </c>
      <c r="K365" s="22">
        <v>0.22260000000000002</v>
      </c>
      <c r="L365" t="e">
        <f t="shared" si="29"/>
        <v>#N/A</v>
      </c>
    </row>
    <row r="366" spans="1:12" ht="29" hidden="1" thickTop="1" thickBot="1" x14ac:dyDescent="0.45">
      <c r="A366" s="16">
        <v>124</v>
      </c>
      <c r="B366" s="11" t="s">
        <v>73</v>
      </c>
      <c r="C366" s="11">
        <v>2582</v>
      </c>
      <c r="D366" s="11">
        <v>45</v>
      </c>
      <c r="E366" s="11">
        <f t="shared" si="26"/>
        <v>270</v>
      </c>
      <c r="F366" s="12">
        <f t="shared" si="27"/>
        <v>0.13500000000000001</v>
      </c>
      <c r="G366" s="13">
        <f t="shared" si="28"/>
        <v>0.27</v>
      </c>
      <c r="H366" s="11">
        <v>0</v>
      </c>
      <c r="I366" s="11">
        <v>0</v>
      </c>
      <c r="J366" s="22">
        <v>9.4500000000000001E-2</v>
      </c>
      <c r="K366" s="22">
        <v>0.189</v>
      </c>
      <c r="L366" t="e">
        <f t="shared" si="29"/>
        <v>#N/A</v>
      </c>
    </row>
    <row r="367" spans="1:12" ht="29" hidden="1" thickTop="1" thickBot="1" x14ac:dyDescent="0.45">
      <c r="A367" s="16">
        <v>298</v>
      </c>
      <c r="B367" s="11" t="s">
        <v>83</v>
      </c>
      <c r="C367" s="11">
        <v>681</v>
      </c>
      <c r="D367" s="11">
        <v>37</v>
      </c>
      <c r="E367" s="11">
        <f t="shared" si="26"/>
        <v>222</v>
      </c>
      <c r="F367" s="12">
        <f t="shared" si="27"/>
        <v>0.11100000000000002</v>
      </c>
      <c r="G367" s="13">
        <f t="shared" si="28"/>
        <v>0.22200000000000003</v>
      </c>
      <c r="H367" s="11">
        <v>0</v>
      </c>
      <c r="I367" s="11">
        <v>0</v>
      </c>
      <c r="J367" s="22">
        <v>7.7700000000000005E-2</v>
      </c>
      <c r="K367" s="22">
        <v>0.15540000000000001</v>
      </c>
      <c r="L367" t="e">
        <f t="shared" si="29"/>
        <v>#N/A</v>
      </c>
    </row>
    <row r="368" spans="1:12" ht="29" hidden="1" thickTop="1" thickBot="1" x14ac:dyDescent="0.45">
      <c r="A368" s="16">
        <v>405</v>
      </c>
      <c r="B368" s="11" t="s">
        <v>88</v>
      </c>
      <c r="C368" s="11">
        <v>489</v>
      </c>
      <c r="D368" s="11">
        <v>36</v>
      </c>
      <c r="E368" s="11">
        <f t="shared" si="26"/>
        <v>216</v>
      </c>
      <c r="F368" s="12">
        <f t="shared" si="27"/>
        <v>0.10800000000000001</v>
      </c>
      <c r="G368" s="13">
        <f t="shared" si="28"/>
        <v>0.21600000000000003</v>
      </c>
      <c r="H368" s="11">
        <v>0</v>
      </c>
      <c r="I368" s="11">
        <v>0</v>
      </c>
      <c r="J368" s="22">
        <v>7.5600000000000001E-2</v>
      </c>
      <c r="K368" s="22">
        <v>0.1512</v>
      </c>
      <c r="L368" t="e">
        <f t="shared" si="29"/>
        <v>#N/A</v>
      </c>
    </row>
    <row r="369" spans="1:12" ht="29" hidden="1" thickTop="1" thickBot="1" x14ac:dyDescent="0.45">
      <c r="A369" s="16">
        <v>364</v>
      </c>
      <c r="B369" s="11" t="s">
        <v>89</v>
      </c>
      <c r="C369" s="11">
        <v>443</v>
      </c>
      <c r="D369" s="11">
        <v>31</v>
      </c>
      <c r="E369" s="11">
        <f t="shared" si="26"/>
        <v>186</v>
      </c>
      <c r="F369" s="12">
        <f t="shared" si="27"/>
        <v>9.3000000000000013E-2</v>
      </c>
      <c r="G369" s="13">
        <f t="shared" si="28"/>
        <v>0.18600000000000003</v>
      </c>
      <c r="H369" s="11">
        <v>0</v>
      </c>
      <c r="I369" s="11">
        <v>0</v>
      </c>
      <c r="J369" s="22">
        <v>6.5100000000000005E-2</v>
      </c>
      <c r="K369" s="22">
        <v>0.13020000000000001</v>
      </c>
      <c r="L369" t="e">
        <f t="shared" si="29"/>
        <v>#N/A</v>
      </c>
    </row>
    <row r="370" spans="1:12" ht="29" hidden="1" thickTop="1" thickBot="1" x14ac:dyDescent="0.45">
      <c r="A370" s="16">
        <v>402</v>
      </c>
      <c r="B370" s="11" t="s">
        <v>80</v>
      </c>
      <c r="C370" s="11">
        <v>1233</v>
      </c>
      <c r="D370" s="11">
        <v>28</v>
      </c>
      <c r="E370" s="11">
        <f t="shared" si="26"/>
        <v>168</v>
      </c>
      <c r="F370" s="12">
        <f t="shared" si="27"/>
        <v>8.4000000000000005E-2</v>
      </c>
      <c r="G370" s="13">
        <f t="shared" si="28"/>
        <v>0.16800000000000001</v>
      </c>
      <c r="H370" s="11">
        <v>0</v>
      </c>
      <c r="I370" s="11">
        <v>0</v>
      </c>
      <c r="J370" s="22">
        <v>5.8799999999999998E-2</v>
      </c>
      <c r="K370" s="22">
        <v>0.1176</v>
      </c>
      <c r="L370" t="e">
        <f t="shared" si="29"/>
        <v>#N/A</v>
      </c>
    </row>
    <row r="371" spans="1:12" ht="29" hidden="1" thickTop="1" thickBot="1" x14ac:dyDescent="0.45">
      <c r="A371" s="16">
        <v>55</v>
      </c>
      <c r="B371" s="11" t="s">
        <v>87</v>
      </c>
      <c r="C371" s="11">
        <v>558</v>
      </c>
      <c r="D371" s="11">
        <v>26</v>
      </c>
      <c r="E371" s="11">
        <f t="shared" si="26"/>
        <v>156</v>
      </c>
      <c r="F371" s="12">
        <f t="shared" si="27"/>
        <v>7.8000000000000014E-2</v>
      </c>
      <c r="G371" s="13">
        <f t="shared" si="28"/>
        <v>0.15600000000000003</v>
      </c>
      <c r="H371" s="11">
        <v>0</v>
      </c>
      <c r="I371" s="11">
        <v>0</v>
      </c>
      <c r="J371" s="22">
        <v>5.460000000000001E-2</v>
      </c>
      <c r="K371" s="22">
        <v>0.10920000000000002</v>
      </c>
      <c r="L371" t="e">
        <f t="shared" si="29"/>
        <v>#N/A</v>
      </c>
    </row>
    <row r="372" spans="1:12" ht="29" hidden="1" thickTop="1" thickBot="1" x14ac:dyDescent="0.45">
      <c r="A372" s="16">
        <v>253</v>
      </c>
      <c r="B372" s="11" t="s">
        <v>97</v>
      </c>
      <c r="C372" s="11">
        <v>108</v>
      </c>
      <c r="D372" s="11">
        <v>26</v>
      </c>
      <c r="E372" s="11">
        <f t="shared" si="26"/>
        <v>156</v>
      </c>
      <c r="F372" s="12">
        <f t="shared" si="27"/>
        <v>7.8000000000000014E-2</v>
      </c>
      <c r="G372" s="13">
        <f t="shared" si="28"/>
        <v>0.15600000000000003</v>
      </c>
      <c r="H372" s="11">
        <v>0</v>
      </c>
      <c r="I372" s="11">
        <v>0</v>
      </c>
      <c r="J372" s="22">
        <v>5.460000000000001E-2</v>
      </c>
      <c r="K372" s="22">
        <v>0.10920000000000002</v>
      </c>
      <c r="L372" t="e">
        <f t="shared" si="29"/>
        <v>#N/A</v>
      </c>
    </row>
    <row r="373" spans="1:12" ht="29" hidden="1" thickTop="1" thickBot="1" x14ac:dyDescent="0.45">
      <c r="A373" s="16">
        <v>400</v>
      </c>
      <c r="B373" s="11" t="s">
        <v>92</v>
      </c>
      <c r="C373" s="11">
        <v>309</v>
      </c>
      <c r="D373" s="11">
        <v>25</v>
      </c>
      <c r="E373" s="11">
        <f t="shared" si="26"/>
        <v>150</v>
      </c>
      <c r="F373" s="12">
        <f t="shared" si="27"/>
        <v>7.5000000000000011E-2</v>
      </c>
      <c r="G373" s="13">
        <f t="shared" si="28"/>
        <v>0.15000000000000002</v>
      </c>
      <c r="H373" s="11">
        <v>0</v>
      </c>
      <c r="I373" s="11">
        <v>0</v>
      </c>
      <c r="J373" s="22">
        <v>5.2500000000000005E-2</v>
      </c>
      <c r="K373" s="22">
        <v>0.10500000000000001</v>
      </c>
      <c r="L373" t="e">
        <f t="shared" si="29"/>
        <v>#N/A</v>
      </c>
    </row>
    <row r="374" spans="1:12" ht="29" hidden="1" thickTop="1" thickBot="1" x14ac:dyDescent="0.45">
      <c r="A374" s="16">
        <v>362</v>
      </c>
      <c r="B374" s="11" t="s">
        <v>96</v>
      </c>
      <c r="C374" s="11">
        <v>115</v>
      </c>
      <c r="D374" s="11">
        <v>19</v>
      </c>
      <c r="E374" s="11">
        <f t="shared" si="26"/>
        <v>114</v>
      </c>
      <c r="F374" s="12">
        <f t="shared" si="27"/>
        <v>5.6999999999999995E-2</v>
      </c>
      <c r="G374" s="13">
        <f t="shared" si="28"/>
        <v>0.11399999999999999</v>
      </c>
      <c r="H374" s="11">
        <v>0</v>
      </c>
      <c r="I374" s="11">
        <v>0</v>
      </c>
      <c r="J374" s="22">
        <v>3.9899999999999991E-2</v>
      </c>
      <c r="K374" s="22">
        <v>7.9799999999999982E-2</v>
      </c>
      <c r="L374" t="e">
        <f t="shared" si="29"/>
        <v>#N/A</v>
      </c>
    </row>
    <row r="375" spans="1:12" ht="29" hidden="1" thickTop="1" thickBot="1" x14ac:dyDescent="0.45">
      <c r="A375" s="16">
        <v>425</v>
      </c>
      <c r="B375" s="11" t="s">
        <v>95</v>
      </c>
      <c r="C375" s="11">
        <v>198</v>
      </c>
      <c r="D375" s="11">
        <v>16</v>
      </c>
      <c r="E375" s="11">
        <f t="shared" si="26"/>
        <v>96</v>
      </c>
      <c r="F375" s="12">
        <f t="shared" si="27"/>
        <v>4.8000000000000001E-2</v>
      </c>
      <c r="G375" s="13">
        <f t="shared" si="28"/>
        <v>9.6000000000000002E-2</v>
      </c>
      <c r="H375" s="11">
        <v>0</v>
      </c>
      <c r="I375" s="11">
        <v>0</v>
      </c>
      <c r="J375" s="22">
        <v>3.3599999999999998E-2</v>
      </c>
      <c r="K375" s="22">
        <v>6.7199999999999996E-2</v>
      </c>
      <c r="L375" t="e">
        <f t="shared" si="29"/>
        <v>#N/A</v>
      </c>
    </row>
    <row r="376" spans="1:12" ht="29" hidden="1" thickTop="1" thickBot="1" x14ac:dyDescent="0.45">
      <c r="A376" s="16">
        <v>366</v>
      </c>
      <c r="B376" s="11" t="s">
        <v>85</v>
      </c>
      <c r="C376" s="11">
        <v>566</v>
      </c>
      <c r="D376" s="11">
        <v>15</v>
      </c>
      <c r="E376" s="11">
        <f t="shared" si="26"/>
        <v>90</v>
      </c>
      <c r="F376" s="12">
        <f t="shared" si="27"/>
        <v>4.5000000000000005E-2</v>
      </c>
      <c r="G376" s="13">
        <f t="shared" si="28"/>
        <v>9.0000000000000011E-2</v>
      </c>
      <c r="H376" s="11">
        <v>0</v>
      </c>
      <c r="I376" s="11">
        <v>0</v>
      </c>
      <c r="J376" s="22">
        <v>3.15E-2</v>
      </c>
      <c r="K376" s="22">
        <v>6.3E-2</v>
      </c>
      <c r="L376" t="e">
        <f t="shared" si="29"/>
        <v>#N/A</v>
      </c>
    </row>
    <row r="377" spans="1:12" ht="29" hidden="1" thickTop="1" thickBot="1" x14ac:dyDescent="0.45">
      <c r="A377" s="16">
        <v>410</v>
      </c>
      <c r="B377" s="11" t="s">
        <v>90</v>
      </c>
      <c r="C377" s="11">
        <v>392</v>
      </c>
      <c r="D377" s="11">
        <v>14</v>
      </c>
      <c r="E377" s="11">
        <f t="shared" si="26"/>
        <v>84</v>
      </c>
      <c r="F377" s="12">
        <f t="shared" si="27"/>
        <v>4.2000000000000003E-2</v>
      </c>
      <c r="G377" s="13">
        <f t="shared" si="28"/>
        <v>8.4000000000000005E-2</v>
      </c>
      <c r="H377" s="11">
        <v>0</v>
      </c>
      <c r="I377" s="11">
        <v>0</v>
      </c>
      <c r="J377" s="22">
        <v>2.9399999999999999E-2</v>
      </c>
      <c r="K377" s="22">
        <v>5.8799999999999998E-2</v>
      </c>
      <c r="L377" t="e">
        <f t="shared" si="29"/>
        <v>#N/A</v>
      </c>
    </row>
    <row r="378" spans="1:12" ht="29" hidden="1" thickTop="1" thickBot="1" x14ac:dyDescent="0.45">
      <c r="A378" s="16">
        <v>401</v>
      </c>
      <c r="B378" s="11" t="s">
        <v>94</v>
      </c>
      <c r="C378" s="11">
        <v>200</v>
      </c>
      <c r="D378" s="11">
        <v>13</v>
      </c>
      <c r="E378" s="11">
        <f t="shared" si="26"/>
        <v>78</v>
      </c>
      <c r="F378" s="12">
        <f t="shared" si="27"/>
        <v>3.9000000000000007E-2</v>
      </c>
      <c r="G378" s="13">
        <f t="shared" si="28"/>
        <v>7.8000000000000014E-2</v>
      </c>
      <c r="H378" s="11">
        <v>0</v>
      </c>
      <c r="I378" s="11">
        <v>0</v>
      </c>
      <c r="J378" s="22">
        <v>2.7300000000000005E-2</v>
      </c>
      <c r="K378" s="22">
        <v>5.460000000000001E-2</v>
      </c>
      <c r="L378" t="e">
        <f t="shared" si="29"/>
        <v>#N/A</v>
      </c>
    </row>
    <row r="379" spans="1:12" ht="29" hidden="1" thickTop="1" thickBot="1" x14ac:dyDescent="0.45">
      <c r="A379" s="16">
        <v>563</v>
      </c>
      <c r="B379" s="11" t="e">
        <v>#N/A</v>
      </c>
      <c r="C379" s="11">
        <v>1300</v>
      </c>
      <c r="D379" s="11">
        <v>9</v>
      </c>
      <c r="E379" s="11">
        <f t="shared" si="26"/>
        <v>54</v>
      </c>
      <c r="F379" s="12">
        <f t="shared" si="27"/>
        <v>2.7000000000000003E-2</v>
      </c>
      <c r="G379" s="13">
        <f t="shared" si="28"/>
        <v>5.4000000000000006E-2</v>
      </c>
      <c r="H379" s="11">
        <v>0</v>
      </c>
      <c r="I379" s="11">
        <v>0</v>
      </c>
      <c r="J379" s="22">
        <v>1.89E-2</v>
      </c>
      <c r="K379" s="22">
        <v>3.78E-2</v>
      </c>
      <c r="L379" t="e">
        <f t="shared" si="29"/>
        <v>#N/A</v>
      </c>
    </row>
    <row r="380" spans="1:12" ht="29" hidden="1" thickTop="1" thickBot="1" x14ac:dyDescent="0.45">
      <c r="A380" s="16">
        <v>557</v>
      </c>
      <c r="B380" s="11" t="s">
        <v>93</v>
      </c>
      <c r="C380" s="11">
        <v>209</v>
      </c>
      <c r="D380" s="11">
        <v>8</v>
      </c>
      <c r="E380" s="11">
        <f t="shared" si="26"/>
        <v>48</v>
      </c>
      <c r="F380" s="12">
        <f t="shared" si="27"/>
        <v>2.4E-2</v>
      </c>
      <c r="G380" s="13">
        <f t="shared" si="28"/>
        <v>4.8000000000000001E-2</v>
      </c>
      <c r="H380" s="11">
        <v>0</v>
      </c>
      <c r="I380" s="11">
        <v>0</v>
      </c>
      <c r="J380" s="22">
        <v>1.6799999999999999E-2</v>
      </c>
      <c r="K380" s="22">
        <v>3.3599999999999998E-2</v>
      </c>
      <c r="L380" t="e">
        <f t="shared" si="29"/>
        <v>#N/A</v>
      </c>
    </row>
    <row r="381" spans="1:12" ht="29" hidden="1" thickTop="1" thickBot="1" x14ac:dyDescent="0.45">
      <c r="A381" s="16">
        <v>363</v>
      </c>
      <c r="B381" s="11" t="s">
        <v>100</v>
      </c>
      <c r="C381" s="11">
        <v>15</v>
      </c>
      <c r="D381" s="11">
        <v>4</v>
      </c>
      <c r="E381" s="11">
        <f t="shared" si="26"/>
        <v>24</v>
      </c>
      <c r="F381" s="12">
        <f t="shared" si="27"/>
        <v>1.2E-2</v>
      </c>
      <c r="G381" s="13">
        <f t="shared" si="28"/>
        <v>2.4E-2</v>
      </c>
      <c r="H381" s="11">
        <v>0</v>
      </c>
      <c r="I381" s="11">
        <v>0</v>
      </c>
      <c r="J381" s="22">
        <v>8.3999999999999995E-3</v>
      </c>
      <c r="K381" s="22">
        <v>1.6799999999999999E-2</v>
      </c>
      <c r="L381" t="e">
        <f t="shared" si="29"/>
        <v>#N/A</v>
      </c>
    </row>
    <row r="382" spans="1:12" ht="29" hidden="1" thickTop="1" thickBot="1" x14ac:dyDescent="0.45">
      <c r="A382" s="16">
        <v>365</v>
      </c>
      <c r="B382" s="11" t="s">
        <v>86</v>
      </c>
      <c r="C382" s="11">
        <v>564</v>
      </c>
      <c r="D382" s="11">
        <v>2</v>
      </c>
      <c r="E382" s="11">
        <f t="shared" si="26"/>
        <v>12</v>
      </c>
      <c r="F382" s="12">
        <f t="shared" si="27"/>
        <v>6.0000000000000001E-3</v>
      </c>
      <c r="G382" s="13">
        <f t="shared" si="28"/>
        <v>1.2E-2</v>
      </c>
      <c r="H382" s="11">
        <v>0</v>
      </c>
      <c r="I382" s="11">
        <v>0</v>
      </c>
      <c r="J382" s="22">
        <v>4.1999999999999997E-3</v>
      </c>
      <c r="K382" s="22">
        <v>8.3999999999999995E-3</v>
      </c>
      <c r="L382" t="e">
        <f t="shared" si="29"/>
        <v>#N/A</v>
      </c>
    </row>
    <row r="383" spans="1:12" ht="29" hidden="1" thickTop="1" thickBot="1" x14ac:dyDescent="0.45">
      <c r="A383" s="16">
        <v>409</v>
      </c>
      <c r="B383" s="11" t="s">
        <v>98</v>
      </c>
      <c r="C383" s="11">
        <v>75</v>
      </c>
      <c r="D383" s="11">
        <v>2</v>
      </c>
      <c r="E383" s="11">
        <f t="shared" si="26"/>
        <v>12</v>
      </c>
      <c r="F383" s="12">
        <f t="shared" si="27"/>
        <v>6.0000000000000001E-3</v>
      </c>
      <c r="G383" s="13">
        <f t="shared" si="28"/>
        <v>1.2E-2</v>
      </c>
      <c r="H383" s="11">
        <v>0</v>
      </c>
      <c r="I383" s="11">
        <v>0</v>
      </c>
      <c r="J383" s="22">
        <v>4.1999999999999997E-3</v>
      </c>
      <c r="K383" s="22">
        <v>8.3999999999999995E-3</v>
      </c>
      <c r="L383" t="e">
        <f t="shared" si="29"/>
        <v>#N/A</v>
      </c>
    </row>
    <row r="384" spans="1:12" ht="29" hidden="1" thickTop="1" thickBot="1" x14ac:dyDescent="0.45">
      <c r="A384" s="16">
        <v>522</v>
      </c>
      <c r="B384" s="11" t="s">
        <v>101</v>
      </c>
      <c r="C384" s="11">
        <v>13</v>
      </c>
      <c r="D384" s="11">
        <v>2</v>
      </c>
      <c r="E384" s="11">
        <f t="shared" si="26"/>
        <v>12</v>
      </c>
      <c r="F384" s="12">
        <f t="shared" si="27"/>
        <v>6.0000000000000001E-3</v>
      </c>
      <c r="G384" s="13">
        <f t="shared" si="28"/>
        <v>1.2E-2</v>
      </c>
      <c r="H384" s="11">
        <v>0</v>
      </c>
      <c r="I384" s="11">
        <v>0</v>
      </c>
      <c r="J384" s="22">
        <v>4.1999999999999997E-3</v>
      </c>
      <c r="K384" s="22">
        <v>8.3999999999999995E-3</v>
      </c>
      <c r="L384" t="e">
        <f t="shared" si="29"/>
        <v>#N/A</v>
      </c>
    </row>
    <row r="385" spans="1:12" ht="29" hidden="1" thickTop="1" thickBot="1" x14ac:dyDescent="0.45">
      <c r="A385" s="16">
        <v>439</v>
      </c>
      <c r="B385" s="11" t="s">
        <v>102</v>
      </c>
      <c r="C385" s="11">
        <v>12</v>
      </c>
      <c r="D385" s="11">
        <v>2</v>
      </c>
      <c r="E385" s="11">
        <f t="shared" si="26"/>
        <v>12</v>
      </c>
      <c r="F385" s="12">
        <f t="shared" si="27"/>
        <v>6.0000000000000001E-3</v>
      </c>
      <c r="G385" s="13">
        <f t="shared" si="28"/>
        <v>1.2E-2</v>
      </c>
      <c r="H385" s="11">
        <v>0</v>
      </c>
      <c r="I385" s="11">
        <v>0</v>
      </c>
      <c r="J385" s="22">
        <v>4.1999999999999997E-3</v>
      </c>
      <c r="K385" s="22">
        <v>8.3999999999999995E-3</v>
      </c>
      <c r="L385" t="e">
        <f t="shared" si="29"/>
        <v>#N/A</v>
      </c>
    </row>
    <row r="386" spans="1:12" ht="29" hidden="1" thickTop="1" thickBot="1" x14ac:dyDescent="0.45">
      <c r="A386" s="16">
        <v>622</v>
      </c>
      <c r="B386" s="11" t="s">
        <v>103</v>
      </c>
      <c r="C386" s="11">
        <v>5</v>
      </c>
      <c r="D386" s="11">
        <v>2</v>
      </c>
      <c r="E386" s="11">
        <f t="shared" ref="E386:E449" si="30">D386* 6</f>
        <v>12</v>
      </c>
      <c r="F386" s="12">
        <f t="shared" ref="F386:F449" si="31">E386 * 5/ 1000 * 0.1</f>
        <v>6.0000000000000001E-3</v>
      </c>
      <c r="G386" s="13">
        <f t="shared" ref="G386:G449" si="32">F386 * 2</f>
        <v>1.2E-2</v>
      </c>
      <c r="H386" s="11">
        <v>0</v>
      </c>
      <c r="I386" s="11">
        <v>0</v>
      </c>
      <c r="J386" s="22">
        <v>4.1999999999999997E-3</v>
      </c>
      <c r="K386" s="22">
        <v>8.3999999999999995E-3</v>
      </c>
      <c r="L386" t="e">
        <f t="shared" ref="L386:L394" si="33">VLOOKUP(B386, citys, 2, FALSE)</f>
        <v>#N/A</v>
      </c>
    </row>
    <row r="387" spans="1:12" ht="29" hidden="1" thickTop="1" thickBot="1" x14ac:dyDescent="0.45">
      <c r="A387" s="16">
        <v>589</v>
      </c>
      <c r="B387" s="11" t="s">
        <v>75</v>
      </c>
      <c r="C387" s="11">
        <v>2126</v>
      </c>
      <c r="D387" s="11">
        <v>1</v>
      </c>
      <c r="E387" s="11">
        <f t="shared" si="30"/>
        <v>6</v>
      </c>
      <c r="F387" s="12">
        <f t="shared" si="31"/>
        <v>3.0000000000000001E-3</v>
      </c>
      <c r="G387" s="13">
        <f t="shared" si="32"/>
        <v>6.0000000000000001E-3</v>
      </c>
      <c r="H387" s="11">
        <v>0</v>
      </c>
      <c r="I387" s="11">
        <v>0</v>
      </c>
      <c r="J387" s="22">
        <v>2.0999999999999999E-3</v>
      </c>
      <c r="K387" s="22">
        <v>4.1999999999999997E-3</v>
      </c>
      <c r="L387" t="e">
        <f t="shared" si="33"/>
        <v>#N/A</v>
      </c>
    </row>
    <row r="388" spans="1:12" ht="29" hidden="1" thickTop="1" thickBot="1" x14ac:dyDescent="0.45">
      <c r="A388" s="16">
        <v>534</v>
      </c>
      <c r="B388" s="11" t="s">
        <v>81</v>
      </c>
      <c r="C388" s="11">
        <v>1033</v>
      </c>
      <c r="D388" s="11">
        <v>1</v>
      </c>
      <c r="E388" s="11">
        <f t="shared" si="30"/>
        <v>6</v>
      </c>
      <c r="F388" s="12">
        <f t="shared" si="31"/>
        <v>3.0000000000000001E-3</v>
      </c>
      <c r="G388" s="13">
        <f t="shared" si="32"/>
        <v>6.0000000000000001E-3</v>
      </c>
      <c r="H388" s="11">
        <v>0</v>
      </c>
      <c r="I388" s="11">
        <v>0</v>
      </c>
      <c r="J388" s="22">
        <v>2.0999999999999999E-3</v>
      </c>
      <c r="K388" s="22">
        <v>4.1999999999999997E-3</v>
      </c>
      <c r="L388" t="e">
        <f t="shared" si="33"/>
        <v>#N/A</v>
      </c>
    </row>
    <row r="389" spans="1:12" ht="29" hidden="1" thickTop="1" thickBot="1" x14ac:dyDescent="0.45">
      <c r="A389" s="16">
        <v>454</v>
      </c>
      <c r="B389" s="11" t="s">
        <v>99</v>
      </c>
      <c r="C389" s="11">
        <v>55</v>
      </c>
      <c r="D389" s="11">
        <v>1</v>
      </c>
      <c r="E389" s="11">
        <f t="shared" si="30"/>
        <v>6</v>
      </c>
      <c r="F389" s="12">
        <f t="shared" si="31"/>
        <v>3.0000000000000001E-3</v>
      </c>
      <c r="G389" s="13">
        <f t="shared" si="32"/>
        <v>6.0000000000000001E-3</v>
      </c>
      <c r="H389" s="11">
        <v>0</v>
      </c>
      <c r="I389" s="11">
        <v>0</v>
      </c>
      <c r="J389" s="22">
        <v>2.0999999999999999E-3</v>
      </c>
      <c r="K389" s="22">
        <v>4.1999999999999997E-3</v>
      </c>
      <c r="L389" t="e">
        <f t="shared" si="33"/>
        <v>#N/A</v>
      </c>
    </row>
    <row r="390" spans="1:12" ht="29" hidden="1" thickTop="1" thickBot="1" x14ac:dyDescent="0.45">
      <c r="A390" s="16">
        <v>615</v>
      </c>
      <c r="B390" s="11" t="s">
        <v>104</v>
      </c>
      <c r="C390" s="11">
        <v>1</v>
      </c>
      <c r="D390" s="11">
        <v>1</v>
      </c>
      <c r="E390" s="11">
        <f t="shared" si="30"/>
        <v>6</v>
      </c>
      <c r="F390" s="12">
        <f t="shared" si="31"/>
        <v>3.0000000000000001E-3</v>
      </c>
      <c r="G390" s="13">
        <f t="shared" si="32"/>
        <v>6.0000000000000001E-3</v>
      </c>
      <c r="H390" s="11">
        <v>0</v>
      </c>
      <c r="I390" s="11">
        <v>0</v>
      </c>
      <c r="J390" s="22">
        <v>2.0999999999999999E-3</v>
      </c>
      <c r="K390" s="22">
        <v>4.1999999999999997E-3</v>
      </c>
      <c r="L390" t="e">
        <f t="shared" si="33"/>
        <v>#N/A</v>
      </c>
    </row>
    <row r="391" spans="1:12" ht="29" hidden="1" thickTop="1" thickBot="1" x14ac:dyDescent="0.45">
      <c r="A391" s="16">
        <v>421</v>
      </c>
      <c r="B391" s="11" t="s">
        <v>105</v>
      </c>
      <c r="C391" s="11">
        <v>1</v>
      </c>
      <c r="D391" s="11">
        <v>1</v>
      </c>
      <c r="E391" s="11">
        <f t="shared" si="30"/>
        <v>6</v>
      </c>
      <c r="F391" s="12">
        <f t="shared" si="31"/>
        <v>3.0000000000000001E-3</v>
      </c>
      <c r="G391" s="13">
        <f t="shared" si="32"/>
        <v>6.0000000000000001E-3</v>
      </c>
      <c r="H391" s="11">
        <v>0</v>
      </c>
      <c r="I391" s="11">
        <v>0</v>
      </c>
      <c r="J391" s="22">
        <v>2.0999999999999999E-3</v>
      </c>
      <c r="K391" s="22">
        <v>4.1999999999999997E-3</v>
      </c>
      <c r="L391" t="e">
        <f t="shared" si="33"/>
        <v>#N/A</v>
      </c>
    </row>
    <row r="392" spans="1:12" ht="29" hidden="1" thickTop="1" thickBot="1" x14ac:dyDescent="0.45">
      <c r="A392" s="16">
        <v>359</v>
      </c>
      <c r="B392" s="11" t="s">
        <v>106</v>
      </c>
      <c r="C392" s="11">
        <v>1</v>
      </c>
      <c r="D392" s="11">
        <v>1</v>
      </c>
      <c r="E392" s="11">
        <f t="shared" si="30"/>
        <v>6</v>
      </c>
      <c r="F392" s="12">
        <f t="shared" si="31"/>
        <v>3.0000000000000001E-3</v>
      </c>
      <c r="G392" s="13">
        <f t="shared" si="32"/>
        <v>6.0000000000000001E-3</v>
      </c>
      <c r="H392" s="11">
        <v>0</v>
      </c>
      <c r="I392" s="11">
        <v>0</v>
      </c>
      <c r="J392" s="22">
        <v>2.0999999999999999E-3</v>
      </c>
      <c r="K392" s="22">
        <v>4.1999999999999997E-3</v>
      </c>
      <c r="L392" t="e">
        <f t="shared" si="33"/>
        <v>#N/A</v>
      </c>
    </row>
    <row r="393" spans="1:12" ht="29" hidden="1" thickTop="1" thickBot="1" x14ac:dyDescent="0.45">
      <c r="A393" s="16">
        <v>431</v>
      </c>
      <c r="B393" s="11" t="s">
        <v>107</v>
      </c>
      <c r="C393" s="11">
        <v>1</v>
      </c>
      <c r="D393" s="11">
        <v>1</v>
      </c>
      <c r="E393" s="11">
        <f t="shared" si="30"/>
        <v>6</v>
      </c>
      <c r="F393" s="12">
        <f t="shared" si="31"/>
        <v>3.0000000000000001E-3</v>
      </c>
      <c r="G393" s="13">
        <f t="shared" si="32"/>
        <v>6.0000000000000001E-3</v>
      </c>
      <c r="H393" s="11">
        <v>0</v>
      </c>
      <c r="I393" s="11">
        <v>0</v>
      </c>
      <c r="J393" s="22">
        <v>2.0999999999999999E-3</v>
      </c>
      <c r="K393" s="22">
        <v>4.1999999999999997E-3</v>
      </c>
      <c r="L393" t="e">
        <f t="shared" si="33"/>
        <v>#N/A</v>
      </c>
    </row>
    <row r="394" spans="1:12" ht="28" hidden="1" thickTop="1" x14ac:dyDescent="0.4">
      <c r="A394" s="17"/>
      <c r="B394" s="18"/>
      <c r="C394" s="18"/>
      <c r="D394" s="18"/>
      <c r="E394" s="18"/>
      <c r="F394" s="19"/>
      <c r="G394" s="20"/>
      <c r="H394" s="18">
        <v>0</v>
      </c>
      <c r="I394" s="18">
        <v>0</v>
      </c>
      <c r="J394" s="22">
        <v>0</v>
      </c>
      <c r="K394" s="22">
        <v>0</v>
      </c>
      <c r="L394" t="e">
        <f t="shared" si="33"/>
        <v>#N/A</v>
      </c>
    </row>
    <row r="395" spans="1:12" ht="28" thickTop="1" x14ac:dyDescent="0.4"/>
  </sheetData>
  <autoFilter ref="L1:L394">
    <filterColumn colId="0">
      <filters>
        <filter val="二线"/>
        <filter val="新一线"/>
        <filter val="一线"/>
      </filters>
    </filterColumn>
  </autoFilter>
  <sortState ref="B2:K394">
    <sortCondition descending="1" ref="K2:K394"/>
  </sortState>
  <mergeCells count="2">
    <mergeCell ref="N3:Q18"/>
    <mergeCell ref="N21:Q23"/>
  </mergeCells>
  <phoneticPr fontId="4" type="noConversion"/>
  <conditionalFormatting sqref="L1:L1048576">
    <cfRule type="beginsWith" dxfId="2" priority="3" operator="beginsWith" text="一线">
      <formula>LEFT(L1,LEN("一线"))="一线"</formula>
    </cfRule>
    <cfRule type="beginsWith" dxfId="1" priority="2" operator="beginsWith" text="新">
      <formula>LEFT(L1,LEN("新"))="新"</formula>
    </cfRule>
    <cfRule type="containsText" dxfId="0" priority="1" operator="containsText" text="二线">
      <formula>NOT(ISERROR(SEARCH("二线",L1)))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B28" sqref="A1:B56"/>
    </sheetView>
  </sheetViews>
  <sheetFormatPr baseColWidth="10" defaultRowHeight="22" x14ac:dyDescent="0.35"/>
  <sheetData>
    <row r="1" spans="1:9" x14ac:dyDescent="0.35">
      <c r="A1" t="s">
        <v>425</v>
      </c>
      <c r="B1" t="s">
        <v>426</v>
      </c>
      <c r="D1" s="41" t="s">
        <v>434</v>
      </c>
      <c r="E1" s="41"/>
      <c r="F1" s="41"/>
      <c r="G1" s="41"/>
      <c r="H1" s="41"/>
      <c r="I1" s="41"/>
    </row>
    <row r="2" spans="1:9" x14ac:dyDescent="0.35">
      <c r="A2" t="s">
        <v>427</v>
      </c>
      <c r="B2" t="s">
        <v>431</v>
      </c>
      <c r="D2" s="41"/>
      <c r="E2" s="41"/>
      <c r="F2" s="41"/>
      <c r="G2" s="41"/>
      <c r="H2" s="41"/>
      <c r="I2" s="41"/>
    </row>
    <row r="3" spans="1:9" x14ac:dyDescent="0.35">
      <c r="A3" t="s">
        <v>428</v>
      </c>
      <c r="B3" t="s">
        <v>431</v>
      </c>
      <c r="D3" s="41"/>
      <c r="E3" s="41"/>
      <c r="F3" s="41"/>
      <c r="G3" s="41"/>
      <c r="H3" s="41"/>
      <c r="I3" s="41"/>
    </row>
    <row r="4" spans="1:9" x14ac:dyDescent="0.35">
      <c r="A4" t="s">
        <v>429</v>
      </c>
      <c r="B4" t="s">
        <v>431</v>
      </c>
      <c r="D4" s="41"/>
      <c r="E4" s="41"/>
      <c r="F4" s="41"/>
      <c r="G4" s="41"/>
      <c r="H4" s="41"/>
      <c r="I4" s="41"/>
    </row>
    <row r="5" spans="1:9" x14ac:dyDescent="0.35">
      <c r="A5" t="s">
        <v>430</v>
      </c>
      <c r="B5" t="s">
        <v>431</v>
      </c>
      <c r="D5" s="41"/>
      <c r="E5" s="41"/>
      <c r="F5" s="41"/>
      <c r="G5" s="41"/>
      <c r="H5" s="41"/>
      <c r="I5" s="41"/>
    </row>
    <row r="6" spans="1:9" x14ac:dyDescent="0.35">
      <c r="A6" t="s">
        <v>118</v>
      </c>
      <c r="B6" t="s">
        <v>432</v>
      </c>
      <c r="D6" s="41"/>
      <c r="E6" s="41"/>
      <c r="F6" s="41"/>
      <c r="G6" s="41"/>
      <c r="H6" s="41"/>
      <c r="I6" s="41"/>
    </row>
    <row r="7" spans="1:9" x14ac:dyDescent="0.35">
      <c r="A7" t="s">
        <v>141</v>
      </c>
      <c r="B7" t="s">
        <v>432</v>
      </c>
      <c r="D7" s="41"/>
      <c r="E7" s="41"/>
      <c r="F7" s="41"/>
      <c r="G7" s="41"/>
      <c r="H7" s="41"/>
      <c r="I7" s="41"/>
    </row>
    <row r="8" spans="1:9" x14ac:dyDescent="0.35">
      <c r="A8" t="s">
        <v>170</v>
      </c>
      <c r="B8" t="s">
        <v>432</v>
      </c>
      <c r="D8" s="41"/>
      <c r="E8" s="41"/>
      <c r="F8" s="41"/>
      <c r="G8" s="41"/>
      <c r="H8" s="41"/>
      <c r="I8" s="41"/>
    </row>
    <row r="9" spans="1:9" x14ac:dyDescent="0.35">
      <c r="A9" t="s">
        <v>204</v>
      </c>
      <c r="B9" t="s">
        <v>432</v>
      </c>
    </row>
    <row r="10" spans="1:9" x14ac:dyDescent="0.35">
      <c r="A10" t="s">
        <v>3</v>
      </c>
      <c r="B10" t="s">
        <v>432</v>
      </c>
    </row>
    <row r="11" spans="1:9" x14ac:dyDescent="0.35">
      <c r="A11" t="s">
        <v>205</v>
      </c>
      <c r="B11" t="s">
        <v>432</v>
      </c>
    </row>
    <row r="12" spans="1:9" x14ac:dyDescent="0.35">
      <c r="A12" t="s">
        <v>2</v>
      </c>
      <c r="B12" t="s">
        <v>432</v>
      </c>
    </row>
    <row r="13" spans="1:9" x14ac:dyDescent="0.35">
      <c r="A13" t="s">
        <v>176</v>
      </c>
      <c r="B13" t="s">
        <v>432</v>
      </c>
    </row>
    <row r="14" spans="1:9" x14ac:dyDescent="0.35">
      <c r="A14" t="s">
        <v>187</v>
      </c>
      <c r="B14" t="s">
        <v>432</v>
      </c>
    </row>
    <row r="15" spans="1:9" x14ac:dyDescent="0.35">
      <c r="A15" t="s">
        <v>223</v>
      </c>
      <c r="B15" t="s">
        <v>432</v>
      </c>
    </row>
    <row r="16" spans="1:9" x14ac:dyDescent="0.35">
      <c r="A16" t="s">
        <v>122</v>
      </c>
      <c r="B16" t="s">
        <v>432</v>
      </c>
    </row>
    <row r="17" spans="1:2" x14ac:dyDescent="0.35">
      <c r="A17" t="s">
        <v>183</v>
      </c>
      <c r="B17" t="s">
        <v>432</v>
      </c>
    </row>
    <row r="18" spans="1:2" x14ac:dyDescent="0.35">
      <c r="A18" t="s">
        <v>202</v>
      </c>
      <c r="B18" t="s">
        <v>432</v>
      </c>
    </row>
    <row r="19" spans="1:2" x14ac:dyDescent="0.35">
      <c r="A19" t="s">
        <v>131</v>
      </c>
      <c r="B19" t="s">
        <v>432</v>
      </c>
    </row>
    <row r="20" spans="1:2" x14ac:dyDescent="0.35">
      <c r="A20" t="s">
        <v>148</v>
      </c>
      <c r="B20" t="s">
        <v>432</v>
      </c>
    </row>
    <row r="21" spans="1:2" x14ac:dyDescent="0.35">
      <c r="A21" t="s">
        <v>173</v>
      </c>
      <c r="B21" t="s">
        <v>433</v>
      </c>
    </row>
    <row r="22" spans="1:2" x14ac:dyDescent="0.35">
      <c r="A22" t="s">
        <v>159</v>
      </c>
      <c r="B22" t="s">
        <v>433</v>
      </c>
    </row>
    <row r="23" spans="1:2" x14ac:dyDescent="0.35">
      <c r="A23" t="s">
        <v>225</v>
      </c>
      <c r="B23" t="s">
        <v>433</v>
      </c>
    </row>
    <row r="24" spans="1:2" x14ac:dyDescent="0.35">
      <c r="A24" t="s">
        <v>222</v>
      </c>
      <c r="B24" t="s">
        <v>433</v>
      </c>
    </row>
    <row r="25" spans="1:2" x14ac:dyDescent="0.35">
      <c r="A25" t="s">
        <v>142</v>
      </c>
      <c r="B25" t="s">
        <v>433</v>
      </c>
    </row>
    <row r="26" spans="1:2" x14ac:dyDescent="0.35">
      <c r="A26" t="s">
        <v>138</v>
      </c>
      <c r="B26" t="s">
        <v>433</v>
      </c>
    </row>
    <row r="27" spans="1:2" x14ac:dyDescent="0.35">
      <c r="A27" t="s">
        <v>117</v>
      </c>
      <c r="B27" t="s">
        <v>433</v>
      </c>
    </row>
    <row r="28" spans="1:2" x14ac:dyDescent="0.35">
      <c r="A28" t="s">
        <v>210</v>
      </c>
      <c r="B28" t="s">
        <v>433</v>
      </c>
    </row>
    <row r="29" spans="1:2" x14ac:dyDescent="0.35">
      <c r="A29" t="s">
        <v>171</v>
      </c>
      <c r="B29" t="s">
        <v>433</v>
      </c>
    </row>
    <row r="30" spans="1:2" x14ac:dyDescent="0.35">
      <c r="A30" t="s">
        <v>200</v>
      </c>
      <c r="B30" t="s">
        <v>433</v>
      </c>
    </row>
    <row r="31" spans="1:2" x14ac:dyDescent="0.35">
      <c r="A31" t="s">
        <v>169</v>
      </c>
      <c r="B31" t="s">
        <v>433</v>
      </c>
    </row>
    <row r="32" spans="1:2" x14ac:dyDescent="0.35">
      <c r="A32" t="s">
        <v>188</v>
      </c>
      <c r="B32" t="s">
        <v>433</v>
      </c>
    </row>
    <row r="33" spans="1:2" x14ac:dyDescent="0.35">
      <c r="A33" t="s">
        <v>192</v>
      </c>
      <c r="B33" t="s">
        <v>433</v>
      </c>
    </row>
    <row r="34" spans="1:2" x14ac:dyDescent="0.35">
      <c r="A34" t="s">
        <v>227</v>
      </c>
      <c r="B34" t="s">
        <v>433</v>
      </c>
    </row>
    <row r="35" spans="1:2" x14ac:dyDescent="0.35">
      <c r="A35" t="s">
        <v>190</v>
      </c>
      <c r="B35" t="s">
        <v>433</v>
      </c>
    </row>
    <row r="36" spans="1:2" x14ac:dyDescent="0.35">
      <c r="A36" t="s">
        <v>172</v>
      </c>
      <c r="B36" t="s">
        <v>433</v>
      </c>
    </row>
    <row r="37" spans="1:2" x14ac:dyDescent="0.35">
      <c r="A37" t="s">
        <v>212</v>
      </c>
      <c r="B37" t="s">
        <v>433</v>
      </c>
    </row>
    <row r="38" spans="1:2" x14ac:dyDescent="0.35">
      <c r="A38" t="s">
        <v>136</v>
      </c>
      <c r="B38" t="s">
        <v>433</v>
      </c>
    </row>
    <row r="39" spans="1:2" x14ac:dyDescent="0.35">
      <c r="A39" t="s">
        <v>125</v>
      </c>
      <c r="B39" t="s">
        <v>433</v>
      </c>
    </row>
    <row r="40" spans="1:2" x14ac:dyDescent="0.35">
      <c r="A40" t="s">
        <v>209</v>
      </c>
      <c r="B40" t="s">
        <v>433</v>
      </c>
    </row>
    <row r="41" spans="1:2" x14ac:dyDescent="0.35">
      <c r="A41" t="s">
        <v>123</v>
      </c>
      <c r="B41" t="s">
        <v>433</v>
      </c>
    </row>
    <row r="42" spans="1:2" x14ac:dyDescent="0.35">
      <c r="A42" t="s">
        <v>129</v>
      </c>
      <c r="B42" t="s">
        <v>433</v>
      </c>
    </row>
    <row r="43" spans="1:2" x14ac:dyDescent="0.35">
      <c r="A43" t="s">
        <v>198</v>
      </c>
      <c r="B43" t="s">
        <v>433</v>
      </c>
    </row>
    <row r="44" spans="1:2" x14ac:dyDescent="0.35">
      <c r="A44" t="s">
        <v>166</v>
      </c>
      <c r="B44" t="s">
        <v>433</v>
      </c>
    </row>
    <row r="45" spans="1:2" x14ac:dyDescent="0.35">
      <c r="A45" t="s">
        <v>145</v>
      </c>
      <c r="B45" t="s">
        <v>433</v>
      </c>
    </row>
    <row r="46" spans="1:2" x14ac:dyDescent="0.35">
      <c r="A46" t="s">
        <v>143</v>
      </c>
      <c r="B46" t="s">
        <v>433</v>
      </c>
    </row>
    <row r="47" spans="1:2" x14ac:dyDescent="0.35">
      <c r="A47" t="s">
        <v>224</v>
      </c>
      <c r="B47" t="s">
        <v>433</v>
      </c>
    </row>
    <row r="48" spans="1:2" x14ac:dyDescent="0.35">
      <c r="A48" t="s">
        <v>199</v>
      </c>
      <c r="B48" t="s">
        <v>433</v>
      </c>
    </row>
    <row r="49" spans="1:2" x14ac:dyDescent="0.35">
      <c r="A49" t="s">
        <v>137</v>
      </c>
      <c r="B49" t="s">
        <v>433</v>
      </c>
    </row>
    <row r="50" spans="1:2" x14ac:dyDescent="0.35">
      <c r="A50" t="s">
        <v>226</v>
      </c>
      <c r="B50" t="s">
        <v>433</v>
      </c>
    </row>
    <row r="51" spans="1:2" x14ac:dyDescent="0.35">
      <c r="A51" t="s">
        <v>163</v>
      </c>
      <c r="B51" t="s">
        <v>433</v>
      </c>
    </row>
    <row r="52" spans="1:2" x14ac:dyDescent="0.35">
      <c r="A52" t="s">
        <v>326</v>
      </c>
      <c r="B52" t="s">
        <v>433</v>
      </c>
    </row>
    <row r="53" spans="1:2" x14ac:dyDescent="0.35">
      <c r="A53" t="s">
        <v>111</v>
      </c>
      <c r="B53" t="s">
        <v>433</v>
      </c>
    </row>
    <row r="54" spans="1:2" x14ac:dyDescent="0.35">
      <c r="A54" t="s">
        <v>152</v>
      </c>
      <c r="B54" t="s">
        <v>433</v>
      </c>
    </row>
    <row r="55" spans="1:2" x14ac:dyDescent="0.35">
      <c r="A55" t="s">
        <v>146</v>
      </c>
      <c r="B55" t="s">
        <v>433</v>
      </c>
    </row>
    <row r="56" spans="1:2" x14ac:dyDescent="0.35">
      <c r="A56" t="s">
        <v>180</v>
      </c>
      <c r="B56" t="s">
        <v>433</v>
      </c>
    </row>
  </sheetData>
  <mergeCells count="1">
    <mergeCell ref="D1:I8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基础数据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Jinyong Yang</dc:creator>
  <cp:lastModifiedBy>Jinyong Yang</cp:lastModifiedBy>
  <dcterms:created xsi:type="dcterms:W3CDTF">2015-11-26T13:34:08Z</dcterms:created>
  <dcterms:modified xsi:type="dcterms:W3CDTF">2015-12-10T06:08:00Z</dcterms:modified>
</cp:coreProperties>
</file>