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Projects\travian\git\"/>
    </mc:Choice>
  </mc:AlternateContent>
  <xr:revisionPtr revIDLastSave="0" documentId="13_ncr:1_{098FCAAC-FC2A-4E75-A62C-5046D997C16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L14" i="1"/>
  <c r="K14" i="1"/>
  <c r="J14" i="1"/>
  <c r="I14" i="1"/>
  <c r="L13" i="1"/>
  <c r="K13" i="1"/>
  <c r="J13" i="1"/>
  <c r="I13" i="1"/>
  <c r="E14" i="1"/>
  <c r="S9" i="1"/>
  <c r="T9" i="1"/>
  <c r="R9" i="1"/>
  <c r="I12" i="1"/>
  <c r="J12" i="1"/>
  <c r="K12" i="1"/>
  <c r="L12" i="1"/>
  <c r="I11" i="1"/>
  <c r="J11" i="1"/>
  <c r="K11" i="1"/>
  <c r="L11" i="1"/>
  <c r="I10" i="1"/>
  <c r="J10" i="1"/>
  <c r="K10" i="1"/>
  <c r="L10" i="1"/>
  <c r="I9" i="1"/>
  <c r="J9" i="1"/>
  <c r="K9" i="1"/>
  <c r="L9" i="1"/>
  <c r="L8" i="1"/>
  <c r="K8" i="1"/>
  <c r="J8" i="1"/>
  <c r="I8" i="1"/>
  <c r="L7" i="1"/>
  <c r="K7" i="1"/>
  <c r="J7" i="1"/>
  <c r="I7" i="1"/>
  <c r="L6" i="1"/>
  <c r="K6" i="1"/>
  <c r="J6" i="1"/>
  <c r="I6" i="1"/>
  <c r="I3" i="1"/>
  <c r="J3" i="1"/>
  <c r="K3" i="1"/>
  <c r="L3" i="1"/>
  <c r="I4" i="1"/>
  <c r="J4" i="1"/>
  <c r="K4" i="1"/>
  <c r="L4" i="1"/>
  <c r="I5" i="1"/>
  <c r="J5" i="1"/>
  <c r="K5" i="1"/>
  <c r="L5" i="1"/>
  <c r="B24" i="1"/>
  <c r="A916" i="2"/>
  <c r="A915" i="2"/>
  <c r="A907" i="2"/>
  <c r="A908" i="2"/>
  <c r="A909" i="2"/>
  <c r="A910" i="2"/>
  <c r="A911" i="2"/>
  <c r="A912" i="2"/>
  <c r="A913" i="2"/>
  <c r="A914" i="2"/>
  <c r="A906" i="2"/>
  <c r="A905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D18" i="1" l="1"/>
  <c r="D9" i="1" s="1"/>
  <c r="C18" i="1"/>
  <c r="C9" i="1" s="1"/>
  <c r="A18" i="1"/>
  <c r="A9" i="1" s="1"/>
  <c r="B18" i="1"/>
  <c r="B9" i="1" s="1"/>
  <c r="E9" i="1" l="1"/>
  <c r="B22" i="1"/>
  <c r="B23" i="1"/>
  <c r="C23" i="1" s="1"/>
</calcChain>
</file>

<file path=xl/sharedStrings.xml><?xml version="1.0" encoding="utf-8"?>
<sst xmlns="http://schemas.openxmlformats.org/spreadsheetml/2006/main" count="1060" uniqueCount="93">
  <si>
    <t>wood</t>
  </si>
  <si>
    <t>clay</t>
  </si>
  <si>
    <t>iron</t>
  </si>
  <si>
    <t>crop</t>
  </si>
  <si>
    <t>current inventory</t>
  </si>
  <si>
    <t>required inventory</t>
  </si>
  <si>
    <t>item</t>
  </si>
  <si>
    <t>count</t>
  </si>
  <si>
    <t>lvl</t>
  </si>
  <si>
    <t>Lumber</t>
  </si>
  <si>
    <t>Clay</t>
  </si>
  <si>
    <t>Iron</t>
  </si>
  <si>
    <t>Crop</t>
  </si>
  <si>
    <t>level</t>
  </si>
  <si>
    <t>lookup</t>
  </si>
  <si>
    <t>total requirement</t>
  </si>
  <si>
    <t>Balance</t>
  </si>
  <si>
    <t>Woodcutter</t>
  </si>
  <si>
    <t>Clay Pit</t>
  </si>
  <si>
    <t>Iron Mine</t>
  </si>
  <si>
    <t>Cropland</t>
  </si>
  <si>
    <t>Sawmill</t>
  </si>
  <si>
    <t>Brickyard</t>
  </si>
  <si>
    <t>Iron Foundry</t>
  </si>
  <si>
    <t>Grain Mill</t>
  </si>
  <si>
    <t>Bakery</t>
  </si>
  <si>
    <t>Warehouse</t>
  </si>
  <si>
    <t>Granary</t>
  </si>
  <si>
    <t>Great Warehouse</t>
  </si>
  <si>
    <t>Great Granary</t>
  </si>
  <si>
    <t>Waterworks</t>
  </si>
  <si>
    <t>Smithy</t>
  </si>
  <si>
    <t>Tournament Square</t>
  </si>
  <si>
    <t>Rally Point</t>
  </si>
  <si>
    <t>Barracks</t>
  </si>
  <si>
    <t>Stable</t>
  </si>
  <si>
    <t>Workshop</t>
  </si>
  <si>
    <t>Academy</t>
  </si>
  <si>
    <t>Great Barracks</t>
  </si>
  <si>
    <t>Great Stable</t>
  </si>
  <si>
    <t>City Wall</t>
  </si>
  <si>
    <t>Earth Wall</t>
  </si>
  <si>
    <t>Palisade</t>
  </si>
  <si>
    <t>Stonemason</t>
  </si>
  <si>
    <t>Trapper</t>
  </si>
  <si>
    <t>Hero's Mansion</t>
  </si>
  <si>
    <t>Stone Wall</t>
  </si>
  <si>
    <t>Makeshift Wall</t>
  </si>
  <si>
    <t>Hospital</t>
  </si>
  <si>
    <t>Main Building</t>
  </si>
  <si>
    <t>Marketplace</t>
  </si>
  <si>
    <t>Embassy</t>
  </si>
  <si>
    <t>Cranny</t>
  </si>
  <si>
    <t>Town Hall</t>
  </si>
  <si>
    <t>Residence</t>
  </si>
  <si>
    <t>Palace</t>
  </si>
  <si>
    <t>Treasury</t>
  </si>
  <si>
    <t>Trade Office</t>
  </si>
  <si>
    <t>Brewery</t>
  </si>
  <si>
    <t>Wonder of the World</t>
  </si>
  <si>
    <t>Horse Drinking Trough</t>
  </si>
  <si>
    <t>Command Center</t>
  </si>
  <si>
    <t>name</t>
  </si>
  <si>
    <t>ico</t>
  </si>
  <si>
    <t>Total cost</t>
  </si>
  <si>
    <t>upkeep</t>
  </si>
  <si>
    <t>Time</t>
  </si>
  <si>
    <t>Phalanx</t>
  </si>
  <si>
    <t>Swordsman</t>
  </si>
  <si>
    <t>Pathfinder</t>
  </si>
  <si>
    <t>Theutates Thunder</t>
  </si>
  <si>
    <t>Druidrider</t>
  </si>
  <si>
    <t>Haeduan</t>
  </si>
  <si>
    <t>Ram</t>
  </si>
  <si>
    <t>Trebuchet</t>
  </si>
  <si>
    <t>Chieftain</t>
  </si>
  <si>
    <t>Settler</t>
  </si>
  <si>
    <t>Total</t>
  </si>
  <si>
    <t>small celebration</t>
  </si>
  <si>
    <t>big celebration</t>
  </si>
  <si>
    <t>transport</t>
  </si>
  <si>
    <t>terana</t>
  </si>
  <si>
    <t>sarim</t>
  </si>
  <si>
    <t>incoming</t>
  </si>
  <si>
    <t>kaltarath</t>
  </si>
  <si>
    <t>antarah</t>
  </si>
  <si>
    <t>yarib</t>
  </si>
  <si>
    <t>alpha</t>
  </si>
  <si>
    <t>Hero inventory transfer amounts</t>
  </si>
  <si>
    <t xml:space="preserve">                                                                                                                                                           </t>
  </si>
  <si>
    <t>village</t>
  </si>
  <si>
    <t>total</t>
  </si>
  <si>
    <t>current hero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</si>
</sst>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46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E845ED-06E6-4F8A-9AB4-3E1C46E9BA7B}" name="Table2" displayName="Table2" ref="G2:M15" totalsRowShown="0" headerRowDxfId="8" dataDxfId="7">
  <autoFilter ref="G2:M15" xr:uid="{D0E845ED-06E6-4F8A-9AB4-3E1C46E9BA7B}"/>
  <tableColumns count="7">
    <tableColumn id="1" xr3:uid="{49693833-23A2-4F3C-8873-E73E5C19B51D}" name="item" dataDxfId="6"/>
    <tableColumn id="2" xr3:uid="{C3124991-9E59-4B39-B699-AC5CB73A0A81}" name="level" dataDxfId="5"/>
    <tableColumn id="3" xr3:uid="{A0A04814-C652-4914-8369-0D5FFA517E2E}" name="wood" dataDxfId="4">
      <calculatedColumnFormula>VLOOKUP(Table2[[#This Row],[item]]&amp;Table2[[#This Row],[level]],Sheet2!$A:$G,4,FALSE) * Table2[[#This Row],[count]]</calculatedColumnFormula>
    </tableColumn>
    <tableColumn id="4" xr3:uid="{F628EC1C-44F8-4E27-940F-3D591E17D6F1}" name="clay" dataDxfId="3">
      <calculatedColumnFormula>VLOOKUP(Table2[[#This Row],[item]]&amp;Table2[[#This Row],[level]],Sheet2!$A:$G,5,FALSE) * Table2[[#This Row],[count]]</calculatedColumnFormula>
    </tableColumn>
    <tableColumn id="5" xr3:uid="{65918AEB-8F8C-4CEA-B124-F1AA3E2080A2}" name="iron" dataDxfId="2">
      <calculatedColumnFormula>VLOOKUP(Table2[[#This Row],[item]]&amp;Table2[[#This Row],[level]],Sheet2!$A:$G,6,FALSE) * Table2[[#This Row],[count]]</calculatedColumnFormula>
    </tableColumn>
    <tableColumn id="6" xr3:uid="{E9063316-1731-41C4-9247-661CADFDBF36}" name="crop" dataDxfId="1">
      <calculatedColumnFormula>VLOOKUP(Table2[[#This Row],[item]]&amp;Table2[[#This Row],[level]],Sheet2!$A:$G,7,FALSE) * Table2[[#This Row],[count]]</calculatedColumnFormula>
    </tableColumn>
    <tableColumn id="7" xr3:uid="{1CADBAD0-ACCD-4899-BB15-C6DBC6722EA8}" name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F22" sqref="F22"/>
    </sheetView>
  </sheetViews>
  <sheetFormatPr defaultRowHeight="15" x14ac:dyDescent="0.25"/>
  <cols>
    <col min="2" max="2" width="14.28515625" bestFit="1" customWidth="1"/>
    <col min="7" max="8" width="27.85546875" style="1" customWidth="1"/>
    <col min="9" max="13" width="9.140625" style="1"/>
  </cols>
  <sheetData>
    <row r="1" spans="1:21" x14ac:dyDescent="0.25">
      <c r="A1" s="5" t="s">
        <v>4</v>
      </c>
      <c r="B1" s="5"/>
      <c r="C1" s="5"/>
      <c r="D1" s="5"/>
      <c r="G1" s="5" t="s">
        <v>5</v>
      </c>
      <c r="H1" s="5"/>
      <c r="I1" s="5"/>
      <c r="J1" s="5"/>
      <c r="K1" s="5"/>
      <c r="L1" s="5"/>
      <c r="M1" s="5"/>
      <c r="Q1" t="s">
        <v>90</v>
      </c>
      <c r="R1" t="s">
        <v>0</v>
      </c>
      <c r="S1" t="s">
        <v>1</v>
      </c>
      <c r="T1" t="s">
        <v>2</v>
      </c>
      <c r="U1" t="s">
        <v>3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G2" s="1" t="s">
        <v>6</v>
      </c>
      <c r="H2" s="1" t="s">
        <v>13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7</v>
      </c>
      <c r="Q2" t="s">
        <v>87</v>
      </c>
      <c r="R2">
        <v>4</v>
      </c>
      <c r="S2">
        <v>4</v>
      </c>
      <c r="T2">
        <v>4</v>
      </c>
      <c r="U2">
        <v>6</v>
      </c>
    </row>
    <row r="3" spans="1:21" x14ac:dyDescent="0.25">
      <c r="A3">
        <v>500</v>
      </c>
      <c r="B3">
        <v>730</v>
      </c>
      <c r="C3">
        <v>374</v>
      </c>
      <c r="D3">
        <v>19069</v>
      </c>
      <c r="G3" s="1" t="s">
        <v>18</v>
      </c>
      <c r="H3" s="1">
        <v>8</v>
      </c>
      <c r="I3" s="1">
        <f>VLOOKUP(Table2[[#This Row],[item]]&amp;Table2[[#This Row],[level]],Sheet2!$A:$G,4,FALSE) * Table2[[#This Row],[count]]</f>
        <v>0</v>
      </c>
      <c r="J3" s="1">
        <f>VLOOKUP(Table2[[#This Row],[item]]&amp;Table2[[#This Row],[level]],Sheet2!$A:$G,5,FALSE) * Table2[[#This Row],[count]]</f>
        <v>0</v>
      </c>
      <c r="K3" s="1">
        <f>VLOOKUP(Table2[[#This Row],[item]]&amp;Table2[[#This Row],[level]],Sheet2!$A:$G,6,FALSE) * Table2[[#This Row],[count]]</f>
        <v>0</v>
      </c>
      <c r="L3" s="1">
        <f>VLOOKUP(Table2[[#This Row],[item]]&amp;Table2[[#This Row],[level]],Sheet2!$A:$G,7,FALSE) * Table2[[#This Row],[count]]</f>
        <v>0</v>
      </c>
      <c r="M3" s="1">
        <v>0</v>
      </c>
      <c r="Q3" t="s">
        <v>81</v>
      </c>
      <c r="R3">
        <v>3</v>
      </c>
      <c r="S3">
        <v>3</v>
      </c>
      <c r="T3">
        <v>3</v>
      </c>
      <c r="U3">
        <v>9</v>
      </c>
    </row>
    <row r="4" spans="1:21" x14ac:dyDescent="0.25">
      <c r="G4" s="1" t="s">
        <v>19</v>
      </c>
      <c r="H4" s="1">
        <v>8</v>
      </c>
      <c r="I4" s="1">
        <f>VLOOKUP(Table2[[#This Row],[item]]&amp;Table2[[#This Row],[level]],Sheet2!$A:$G,4,FALSE) * Table2[[#This Row],[count]]</f>
        <v>0</v>
      </c>
      <c r="J4" s="1">
        <f>VLOOKUP(Table2[[#This Row],[item]]&amp;Table2[[#This Row],[level]],Sheet2!$A:$G,5,FALSE) * Table2[[#This Row],[count]]</f>
        <v>0</v>
      </c>
      <c r="K4" s="1">
        <f>VLOOKUP(Table2[[#This Row],[item]]&amp;Table2[[#This Row],[level]],Sheet2!$A:$G,6,FALSE) * Table2[[#This Row],[count]]</f>
        <v>0</v>
      </c>
      <c r="L4" s="1">
        <f>VLOOKUP(Table2[[#This Row],[item]]&amp;Table2[[#This Row],[level]],Sheet2!$A:$G,7,FALSE) * Table2[[#This Row],[count]]</f>
        <v>0</v>
      </c>
      <c r="M4" s="1">
        <v>0</v>
      </c>
      <c r="Q4" t="s">
        <v>82</v>
      </c>
      <c r="R4">
        <v>5</v>
      </c>
      <c r="S4">
        <v>3</v>
      </c>
      <c r="T4">
        <v>4</v>
      </c>
      <c r="U4">
        <v>6</v>
      </c>
    </row>
    <row r="5" spans="1:21" x14ac:dyDescent="0.25">
      <c r="G5" s="1" t="s">
        <v>17</v>
      </c>
      <c r="H5" s="1">
        <v>8</v>
      </c>
      <c r="I5" s="1">
        <f>VLOOKUP(Table2[[#This Row],[item]]&amp;Table2[[#This Row],[level]],Sheet2!$A:$G,4,FALSE) * Table2[[#This Row],[count]]</f>
        <v>0</v>
      </c>
      <c r="J5" s="1">
        <f>VLOOKUP(Table2[[#This Row],[item]]&amp;Table2[[#This Row],[level]],Sheet2!$A:$G,5,FALSE) * Table2[[#This Row],[count]]</f>
        <v>0</v>
      </c>
      <c r="K5" s="1">
        <f>VLOOKUP(Table2[[#This Row],[item]]&amp;Table2[[#This Row],[level]],Sheet2!$A:$G,6,FALSE) * Table2[[#This Row],[count]]</f>
        <v>0</v>
      </c>
      <c r="L5" s="1">
        <f>VLOOKUP(Table2[[#This Row],[item]]&amp;Table2[[#This Row],[level]],Sheet2!$A:$G,7,FALSE) * Table2[[#This Row],[count]]</f>
        <v>0</v>
      </c>
      <c r="M5" s="1">
        <v>0</v>
      </c>
      <c r="Q5" t="s">
        <v>84</v>
      </c>
      <c r="R5">
        <v>4</v>
      </c>
      <c r="S5">
        <v>5</v>
      </c>
      <c r="T5">
        <v>3</v>
      </c>
      <c r="U5">
        <v>6</v>
      </c>
    </row>
    <row r="6" spans="1:21" x14ac:dyDescent="0.25">
      <c r="G6" s="1" t="s">
        <v>26</v>
      </c>
      <c r="H6" s="1">
        <v>10</v>
      </c>
      <c r="I6" s="1">
        <f>VLOOKUP(Table2[[#This Row],[item]]&amp;Table2[[#This Row],[level]],Sheet2!$A:$G,4,FALSE) * Table2[[#This Row],[count]]</f>
        <v>0</v>
      </c>
      <c r="J6" s="1">
        <f>VLOOKUP(Table2[[#This Row],[item]]&amp;Table2[[#This Row],[level]],Sheet2!$A:$G,5,FALSE) * Table2[[#This Row],[count]]</f>
        <v>0</v>
      </c>
      <c r="K6" s="1">
        <f>VLOOKUP(Table2[[#This Row],[item]]&amp;Table2[[#This Row],[level]],Sheet2!$A:$G,6,FALSE) * Table2[[#This Row],[count]]</f>
        <v>0</v>
      </c>
      <c r="L6" s="1">
        <f>VLOOKUP(Table2[[#This Row],[item]]&amp;Table2[[#This Row],[level]],Sheet2!$A:$G,7,FALSE) * Table2[[#This Row],[count]]</f>
        <v>0</v>
      </c>
      <c r="M6" s="1">
        <v>0</v>
      </c>
      <c r="Q6" t="s">
        <v>85</v>
      </c>
      <c r="R6">
        <v>4</v>
      </c>
      <c r="S6">
        <v>4</v>
      </c>
      <c r="T6">
        <v>4</v>
      </c>
      <c r="U6">
        <v>6</v>
      </c>
    </row>
    <row r="7" spans="1:21" x14ac:dyDescent="0.25">
      <c r="E7" t="s">
        <v>91</v>
      </c>
      <c r="G7" s="1" t="s">
        <v>26</v>
      </c>
      <c r="H7" s="1">
        <v>11</v>
      </c>
      <c r="I7" s="1">
        <f>VLOOKUP(Table2[[#This Row],[item]]&amp;Table2[[#This Row],[level]],Sheet2!$A:$G,4,FALSE) * Table2[[#This Row],[count]]</f>
        <v>0</v>
      </c>
      <c r="J7" s="1">
        <f>VLOOKUP(Table2[[#This Row],[item]]&amp;Table2[[#This Row],[level]],Sheet2!$A:$G,5,FALSE) * Table2[[#This Row],[count]]</f>
        <v>0</v>
      </c>
      <c r="K7" s="1">
        <f>VLOOKUP(Table2[[#This Row],[item]]&amp;Table2[[#This Row],[level]],Sheet2!$A:$G,6,FALSE) * Table2[[#This Row],[count]]</f>
        <v>0</v>
      </c>
      <c r="L7" s="1">
        <f>VLOOKUP(Table2[[#This Row],[item]]&amp;Table2[[#This Row],[level]],Sheet2!$A:$G,7,FALSE) * Table2[[#This Row],[count]]</f>
        <v>0</v>
      </c>
      <c r="M7" s="1">
        <v>0</v>
      </c>
      <c r="P7" t="s">
        <v>89</v>
      </c>
      <c r="Q7" t="s">
        <v>86</v>
      </c>
      <c r="R7">
        <v>4</v>
      </c>
      <c r="S7">
        <v>4</v>
      </c>
      <c r="T7">
        <v>4</v>
      </c>
      <c r="U7">
        <v>6</v>
      </c>
    </row>
    <row r="8" spans="1:21" x14ac:dyDescent="0.25">
      <c r="A8" s="5" t="s">
        <v>88</v>
      </c>
      <c r="B8" s="5"/>
      <c r="C8" s="5"/>
      <c r="D8" s="5"/>
      <c r="G8" s="1" t="s">
        <v>26</v>
      </c>
      <c r="H8" s="1">
        <v>12</v>
      </c>
      <c r="I8" s="1">
        <f>VLOOKUP(Table2[[#This Row],[item]]&amp;Table2[[#This Row],[level]],Sheet2!$A:$G,4,FALSE) * Table2[[#This Row],[count]]</f>
        <v>0</v>
      </c>
      <c r="J8" s="1">
        <f>VLOOKUP(Table2[[#This Row],[item]]&amp;Table2[[#This Row],[level]],Sheet2!$A:$G,5,FALSE) * Table2[[#This Row],[count]]</f>
        <v>0</v>
      </c>
      <c r="K8" s="1">
        <f>VLOOKUP(Table2[[#This Row],[item]]&amp;Table2[[#This Row],[level]],Sheet2!$A:$G,6,FALSE) * Table2[[#This Row],[count]]</f>
        <v>0</v>
      </c>
      <c r="L8" s="1">
        <f>VLOOKUP(Table2[[#This Row],[item]]&amp;Table2[[#This Row],[level]],Sheet2!$A:$G,7,FALSE) * Table2[[#This Row],[count]]</f>
        <v>0</v>
      </c>
      <c r="M8" s="1">
        <v>0</v>
      </c>
    </row>
    <row r="9" spans="1:21" x14ac:dyDescent="0.25">
      <c r="A9">
        <f>MAX(A18-A3,0)</f>
        <v>5440</v>
      </c>
      <c r="B9">
        <f>MAX(B18-B3,0)</f>
        <v>6470</v>
      </c>
      <c r="C9">
        <f>MAX(C18-C3,0)</f>
        <v>4616</v>
      </c>
      <c r="D9">
        <f>MAX(D18-D3,0)</f>
        <v>0</v>
      </c>
      <c r="E9">
        <f>SUM(A9:D9)</f>
        <v>16526</v>
      </c>
      <c r="G9" s="1" t="s">
        <v>35</v>
      </c>
      <c r="H9" s="1">
        <v>11</v>
      </c>
      <c r="I9" s="1">
        <f>VLOOKUP(Table2[[#This Row],[item]]&amp;Table2[[#This Row],[level]],Sheet2!$A:$G,4,FALSE) * Table2[[#This Row],[count]]</f>
        <v>0</v>
      </c>
      <c r="J9" s="1">
        <f>VLOOKUP(Table2[[#This Row],[item]]&amp;Table2[[#This Row],[level]],Sheet2!$A:$G,5,FALSE) * Table2[[#This Row],[count]]</f>
        <v>0</v>
      </c>
      <c r="K9" s="1">
        <f>VLOOKUP(Table2[[#This Row],[item]]&amp;Table2[[#This Row],[level]],Sheet2!$A:$G,6,FALSE) * Table2[[#This Row],[count]]</f>
        <v>0</v>
      </c>
      <c r="L9" s="1">
        <f>VLOOKUP(Table2[[#This Row],[item]]&amp;Table2[[#This Row],[level]],Sheet2!$A:$G,7,FALSE) * Table2[[#This Row],[count]]</f>
        <v>0</v>
      </c>
      <c r="M9" s="1">
        <v>0</v>
      </c>
      <c r="Q9" t="s">
        <v>91</v>
      </c>
      <c r="R9">
        <f>SUM(R2:R7)</f>
        <v>24</v>
      </c>
      <c r="S9">
        <f t="shared" ref="S9:T9" si="0">SUM(S2:S7)</f>
        <v>23</v>
      </c>
      <c r="T9">
        <f t="shared" si="0"/>
        <v>22</v>
      </c>
    </row>
    <row r="10" spans="1:21" x14ac:dyDescent="0.25">
      <c r="G10" s="1" t="s">
        <v>70</v>
      </c>
      <c r="H10" s="1">
        <v>1</v>
      </c>
      <c r="I10" s="1">
        <f>VLOOKUP(Table2[[#This Row],[item]]&amp;Table2[[#This Row],[level]],Sheet2!$A:$G,4,FALSE) * Table2[[#This Row],[count]]</f>
        <v>0</v>
      </c>
      <c r="J10" s="1">
        <f>VLOOKUP(Table2[[#This Row],[item]]&amp;Table2[[#This Row],[level]],Sheet2!$A:$G,5,FALSE) * Table2[[#This Row],[count]]</f>
        <v>0</v>
      </c>
      <c r="K10" s="1">
        <f>VLOOKUP(Table2[[#This Row],[item]]&amp;Table2[[#This Row],[level]],Sheet2!$A:$G,6,FALSE) * Table2[[#This Row],[count]]</f>
        <v>0</v>
      </c>
      <c r="L10" s="1">
        <f>VLOOKUP(Table2[[#This Row],[item]]&amp;Table2[[#This Row],[level]],Sheet2!$A:$G,7,FALSE) * Table2[[#This Row],[count]]</f>
        <v>0</v>
      </c>
      <c r="M10" s="1">
        <v>0</v>
      </c>
    </row>
    <row r="11" spans="1:21" x14ac:dyDescent="0.25">
      <c r="G11" s="1" t="s">
        <v>72</v>
      </c>
      <c r="H11" s="1">
        <v>1</v>
      </c>
      <c r="I11" s="1">
        <f>VLOOKUP(Table2[[#This Row],[item]]&amp;Table2[[#This Row],[level]],Sheet2!$A:$G,4,FALSE) * Table2[[#This Row],[count]]</f>
        <v>0</v>
      </c>
      <c r="J11" s="1">
        <f>VLOOKUP(Table2[[#This Row],[item]]&amp;Table2[[#This Row],[level]],Sheet2!$A:$G,5,FALSE) * Table2[[#This Row],[count]]</f>
        <v>0</v>
      </c>
      <c r="K11" s="1">
        <f>VLOOKUP(Table2[[#This Row],[item]]&amp;Table2[[#This Row],[level]],Sheet2!$A:$G,6,FALSE) * Table2[[#This Row],[count]]</f>
        <v>0</v>
      </c>
      <c r="L11" s="1">
        <f>VLOOKUP(Table2[[#This Row],[item]]&amp;Table2[[#This Row],[level]],Sheet2!$A:$G,7,FALSE) * Table2[[#This Row],[count]]</f>
        <v>0</v>
      </c>
      <c r="M11" s="1">
        <v>0</v>
      </c>
    </row>
    <row r="12" spans="1:21" x14ac:dyDescent="0.25">
      <c r="A12" s="5" t="s">
        <v>92</v>
      </c>
      <c r="B12" s="5"/>
      <c r="C12" s="5"/>
      <c r="D12" s="5"/>
      <c r="E12" s="5"/>
      <c r="G12" s="1" t="s">
        <v>71</v>
      </c>
      <c r="H12" s="1">
        <v>1</v>
      </c>
      <c r="I12" s="1">
        <f>VLOOKUP(Table2[[#This Row],[item]]&amp;Table2[[#This Row],[level]],Sheet2!$A:$G,4,FALSE) * Table2[[#This Row],[count]]</f>
        <v>0</v>
      </c>
      <c r="J12" s="1">
        <f>VLOOKUP(Table2[[#This Row],[item]]&amp;Table2[[#This Row],[level]],Sheet2!$A:$G,5,FALSE) * Table2[[#This Row],[count]]</f>
        <v>0</v>
      </c>
      <c r="K12" s="1">
        <f>VLOOKUP(Table2[[#This Row],[item]]&amp;Table2[[#This Row],[level]],Sheet2!$A:$G,6,FALSE) * Table2[[#This Row],[count]]</f>
        <v>0</v>
      </c>
      <c r="L12" s="1">
        <f>VLOOKUP(Table2[[#This Row],[item]]&amp;Table2[[#This Row],[level]],Sheet2!$A:$G,7,FALSE) * Table2[[#This Row],[count]]</f>
        <v>0</v>
      </c>
      <c r="M12" s="1">
        <v>0</v>
      </c>
    </row>
    <row r="13" spans="1:2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91</v>
      </c>
      <c r="G13" s="1" t="s">
        <v>27</v>
      </c>
      <c r="H13" s="1">
        <v>14</v>
      </c>
      <c r="I13" s="1">
        <f>VLOOKUP(Table2[[#This Row],[item]]&amp;Table2[[#This Row],[level]],Sheet2!$A:$G,4,FALSE) * Table2[[#This Row],[count]]</f>
        <v>1980</v>
      </c>
      <c r="J13" s="1">
        <f>VLOOKUP(Table2[[#This Row],[item]]&amp;Table2[[#This Row],[level]],Sheet2!$A:$G,5,FALSE) * Table2[[#This Row],[count]]</f>
        <v>2475</v>
      </c>
      <c r="K13" s="1">
        <f>VLOOKUP(Table2[[#This Row],[item]]&amp;Table2[[#This Row],[level]],Sheet2!$A:$G,6,FALSE) * Table2[[#This Row],[count]]</f>
        <v>1735</v>
      </c>
      <c r="L13" s="1">
        <f>VLOOKUP(Table2[[#This Row],[item]]&amp;Table2[[#This Row],[level]],Sheet2!$A:$G,7,FALSE) * Table2[[#This Row],[count]]</f>
        <v>495</v>
      </c>
      <c r="M13" s="1">
        <v>1</v>
      </c>
    </row>
    <row r="14" spans="1:21" x14ac:dyDescent="0.25">
      <c r="A14">
        <v>135</v>
      </c>
      <c r="B14">
        <v>117</v>
      </c>
      <c r="C14">
        <v>183</v>
      </c>
      <c r="D14">
        <v>313</v>
      </c>
      <c r="E14">
        <f>SUM((A14:D14))*1000</f>
        <v>748000</v>
      </c>
      <c r="G14" s="1" t="s">
        <v>27</v>
      </c>
      <c r="H14" s="1">
        <v>15</v>
      </c>
      <c r="I14" s="1">
        <f>VLOOKUP(Table2[[#This Row],[item]]&amp;Table2[[#This Row],[level]],Sheet2!$A:$G,4,FALSE) * Table2[[#This Row],[count]]</f>
        <v>2535</v>
      </c>
      <c r="J14" s="1">
        <f>VLOOKUP(Table2[[#This Row],[item]]&amp;Table2[[#This Row],[level]],Sheet2!$A:$G,5,FALSE) * Table2[[#This Row],[count]]</f>
        <v>3170</v>
      </c>
      <c r="K14" s="1">
        <f>VLOOKUP(Table2[[#This Row],[item]]&amp;Table2[[#This Row],[level]],Sheet2!$A:$G,6,FALSE) * Table2[[#This Row],[count]]</f>
        <v>2220</v>
      </c>
      <c r="L14" s="1">
        <f>VLOOKUP(Table2[[#This Row],[item]]&amp;Table2[[#This Row],[level]],Sheet2!$A:$G,7,FALSE) * Table2[[#This Row],[count]]</f>
        <v>635</v>
      </c>
      <c r="M14" s="1">
        <v>1</v>
      </c>
    </row>
    <row r="15" spans="1:21" x14ac:dyDescent="0.25">
      <c r="G15" s="1" t="s">
        <v>22</v>
      </c>
      <c r="H15" s="1">
        <v>3</v>
      </c>
      <c r="I15" s="1">
        <f>VLOOKUP(Table2[[#This Row],[item]]&amp;Table2[[#This Row],[level]],Sheet2!$A:$G,4,FALSE) * Table2[[#This Row],[count]]</f>
        <v>1425</v>
      </c>
      <c r="J15" s="1">
        <f>VLOOKUP(Table2[[#This Row],[item]]&amp;Table2[[#This Row],[level]],Sheet2!$A:$G,5,FALSE) * Table2[[#This Row],[count]]</f>
        <v>1555</v>
      </c>
      <c r="K15" s="1">
        <f>VLOOKUP(Table2[[#This Row],[item]]&amp;Table2[[#This Row],[level]],Sheet2!$A:$G,6,FALSE) * Table2[[#This Row],[count]]</f>
        <v>1035</v>
      </c>
      <c r="L15" s="1">
        <f>VLOOKUP(Table2[[#This Row],[item]]&amp;Table2[[#This Row],[level]],Sheet2!$A:$G,7,FALSE) * Table2[[#This Row],[count]]</f>
        <v>160</v>
      </c>
      <c r="M15" s="1">
        <v>1</v>
      </c>
    </row>
    <row r="16" spans="1:21" x14ac:dyDescent="0.25">
      <c r="A16" s="5" t="s">
        <v>15</v>
      </c>
      <c r="B16" s="5"/>
      <c r="C16" s="5"/>
      <c r="D16" s="5"/>
    </row>
    <row r="17" spans="1:18" x14ac:dyDescent="0.25">
      <c r="A17" s="1" t="s">
        <v>0</v>
      </c>
      <c r="B17" s="1" t="s">
        <v>1</v>
      </c>
      <c r="C17" s="1" t="s">
        <v>2</v>
      </c>
      <c r="D17" s="1" t="s">
        <v>3</v>
      </c>
      <c r="R17">
        <v>3</v>
      </c>
    </row>
    <row r="18" spans="1:18" x14ac:dyDescent="0.25">
      <c r="A18">
        <f>SUM(I:I)</f>
        <v>5940</v>
      </c>
      <c r="B18">
        <f>SUM(J:J)</f>
        <v>7200</v>
      </c>
      <c r="C18">
        <f>SUM(K:K)</f>
        <v>4990</v>
      </c>
      <c r="D18">
        <f>SUM(L:L)</f>
        <v>1290</v>
      </c>
    </row>
    <row r="22" spans="1:18" x14ac:dyDescent="0.25">
      <c r="A22" t="s">
        <v>77</v>
      </c>
      <c r="B22" s="4">
        <f>SUM(A18:D18)</f>
        <v>19420</v>
      </c>
    </row>
    <row r="23" spans="1:18" x14ac:dyDescent="0.25">
      <c r="A23" t="s">
        <v>16</v>
      </c>
      <c r="B23" s="4">
        <f>SUM(A3:D3) - SUM(A18:D18)</f>
        <v>1253</v>
      </c>
      <c r="C23" s="6">
        <f>MAX(0,B23)</f>
        <v>1253</v>
      </c>
    </row>
    <row r="24" spans="1:18" x14ac:dyDescent="0.25">
      <c r="A24" t="s">
        <v>83</v>
      </c>
      <c r="B24">
        <f>SUM(B27:B34)*B26</f>
        <v>0</v>
      </c>
    </row>
    <row r="26" spans="1:18" x14ac:dyDescent="0.25">
      <c r="A26" t="s">
        <v>80</v>
      </c>
      <c r="B26">
        <v>0</v>
      </c>
    </row>
    <row r="27" spans="1:18" x14ac:dyDescent="0.25">
      <c r="A27" t="s">
        <v>81</v>
      </c>
      <c r="B27">
        <v>1950</v>
      </c>
    </row>
    <row r="28" spans="1:18" x14ac:dyDescent="0.25">
      <c r="A28" t="s">
        <v>82</v>
      </c>
      <c r="B28">
        <v>24960</v>
      </c>
    </row>
    <row r="29" spans="1:18" x14ac:dyDescent="0.25">
      <c r="A29" t="s">
        <v>84</v>
      </c>
      <c r="B29">
        <v>0</v>
      </c>
    </row>
    <row r="30" spans="1:18" x14ac:dyDescent="0.25">
      <c r="A30" t="s">
        <v>85</v>
      </c>
      <c r="B30">
        <v>12480</v>
      </c>
    </row>
    <row r="31" spans="1:18" x14ac:dyDescent="0.25">
      <c r="A31" t="s">
        <v>86</v>
      </c>
      <c r="B31">
        <v>0</v>
      </c>
    </row>
    <row r="32" spans="1:18" x14ac:dyDescent="0.25">
      <c r="A32" t="s">
        <v>87</v>
      </c>
      <c r="B32">
        <v>0</v>
      </c>
    </row>
  </sheetData>
  <mergeCells count="5">
    <mergeCell ref="A1:D1"/>
    <mergeCell ref="G1:M1"/>
    <mergeCell ref="A16:D16"/>
    <mergeCell ref="A8:D8"/>
    <mergeCell ref="A12:E12"/>
  </mergeCells>
  <pageMargins left="0.7" right="0.7" top="0.75" bottom="0.75" header="0.3" footer="0.3"/>
  <headerFooter>
    <oddFooter>&amp;L_x000D_&amp;1#&amp;"Calibri"&amp;6&amp;K737373 BUSINESS DOCUMENT  This document is intended for business use and should be distributed to intended recipients only.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F08828-49D1-4EDD-B9E6-23A2062B586D}">
          <x14:formula1>
            <xm:f>Sheet3!$A:$A</xm:f>
          </x14:formula1>
          <xm:sqref>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DEB-3BB2-45AA-81F0-D62A49C83393}">
  <dimension ref="A1:G916"/>
  <sheetViews>
    <sheetView topLeftCell="A883" workbookViewId="0">
      <selection activeCell="B916" sqref="B916"/>
    </sheetView>
  </sheetViews>
  <sheetFormatPr defaultRowHeight="15" x14ac:dyDescent="0.25"/>
  <cols>
    <col min="1" max="1" width="23.140625" bestFit="1" customWidth="1"/>
    <col min="2" max="2" width="20.85546875" style="1" bestFit="1" customWidth="1"/>
    <col min="3" max="3" width="4" style="1" bestFit="1" customWidth="1"/>
    <col min="4" max="7" width="8" style="1" bestFit="1" customWidth="1"/>
  </cols>
  <sheetData>
    <row r="1" spans="1:7" x14ac:dyDescent="0.25">
      <c r="A1" t="s">
        <v>14</v>
      </c>
      <c r="B1" s="1" t="s">
        <v>62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25">
      <c r="A2" t="str">
        <f>B2&amp;C2</f>
        <v>Woodcutter1</v>
      </c>
      <c r="B2" s="1" t="s">
        <v>17</v>
      </c>
      <c r="C2" s="1">
        <v>1</v>
      </c>
      <c r="D2" s="1">
        <v>40</v>
      </c>
      <c r="E2" s="1">
        <v>100</v>
      </c>
      <c r="F2" s="1">
        <v>50</v>
      </c>
      <c r="G2" s="1">
        <v>60</v>
      </c>
    </row>
    <row r="3" spans="1:7" x14ac:dyDescent="0.25">
      <c r="A3" t="str">
        <f t="shared" ref="A3:A66" si="0">B3&amp;C3</f>
        <v>Woodcutter2</v>
      </c>
      <c r="B3" s="1" t="s">
        <v>17</v>
      </c>
      <c r="C3" s="1">
        <v>2</v>
      </c>
      <c r="D3" s="1">
        <v>65</v>
      </c>
      <c r="E3" s="1">
        <v>165</v>
      </c>
      <c r="F3" s="1">
        <v>85</v>
      </c>
      <c r="G3" s="1">
        <v>100</v>
      </c>
    </row>
    <row r="4" spans="1:7" x14ac:dyDescent="0.25">
      <c r="A4" t="str">
        <f t="shared" si="0"/>
        <v>Woodcutter3</v>
      </c>
      <c r="B4" s="1" t="s">
        <v>17</v>
      </c>
      <c r="C4" s="1">
        <v>3</v>
      </c>
      <c r="D4" s="1">
        <v>110</v>
      </c>
      <c r="E4" s="1">
        <v>280</v>
      </c>
      <c r="F4" s="1">
        <v>140</v>
      </c>
      <c r="G4" s="1">
        <v>165</v>
      </c>
    </row>
    <row r="5" spans="1:7" x14ac:dyDescent="0.25">
      <c r="A5" t="str">
        <f t="shared" si="0"/>
        <v>Woodcutter4</v>
      </c>
      <c r="B5" s="1" t="s">
        <v>17</v>
      </c>
      <c r="C5" s="1">
        <v>4</v>
      </c>
      <c r="D5" s="1">
        <v>185</v>
      </c>
      <c r="E5" s="1">
        <v>465</v>
      </c>
      <c r="F5" s="1">
        <v>235</v>
      </c>
      <c r="G5" s="1">
        <v>280</v>
      </c>
    </row>
    <row r="6" spans="1:7" x14ac:dyDescent="0.25">
      <c r="A6" t="str">
        <f t="shared" si="0"/>
        <v>Woodcutter5</v>
      </c>
      <c r="B6" s="1" t="s">
        <v>17</v>
      </c>
      <c r="C6" s="1">
        <v>5</v>
      </c>
      <c r="D6" s="1">
        <v>310</v>
      </c>
      <c r="E6" s="1">
        <v>780</v>
      </c>
      <c r="F6" s="1">
        <v>390</v>
      </c>
      <c r="G6" s="1">
        <v>465</v>
      </c>
    </row>
    <row r="7" spans="1:7" x14ac:dyDescent="0.25">
      <c r="A7" t="str">
        <f t="shared" si="0"/>
        <v>Woodcutter6</v>
      </c>
      <c r="B7" s="1" t="s">
        <v>17</v>
      </c>
      <c r="C7" s="1">
        <v>6</v>
      </c>
      <c r="D7" s="1">
        <v>520</v>
      </c>
      <c r="E7" s="1">
        <v>1300</v>
      </c>
      <c r="F7" s="1">
        <v>650</v>
      </c>
      <c r="G7" s="1">
        <v>780</v>
      </c>
    </row>
    <row r="8" spans="1:7" x14ac:dyDescent="0.25">
      <c r="A8" t="str">
        <f t="shared" si="0"/>
        <v>Woodcutter7</v>
      </c>
      <c r="B8" s="1" t="s">
        <v>17</v>
      </c>
      <c r="C8" s="1">
        <v>7</v>
      </c>
      <c r="D8" s="1">
        <v>870</v>
      </c>
      <c r="E8" s="1">
        <v>2170</v>
      </c>
      <c r="F8" s="1">
        <v>1085</v>
      </c>
      <c r="G8" s="1">
        <v>1300</v>
      </c>
    </row>
    <row r="9" spans="1:7" x14ac:dyDescent="0.25">
      <c r="A9" t="str">
        <f t="shared" si="0"/>
        <v>Woodcutter8</v>
      </c>
      <c r="B9" s="1" t="s">
        <v>17</v>
      </c>
      <c r="C9" s="1">
        <v>8</v>
      </c>
      <c r="D9" s="1">
        <v>1450</v>
      </c>
      <c r="E9" s="1">
        <v>3625</v>
      </c>
      <c r="F9" s="1">
        <v>1810</v>
      </c>
      <c r="G9" s="1">
        <v>2175</v>
      </c>
    </row>
    <row r="10" spans="1:7" x14ac:dyDescent="0.25">
      <c r="A10" t="str">
        <f t="shared" si="0"/>
        <v>Woodcutter9</v>
      </c>
      <c r="B10" s="1" t="s">
        <v>17</v>
      </c>
      <c r="C10" s="1">
        <v>9</v>
      </c>
      <c r="D10" s="1">
        <v>2420</v>
      </c>
      <c r="E10" s="1">
        <v>6050</v>
      </c>
      <c r="F10" s="1">
        <v>3025</v>
      </c>
      <c r="G10" s="1">
        <v>3630</v>
      </c>
    </row>
    <row r="11" spans="1:7" x14ac:dyDescent="0.25">
      <c r="A11" t="str">
        <f t="shared" si="0"/>
        <v>Woodcutter10</v>
      </c>
      <c r="B11" s="1" t="s">
        <v>17</v>
      </c>
      <c r="C11" s="1">
        <v>10</v>
      </c>
      <c r="D11" s="1">
        <v>4040</v>
      </c>
      <c r="E11" s="1">
        <v>10105</v>
      </c>
      <c r="F11" s="1">
        <v>5050</v>
      </c>
      <c r="G11" s="1">
        <v>6060</v>
      </c>
    </row>
    <row r="12" spans="1:7" x14ac:dyDescent="0.25">
      <c r="A12" t="str">
        <f t="shared" si="0"/>
        <v>Woodcutter11</v>
      </c>
      <c r="B12" s="1" t="s">
        <v>17</v>
      </c>
      <c r="C12" s="1">
        <v>11</v>
      </c>
      <c r="D12" s="1">
        <v>6750</v>
      </c>
      <c r="E12" s="1">
        <v>16870</v>
      </c>
      <c r="F12" s="1">
        <v>8435</v>
      </c>
      <c r="G12" s="1">
        <v>10125</v>
      </c>
    </row>
    <row r="13" spans="1:7" x14ac:dyDescent="0.25">
      <c r="A13" t="str">
        <f t="shared" si="0"/>
        <v>Woodcutter12</v>
      </c>
      <c r="B13" s="1" t="s">
        <v>17</v>
      </c>
      <c r="C13" s="1">
        <v>12</v>
      </c>
      <c r="D13" s="1">
        <v>11270</v>
      </c>
      <c r="E13" s="1">
        <v>28175</v>
      </c>
      <c r="F13" s="1">
        <v>14090</v>
      </c>
      <c r="G13" s="1">
        <v>16905</v>
      </c>
    </row>
    <row r="14" spans="1:7" x14ac:dyDescent="0.25">
      <c r="A14" t="str">
        <f t="shared" si="0"/>
        <v>Woodcutter13</v>
      </c>
      <c r="B14" s="1" t="s">
        <v>17</v>
      </c>
      <c r="C14" s="1">
        <v>13</v>
      </c>
      <c r="D14" s="1">
        <v>18820</v>
      </c>
      <c r="E14" s="1">
        <v>47055</v>
      </c>
      <c r="F14" s="1">
        <v>23525</v>
      </c>
      <c r="G14" s="1">
        <v>28230</v>
      </c>
    </row>
    <row r="15" spans="1:7" x14ac:dyDescent="0.25">
      <c r="A15" t="str">
        <f t="shared" si="0"/>
        <v>Woodcutter14</v>
      </c>
      <c r="B15" s="1" t="s">
        <v>17</v>
      </c>
      <c r="C15" s="1">
        <v>14</v>
      </c>
      <c r="D15" s="1">
        <v>31430</v>
      </c>
      <c r="E15" s="1">
        <v>78580</v>
      </c>
      <c r="F15" s="1">
        <v>39290</v>
      </c>
      <c r="G15" s="1">
        <v>47150</v>
      </c>
    </row>
    <row r="16" spans="1:7" x14ac:dyDescent="0.25">
      <c r="A16" t="str">
        <f t="shared" si="0"/>
        <v>Woodcutter15</v>
      </c>
      <c r="B16" s="1" t="s">
        <v>17</v>
      </c>
      <c r="C16" s="1">
        <v>15</v>
      </c>
      <c r="D16" s="1">
        <v>52490</v>
      </c>
      <c r="E16" s="1">
        <v>131230</v>
      </c>
      <c r="F16" s="1">
        <v>65615</v>
      </c>
      <c r="G16" s="1">
        <v>78740</v>
      </c>
    </row>
    <row r="17" spans="1:7" x14ac:dyDescent="0.25">
      <c r="A17" t="str">
        <f t="shared" si="0"/>
        <v>Woodcutter16</v>
      </c>
      <c r="B17" s="1" t="s">
        <v>17</v>
      </c>
      <c r="C17" s="1">
        <v>16</v>
      </c>
      <c r="D17" s="1">
        <v>87660</v>
      </c>
      <c r="E17" s="1">
        <v>219155</v>
      </c>
      <c r="F17" s="1">
        <v>109575</v>
      </c>
      <c r="G17" s="1">
        <v>131490</v>
      </c>
    </row>
    <row r="18" spans="1:7" x14ac:dyDescent="0.25">
      <c r="A18" t="str">
        <f t="shared" si="0"/>
        <v>Woodcutter17</v>
      </c>
      <c r="B18" s="1" t="s">
        <v>17</v>
      </c>
      <c r="C18" s="1">
        <v>17</v>
      </c>
      <c r="D18" s="1">
        <v>146395</v>
      </c>
      <c r="E18" s="1">
        <v>365985</v>
      </c>
      <c r="F18" s="1">
        <v>182995</v>
      </c>
      <c r="G18" s="1">
        <v>219590</v>
      </c>
    </row>
    <row r="19" spans="1:7" x14ac:dyDescent="0.25">
      <c r="A19" t="str">
        <f t="shared" si="0"/>
        <v>Woodcutter18</v>
      </c>
      <c r="B19" s="1" t="s">
        <v>17</v>
      </c>
      <c r="C19" s="1">
        <v>18</v>
      </c>
      <c r="D19" s="1">
        <v>244480</v>
      </c>
      <c r="E19" s="1">
        <v>611195</v>
      </c>
      <c r="F19" s="1">
        <v>305600</v>
      </c>
      <c r="G19" s="1">
        <v>366715</v>
      </c>
    </row>
    <row r="20" spans="1:7" x14ac:dyDescent="0.25">
      <c r="A20" t="str">
        <f t="shared" si="0"/>
        <v>Woodcutter19</v>
      </c>
      <c r="B20" s="1" t="s">
        <v>17</v>
      </c>
      <c r="C20" s="1">
        <v>19</v>
      </c>
      <c r="D20" s="1">
        <v>408280</v>
      </c>
      <c r="E20" s="1">
        <v>1020695</v>
      </c>
      <c r="F20" s="1">
        <v>510350</v>
      </c>
      <c r="G20" s="1">
        <v>612420</v>
      </c>
    </row>
    <row r="21" spans="1:7" x14ac:dyDescent="0.25">
      <c r="A21" t="str">
        <f t="shared" si="0"/>
        <v>Woodcutter20</v>
      </c>
      <c r="B21" s="1" t="s">
        <v>17</v>
      </c>
      <c r="C21" s="1">
        <v>20</v>
      </c>
      <c r="D21" s="1">
        <v>681825</v>
      </c>
      <c r="E21" s="1">
        <v>1704565</v>
      </c>
      <c r="F21" s="1">
        <v>852280</v>
      </c>
      <c r="G21" s="1">
        <v>1022740</v>
      </c>
    </row>
    <row r="22" spans="1:7" x14ac:dyDescent="0.25">
      <c r="A22" t="str">
        <f t="shared" si="0"/>
        <v>Woodcutter21</v>
      </c>
      <c r="B22" s="1" t="s">
        <v>17</v>
      </c>
      <c r="C22" s="1">
        <v>21</v>
      </c>
      <c r="D22" s="1">
        <v>1138650</v>
      </c>
      <c r="E22" s="1">
        <v>2846620</v>
      </c>
      <c r="F22" s="1">
        <v>1423310</v>
      </c>
      <c r="G22" s="1">
        <v>1707970</v>
      </c>
    </row>
    <row r="23" spans="1:7" x14ac:dyDescent="0.25">
      <c r="A23" t="str">
        <f t="shared" si="0"/>
        <v>Woodcutter22</v>
      </c>
      <c r="B23" s="1" t="s">
        <v>17</v>
      </c>
      <c r="C23" s="1">
        <v>22</v>
      </c>
      <c r="D23" s="1">
        <v>1901540</v>
      </c>
      <c r="E23" s="1">
        <v>4753855</v>
      </c>
      <c r="F23" s="1">
        <v>2376925</v>
      </c>
      <c r="G23" s="1">
        <v>2852315</v>
      </c>
    </row>
    <row r="24" spans="1:7" x14ac:dyDescent="0.25">
      <c r="A24" t="str">
        <f t="shared" si="0"/>
        <v>Clay Pit1</v>
      </c>
      <c r="B24" s="1" t="s">
        <v>18</v>
      </c>
      <c r="C24" s="1">
        <v>1</v>
      </c>
      <c r="D24" s="1">
        <v>80</v>
      </c>
      <c r="E24" s="1">
        <v>40</v>
      </c>
      <c r="F24" s="1">
        <v>80</v>
      </c>
      <c r="G24" s="1">
        <v>50</v>
      </c>
    </row>
    <row r="25" spans="1:7" x14ac:dyDescent="0.25">
      <c r="A25" t="str">
        <f t="shared" si="0"/>
        <v>Clay Pit2</v>
      </c>
      <c r="B25" s="1" t="s">
        <v>18</v>
      </c>
      <c r="C25" s="1">
        <v>2</v>
      </c>
      <c r="D25" s="1">
        <v>135</v>
      </c>
      <c r="E25" s="1">
        <v>65</v>
      </c>
      <c r="F25" s="1">
        <v>135</v>
      </c>
      <c r="G25" s="1">
        <v>85</v>
      </c>
    </row>
    <row r="26" spans="1:7" x14ac:dyDescent="0.25">
      <c r="A26" t="str">
        <f t="shared" si="0"/>
        <v>Clay Pit3</v>
      </c>
      <c r="B26" s="1" t="s">
        <v>18</v>
      </c>
      <c r="C26" s="1">
        <v>3</v>
      </c>
      <c r="D26" s="1">
        <v>225</v>
      </c>
      <c r="E26" s="1">
        <v>110</v>
      </c>
      <c r="F26" s="1">
        <v>225</v>
      </c>
      <c r="G26" s="1">
        <v>140</v>
      </c>
    </row>
    <row r="27" spans="1:7" x14ac:dyDescent="0.25">
      <c r="A27" t="str">
        <f t="shared" si="0"/>
        <v>Clay Pit4</v>
      </c>
      <c r="B27" s="1" t="s">
        <v>18</v>
      </c>
      <c r="C27" s="1">
        <v>4</v>
      </c>
      <c r="D27" s="1">
        <v>375</v>
      </c>
      <c r="E27" s="1">
        <v>185</v>
      </c>
      <c r="F27" s="1">
        <v>375</v>
      </c>
      <c r="G27" s="1">
        <v>235</v>
      </c>
    </row>
    <row r="28" spans="1:7" x14ac:dyDescent="0.25">
      <c r="A28" t="str">
        <f t="shared" si="0"/>
        <v>Clay Pit5</v>
      </c>
      <c r="B28" s="1" t="s">
        <v>18</v>
      </c>
      <c r="C28" s="1">
        <v>5</v>
      </c>
      <c r="D28" s="1">
        <v>620</v>
      </c>
      <c r="E28" s="1">
        <v>310</v>
      </c>
      <c r="F28" s="1">
        <v>620</v>
      </c>
      <c r="G28" s="1">
        <v>390</v>
      </c>
    </row>
    <row r="29" spans="1:7" x14ac:dyDescent="0.25">
      <c r="A29" t="str">
        <f t="shared" si="0"/>
        <v>Clay Pit6</v>
      </c>
      <c r="B29" s="1" t="s">
        <v>18</v>
      </c>
      <c r="C29" s="1">
        <v>6</v>
      </c>
      <c r="D29" s="1">
        <v>1040</v>
      </c>
      <c r="E29" s="1">
        <v>520</v>
      </c>
      <c r="F29" s="1">
        <v>1040</v>
      </c>
      <c r="G29" s="1">
        <v>650</v>
      </c>
    </row>
    <row r="30" spans="1:7" x14ac:dyDescent="0.25">
      <c r="A30" t="str">
        <f t="shared" si="0"/>
        <v>Clay Pit7</v>
      </c>
      <c r="B30" s="1" t="s">
        <v>18</v>
      </c>
      <c r="C30" s="1">
        <v>7</v>
      </c>
      <c r="D30" s="1">
        <v>1735</v>
      </c>
      <c r="E30" s="1">
        <v>870</v>
      </c>
      <c r="F30" s="1">
        <v>1735</v>
      </c>
      <c r="G30" s="1">
        <v>1085</v>
      </c>
    </row>
    <row r="31" spans="1:7" x14ac:dyDescent="0.25">
      <c r="A31" t="str">
        <f t="shared" si="0"/>
        <v>Clay Pit8</v>
      </c>
      <c r="B31" s="1" t="s">
        <v>18</v>
      </c>
      <c r="C31" s="1">
        <v>8</v>
      </c>
      <c r="D31" s="1">
        <v>2900</v>
      </c>
      <c r="E31" s="1">
        <v>1450</v>
      </c>
      <c r="F31" s="1">
        <v>2900</v>
      </c>
      <c r="G31" s="1">
        <v>1810</v>
      </c>
    </row>
    <row r="32" spans="1:7" x14ac:dyDescent="0.25">
      <c r="A32" t="str">
        <f t="shared" si="0"/>
        <v>Clay Pit9</v>
      </c>
      <c r="B32" s="1" t="s">
        <v>18</v>
      </c>
      <c r="C32" s="1">
        <v>9</v>
      </c>
      <c r="D32" s="1">
        <v>4840</v>
      </c>
      <c r="E32" s="1">
        <v>2420</v>
      </c>
      <c r="F32" s="1">
        <v>4840</v>
      </c>
      <c r="G32" s="1">
        <v>3025</v>
      </c>
    </row>
    <row r="33" spans="1:7" x14ac:dyDescent="0.25">
      <c r="A33" t="str">
        <f t="shared" si="0"/>
        <v>Clay Pit10</v>
      </c>
      <c r="B33" s="1" t="s">
        <v>18</v>
      </c>
      <c r="C33" s="1">
        <v>10</v>
      </c>
      <c r="D33" s="1">
        <v>8080</v>
      </c>
      <c r="E33" s="1">
        <v>4040</v>
      </c>
      <c r="F33" s="1">
        <v>8080</v>
      </c>
      <c r="G33" s="1">
        <v>5050</v>
      </c>
    </row>
    <row r="34" spans="1:7" x14ac:dyDescent="0.25">
      <c r="A34" t="str">
        <f t="shared" si="0"/>
        <v>Clay Pit11</v>
      </c>
      <c r="B34" s="1" t="s">
        <v>18</v>
      </c>
      <c r="C34" s="1">
        <v>11</v>
      </c>
      <c r="D34" s="1">
        <v>13500</v>
      </c>
      <c r="E34" s="1">
        <v>6750</v>
      </c>
      <c r="F34" s="1">
        <v>13500</v>
      </c>
      <c r="G34" s="1">
        <v>8435</v>
      </c>
    </row>
    <row r="35" spans="1:7" x14ac:dyDescent="0.25">
      <c r="A35" t="str">
        <f t="shared" si="0"/>
        <v>Clay Pit12</v>
      </c>
      <c r="B35" s="1" t="s">
        <v>18</v>
      </c>
      <c r="C35" s="1">
        <v>12</v>
      </c>
      <c r="D35" s="1">
        <v>22540</v>
      </c>
      <c r="E35" s="1">
        <v>11270</v>
      </c>
      <c r="F35" s="1">
        <v>22540</v>
      </c>
      <c r="G35" s="1">
        <v>14090</v>
      </c>
    </row>
    <row r="36" spans="1:7" x14ac:dyDescent="0.25">
      <c r="A36" t="str">
        <f t="shared" si="0"/>
        <v>Clay Pit13</v>
      </c>
      <c r="B36" s="1" t="s">
        <v>18</v>
      </c>
      <c r="C36" s="1">
        <v>13</v>
      </c>
      <c r="D36" s="1">
        <v>37645</v>
      </c>
      <c r="E36" s="1">
        <v>18820</v>
      </c>
      <c r="F36" s="1">
        <v>37645</v>
      </c>
      <c r="G36" s="1">
        <v>23525</v>
      </c>
    </row>
    <row r="37" spans="1:7" x14ac:dyDescent="0.25">
      <c r="A37" t="str">
        <f t="shared" si="0"/>
        <v>Clay Pit14</v>
      </c>
      <c r="B37" s="1" t="s">
        <v>18</v>
      </c>
      <c r="C37" s="1">
        <v>14</v>
      </c>
      <c r="D37" s="1">
        <v>62865</v>
      </c>
      <c r="E37" s="1">
        <v>31430</v>
      </c>
      <c r="F37" s="1">
        <v>62865</v>
      </c>
      <c r="G37" s="1">
        <v>39290</v>
      </c>
    </row>
    <row r="38" spans="1:7" x14ac:dyDescent="0.25">
      <c r="A38" t="str">
        <f t="shared" si="0"/>
        <v>Clay Pit15</v>
      </c>
      <c r="B38" s="1" t="s">
        <v>18</v>
      </c>
      <c r="C38" s="1">
        <v>15</v>
      </c>
      <c r="D38" s="1">
        <v>104985</v>
      </c>
      <c r="E38" s="1">
        <v>52490</v>
      </c>
      <c r="F38" s="1">
        <v>104985</v>
      </c>
      <c r="G38" s="1">
        <v>65615</v>
      </c>
    </row>
    <row r="39" spans="1:7" x14ac:dyDescent="0.25">
      <c r="A39" t="str">
        <f t="shared" si="0"/>
        <v>Clay Pit16</v>
      </c>
      <c r="B39" s="1" t="s">
        <v>18</v>
      </c>
      <c r="C39" s="1">
        <v>16</v>
      </c>
      <c r="D39" s="1">
        <v>175320</v>
      </c>
      <c r="E39" s="1">
        <v>87660</v>
      </c>
      <c r="F39" s="1">
        <v>175320</v>
      </c>
      <c r="G39" s="1">
        <v>109575</v>
      </c>
    </row>
    <row r="40" spans="1:7" x14ac:dyDescent="0.25">
      <c r="A40" t="str">
        <f t="shared" si="0"/>
        <v>Clay Pit17</v>
      </c>
      <c r="B40" s="1" t="s">
        <v>18</v>
      </c>
      <c r="C40" s="1">
        <v>17</v>
      </c>
      <c r="D40" s="1">
        <v>292790</v>
      </c>
      <c r="E40" s="1">
        <v>146395</v>
      </c>
      <c r="F40" s="1">
        <v>292790</v>
      </c>
      <c r="G40" s="1">
        <v>182995</v>
      </c>
    </row>
    <row r="41" spans="1:7" x14ac:dyDescent="0.25">
      <c r="A41" t="str">
        <f t="shared" si="0"/>
        <v>Clay Pit18</v>
      </c>
      <c r="B41" s="1" t="s">
        <v>18</v>
      </c>
      <c r="C41" s="1">
        <v>18</v>
      </c>
      <c r="D41" s="1">
        <v>488955</v>
      </c>
      <c r="E41" s="1">
        <v>244480</v>
      </c>
      <c r="F41" s="1">
        <v>488955</v>
      </c>
      <c r="G41" s="1">
        <v>305600</v>
      </c>
    </row>
    <row r="42" spans="1:7" x14ac:dyDescent="0.25">
      <c r="A42" t="str">
        <f t="shared" si="0"/>
        <v>Clay Pit19</v>
      </c>
      <c r="B42" s="1" t="s">
        <v>18</v>
      </c>
      <c r="C42" s="1">
        <v>19</v>
      </c>
      <c r="D42" s="1">
        <v>816555</v>
      </c>
      <c r="E42" s="1">
        <v>408280</v>
      </c>
      <c r="F42" s="1">
        <v>816555</v>
      </c>
      <c r="G42" s="1">
        <v>510350</v>
      </c>
    </row>
    <row r="43" spans="1:7" x14ac:dyDescent="0.25">
      <c r="A43" t="str">
        <f t="shared" si="0"/>
        <v>Clay Pit20</v>
      </c>
      <c r="B43" s="1" t="s">
        <v>18</v>
      </c>
      <c r="C43" s="1">
        <v>20</v>
      </c>
      <c r="D43" s="1">
        <v>1363650</v>
      </c>
      <c r="E43" s="1">
        <v>681825</v>
      </c>
      <c r="F43" s="1">
        <v>1363650</v>
      </c>
      <c r="G43" s="1">
        <v>852280</v>
      </c>
    </row>
    <row r="44" spans="1:7" x14ac:dyDescent="0.25">
      <c r="A44" t="str">
        <f t="shared" si="0"/>
        <v>Clay Pit21</v>
      </c>
      <c r="B44" s="1" t="s">
        <v>18</v>
      </c>
      <c r="C44" s="1">
        <v>21</v>
      </c>
      <c r="D44" s="1">
        <v>2277295</v>
      </c>
      <c r="E44" s="1">
        <v>1138650</v>
      </c>
      <c r="F44" s="1">
        <v>2277295</v>
      </c>
      <c r="G44" s="1">
        <v>1423310</v>
      </c>
    </row>
    <row r="45" spans="1:7" x14ac:dyDescent="0.25">
      <c r="A45" t="str">
        <f t="shared" si="0"/>
        <v>Clay Pit22</v>
      </c>
      <c r="B45" s="1" t="s">
        <v>18</v>
      </c>
      <c r="C45" s="1">
        <v>22</v>
      </c>
      <c r="D45" s="1">
        <v>3803085</v>
      </c>
      <c r="E45" s="1">
        <v>1901540</v>
      </c>
      <c r="F45" s="1">
        <v>3803085</v>
      </c>
      <c r="G45" s="1">
        <v>2376925</v>
      </c>
    </row>
    <row r="46" spans="1:7" x14ac:dyDescent="0.25">
      <c r="A46" t="str">
        <f t="shared" si="0"/>
        <v>Iron Mine1</v>
      </c>
      <c r="B46" s="1" t="s">
        <v>19</v>
      </c>
      <c r="C46" s="1">
        <v>1</v>
      </c>
      <c r="D46" s="1">
        <v>100</v>
      </c>
      <c r="E46" s="1">
        <v>80</v>
      </c>
      <c r="F46" s="1">
        <v>30</v>
      </c>
      <c r="G46" s="1">
        <v>60</v>
      </c>
    </row>
    <row r="47" spans="1:7" x14ac:dyDescent="0.25">
      <c r="A47" t="str">
        <f t="shared" si="0"/>
        <v>Iron Mine2</v>
      </c>
      <c r="B47" s="1" t="s">
        <v>19</v>
      </c>
      <c r="C47" s="1">
        <v>2</v>
      </c>
      <c r="D47" s="1">
        <v>165</v>
      </c>
      <c r="E47" s="1">
        <v>135</v>
      </c>
      <c r="F47" s="1">
        <v>50</v>
      </c>
      <c r="G47" s="1">
        <v>100</v>
      </c>
    </row>
    <row r="48" spans="1:7" x14ac:dyDescent="0.25">
      <c r="A48" t="str">
        <f t="shared" si="0"/>
        <v>Iron Mine3</v>
      </c>
      <c r="B48" s="1" t="s">
        <v>19</v>
      </c>
      <c r="C48" s="1">
        <v>3</v>
      </c>
      <c r="D48" s="1">
        <v>280</v>
      </c>
      <c r="E48" s="1">
        <v>225</v>
      </c>
      <c r="F48" s="1">
        <v>85</v>
      </c>
      <c r="G48" s="1">
        <v>165</v>
      </c>
    </row>
    <row r="49" spans="1:7" x14ac:dyDescent="0.25">
      <c r="A49" t="str">
        <f t="shared" si="0"/>
        <v>Iron Mine4</v>
      </c>
      <c r="B49" s="1" t="s">
        <v>19</v>
      </c>
      <c r="C49" s="1">
        <v>4</v>
      </c>
      <c r="D49" s="1">
        <v>465</v>
      </c>
      <c r="E49" s="1">
        <v>375</v>
      </c>
      <c r="F49" s="1">
        <v>140</v>
      </c>
      <c r="G49" s="1">
        <v>280</v>
      </c>
    </row>
    <row r="50" spans="1:7" x14ac:dyDescent="0.25">
      <c r="A50" t="str">
        <f t="shared" si="0"/>
        <v>Iron Mine5</v>
      </c>
      <c r="B50" s="1" t="s">
        <v>19</v>
      </c>
      <c r="C50" s="1">
        <v>5</v>
      </c>
      <c r="D50" s="1">
        <v>780</v>
      </c>
      <c r="E50" s="1">
        <v>620</v>
      </c>
      <c r="F50" s="1">
        <v>235</v>
      </c>
      <c r="G50" s="1">
        <v>465</v>
      </c>
    </row>
    <row r="51" spans="1:7" x14ac:dyDescent="0.25">
      <c r="A51" t="str">
        <f t="shared" si="0"/>
        <v>Iron Mine6</v>
      </c>
      <c r="B51" s="1" t="s">
        <v>19</v>
      </c>
      <c r="C51" s="1">
        <v>6</v>
      </c>
      <c r="D51" s="1">
        <v>1300</v>
      </c>
      <c r="E51" s="1">
        <v>1040</v>
      </c>
      <c r="F51" s="1">
        <v>390</v>
      </c>
      <c r="G51" s="1">
        <v>780</v>
      </c>
    </row>
    <row r="52" spans="1:7" x14ac:dyDescent="0.25">
      <c r="A52" t="str">
        <f t="shared" si="0"/>
        <v>Iron Mine7</v>
      </c>
      <c r="B52" s="1" t="s">
        <v>19</v>
      </c>
      <c r="C52" s="1">
        <v>7</v>
      </c>
      <c r="D52" s="1">
        <v>2170</v>
      </c>
      <c r="E52" s="1">
        <v>1735</v>
      </c>
      <c r="F52" s="1">
        <v>650</v>
      </c>
      <c r="G52" s="1">
        <v>1300</v>
      </c>
    </row>
    <row r="53" spans="1:7" x14ac:dyDescent="0.25">
      <c r="A53" t="str">
        <f t="shared" si="0"/>
        <v>Iron Mine8</v>
      </c>
      <c r="B53" s="1" t="s">
        <v>19</v>
      </c>
      <c r="C53" s="1">
        <v>8</v>
      </c>
      <c r="D53" s="1">
        <v>3625</v>
      </c>
      <c r="E53" s="1">
        <v>2900</v>
      </c>
      <c r="F53" s="1">
        <v>1085</v>
      </c>
      <c r="G53" s="1">
        <v>2175</v>
      </c>
    </row>
    <row r="54" spans="1:7" x14ac:dyDescent="0.25">
      <c r="A54" t="str">
        <f t="shared" si="0"/>
        <v>Iron Mine9</v>
      </c>
      <c r="B54" s="1" t="s">
        <v>19</v>
      </c>
      <c r="C54" s="1">
        <v>9</v>
      </c>
      <c r="D54" s="1">
        <v>6050</v>
      </c>
      <c r="E54" s="1">
        <v>4840</v>
      </c>
      <c r="F54" s="1">
        <v>1815</v>
      </c>
      <c r="G54" s="1">
        <v>3630</v>
      </c>
    </row>
    <row r="55" spans="1:7" x14ac:dyDescent="0.25">
      <c r="A55" t="str">
        <f t="shared" si="0"/>
        <v>Iron Mine10</v>
      </c>
      <c r="B55" s="1" t="s">
        <v>19</v>
      </c>
      <c r="C55" s="1">
        <v>10</v>
      </c>
      <c r="D55" s="1">
        <v>10105</v>
      </c>
      <c r="E55" s="1">
        <v>8080</v>
      </c>
      <c r="F55" s="1">
        <v>3030</v>
      </c>
      <c r="G55" s="1">
        <v>6060</v>
      </c>
    </row>
    <row r="56" spans="1:7" x14ac:dyDescent="0.25">
      <c r="A56" t="str">
        <f t="shared" si="0"/>
        <v>Iron Mine11</v>
      </c>
      <c r="B56" s="1" t="s">
        <v>19</v>
      </c>
      <c r="C56" s="1">
        <v>11</v>
      </c>
      <c r="D56" s="1">
        <v>16870</v>
      </c>
      <c r="E56" s="1">
        <v>13500</v>
      </c>
      <c r="F56" s="1">
        <v>5060</v>
      </c>
      <c r="G56" s="1">
        <v>10125</v>
      </c>
    </row>
    <row r="57" spans="1:7" x14ac:dyDescent="0.25">
      <c r="A57" t="str">
        <f t="shared" si="0"/>
        <v>Iron Mine12</v>
      </c>
      <c r="B57" s="1" t="s">
        <v>19</v>
      </c>
      <c r="C57" s="1">
        <v>12</v>
      </c>
      <c r="D57" s="1">
        <v>28175</v>
      </c>
      <c r="E57" s="1">
        <v>22540</v>
      </c>
      <c r="F57" s="1">
        <v>8455</v>
      </c>
      <c r="G57" s="1">
        <v>16905</v>
      </c>
    </row>
    <row r="58" spans="1:7" x14ac:dyDescent="0.25">
      <c r="A58" t="str">
        <f t="shared" si="0"/>
        <v>Iron Mine13</v>
      </c>
      <c r="B58" s="1" t="s">
        <v>19</v>
      </c>
      <c r="C58" s="1">
        <v>13</v>
      </c>
      <c r="D58" s="1">
        <v>47055</v>
      </c>
      <c r="E58" s="1">
        <v>37645</v>
      </c>
      <c r="F58" s="1">
        <v>14115</v>
      </c>
      <c r="G58" s="1">
        <v>28230</v>
      </c>
    </row>
    <row r="59" spans="1:7" x14ac:dyDescent="0.25">
      <c r="A59" t="str">
        <f t="shared" si="0"/>
        <v>Iron Mine14</v>
      </c>
      <c r="B59" s="1" t="s">
        <v>19</v>
      </c>
      <c r="C59" s="1">
        <v>14</v>
      </c>
      <c r="D59" s="1">
        <v>78580</v>
      </c>
      <c r="E59" s="1">
        <v>62865</v>
      </c>
      <c r="F59" s="1">
        <v>23575</v>
      </c>
      <c r="G59" s="1">
        <v>47150</v>
      </c>
    </row>
    <row r="60" spans="1:7" x14ac:dyDescent="0.25">
      <c r="A60" t="str">
        <f t="shared" si="0"/>
        <v>Iron Mine15</v>
      </c>
      <c r="B60" s="1" t="s">
        <v>19</v>
      </c>
      <c r="C60" s="1">
        <v>15</v>
      </c>
      <c r="D60" s="1">
        <v>131230</v>
      </c>
      <c r="E60" s="1">
        <v>104985</v>
      </c>
      <c r="F60" s="1">
        <v>39370</v>
      </c>
      <c r="G60" s="1">
        <v>78740</v>
      </c>
    </row>
    <row r="61" spans="1:7" x14ac:dyDescent="0.25">
      <c r="A61" t="str">
        <f t="shared" si="0"/>
        <v>Iron Mine16</v>
      </c>
      <c r="B61" s="1" t="s">
        <v>19</v>
      </c>
      <c r="C61" s="1">
        <v>16</v>
      </c>
      <c r="D61" s="1">
        <v>219155</v>
      </c>
      <c r="E61" s="1">
        <v>175320</v>
      </c>
      <c r="F61" s="1">
        <v>65745</v>
      </c>
      <c r="G61" s="1">
        <v>131490</v>
      </c>
    </row>
    <row r="62" spans="1:7" x14ac:dyDescent="0.25">
      <c r="A62" t="str">
        <f t="shared" si="0"/>
        <v>Iron Mine17</v>
      </c>
      <c r="B62" s="1" t="s">
        <v>19</v>
      </c>
      <c r="C62" s="1">
        <v>17</v>
      </c>
      <c r="D62" s="1">
        <v>365985</v>
      </c>
      <c r="E62" s="1">
        <v>292790</v>
      </c>
      <c r="F62" s="1">
        <v>109795</v>
      </c>
      <c r="G62" s="1">
        <v>219590</v>
      </c>
    </row>
    <row r="63" spans="1:7" x14ac:dyDescent="0.25">
      <c r="A63" t="str">
        <f t="shared" si="0"/>
        <v>Iron Mine18</v>
      </c>
      <c r="B63" s="1" t="s">
        <v>19</v>
      </c>
      <c r="C63" s="1">
        <v>18</v>
      </c>
      <c r="D63" s="1">
        <v>611195</v>
      </c>
      <c r="E63" s="1">
        <v>488955</v>
      </c>
      <c r="F63" s="1">
        <v>183360</v>
      </c>
      <c r="G63" s="1">
        <v>366715</v>
      </c>
    </row>
    <row r="64" spans="1:7" x14ac:dyDescent="0.25">
      <c r="A64" t="str">
        <f t="shared" si="0"/>
        <v>Iron Mine19</v>
      </c>
      <c r="B64" s="1" t="s">
        <v>19</v>
      </c>
      <c r="C64" s="1">
        <v>19</v>
      </c>
      <c r="D64" s="1">
        <v>1020695</v>
      </c>
      <c r="E64" s="1">
        <v>816555</v>
      </c>
      <c r="F64" s="1">
        <v>306210</v>
      </c>
      <c r="G64" s="1">
        <v>612420</v>
      </c>
    </row>
    <row r="65" spans="1:7" x14ac:dyDescent="0.25">
      <c r="A65" t="str">
        <f t="shared" si="0"/>
        <v>Iron Mine20</v>
      </c>
      <c r="B65" s="1" t="s">
        <v>19</v>
      </c>
      <c r="C65" s="1">
        <v>20</v>
      </c>
      <c r="D65" s="1">
        <v>1704565</v>
      </c>
      <c r="E65" s="1">
        <v>1363650</v>
      </c>
      <c r="F65" s="1">
        <v>511370</v>
      </c>
      <c r="G65" s="1">
        <v>1022740</v>
      </c>
    </row>
    <row r="66" spans="1:7" x14ac:dyDescent="0.25">
      <c r="A66" t="str">
        <f t="shared" si="0"/>
        <v>Iron Mine21</v>
      </c>
      <c r="B66" s="1" t="s">
        <v>19</v>
      </c>
      <c r="C66" s="1">
        <v>21</v>
      </c>
      <c r="D66" s="1">
        <v>2846620</v>
      </c>
      <c r="E66" s="1">
        <v>2277295</v>
      </c>
      <c r="F66" s="1">
        <v>853985</v>
      </c>
      <c r="G66" s="1">
        <v>1707970</v>
      </c>
    </row>
    <row r="67" spans="1:7" x14ac:dyDescent="0.25">
      <c r="A67" t="str">
        <f t="shared" ref="A67:A130" si="1">B67&amp;C67</f>
        <v>Iron Mine22</v>
      </c>
      <c r="B67" s="1" t="s">
        <v>19</v>
      </c>
      <c r="C67" s="1">
        <v>22</v>
      </c>
      <c r="D67" s="1">
        <v>4753855</v>
      </c>
      <c r="E67" s="1">
        <v>3803085</v>
      </c>
      <c r="F67" s="1">
        <v>1426155</v>
      </c>
      <c r="G67" s="1">
        <v>2852315</v>
      </c>
    </row>
    <row r="68" spans="1:7" x14ac:dyDescent="0.25">
      <c r="A68" t="str">
        <f t="shared" si="1"/>
        <v>Cropland1</v>
      </c>
      <c r="B68" s="1" t="s">
        <v>20</v>
      </c>
      <c r="C68" s="1">
        <v>1</v>
      </c>
      <c r="D68" s="1">
        <v>70</v>
      </c>
      <c r="E68" s="1">
        <v>90</v>
      </c>
      <c r="F68" s="1">
        <v>70</v>
      </c>
      <c r="G68" s="1">
        <v>20</v>
      </c>
    </row>
    <row r="69" spans="1:7" x14ac:dyDescent="0.25">
      <c r="A69" t="str">
        <f t="shared" si="1"/>
        <v>Cropland2</v>
      </c>
      <c r="B69" s="1" t="s">
        <v>20</v>
      </c>
      <c r="C69" s="1">
        <v>2</v>
      </c>
      <c r="D69" s="1">
        <v>115</v>
      </c>
      <c r="E69" s="1">
        <v>150</v>
      </c>
      <c r="F69" s="1">
        <v>115</v>
      </c>
      <c r="G69" s="1">
        <v>35</v>
      </c>
    </row>
    <row r="70" spans="1:7" x14ac:dyDescent="0.25">
      <c r="A70" t="str">
        <f t="shared" si="1"/>
        <v>Cropland3</v>
      </c>
      <c r="B70" s="1" t="s">
        <v>20</v>
      </c>
      <c r="C70" s="1">
        <v>3</v>
      </c>
      <c r="D70" s="1">
        <v>195</v>
      </c>
      <c r="E70" s="1">
        <v>250</v>
      </c>
      <c r="F70" s="1">
        <v>195</v>
      </c>
      <c r="G70" s="1">
        <v>55</v>
      </c>
    </row>
    <row r="71" spans="1:7" x14ac:dyDescent="0.25">
      <c r="A71" t="str">
        <f t="shared" si="1"/>
        <v>Cropland4</v>
      </c>
      <c r="B71" s="1" t="s">
        <v>20</v>
      </c>
      <c r="C71" s="1">
        <v>4</v>
      </c>
      <c r="D71" s="1">
        <v>325</v>
      </c>
      <c r="E71" s="1">
        <v>420</v>
      </c>
      <c r="F71" s="1">
        <v>325</v>
      </c>
      <c r="G71" s="1">
        <v>95</v>
      </c>
    </row>
    <row r="72" spans="1:7" x14ac:dyDescent="0.25">
      <c r="A72" t="str">
        <f t="shared" si="1"/>
        <v>Cropland5</v>
      </c>
      <c r="B72" s="1" t="s">
        <v>20</v>
      </c>
      <c r="C72" s="1">
        <v>5</v>
      </c>
      <c r="D72" s="1">
        <v>545</v>
      </c>
      <c r="E72" s="1">
        <v>700</v>
      </c>
      <c r="F72" s="1">
        <v>545</v>
      </c>
      <c r="G72" s="1">
        <v>155</v>
      </c>
    </row>
    <row r="73" spans="1:7" x14ac:dyDescent="0.25">
      <c r="A73" t="str">
        <f t="shared" si="1"/>
        <v>Cropland6</v>
      </c>
      <c r="B73" s="1" t="s">
        <v>20</v>
      </c>
      <c r="C73" s="1">
        <v>6</v>
      </c>
      <c r="D73" s="1">
        <v>910</v>
      </c>
      <c r="E73" s="1">
        <v>1170</v>
      </c>
      <c r="F73" s="1">
        <v>910</v>
      </c>
      <c r="G73" s="1">
        <v>260</v>
      </c>
    </row>
    <row r="74" spans="1:7" x14ac:dyDescent="0.25">
      <c r="A74" t="str">
        <f t="shared" si="1"/>
        <v>Cropland7</v>
      </c>
      <c r="B74" s="1" t="s">
        <v>20</v>
      </c>
      <c r="C74" s="1">
        <v>7</v>
      </c>
      <c r="D74" s="1">
        <v>1520</v>
      </c>
      <c r="E74" s="1">
        <v>1950</v>
      </c>
      <c r="F74" s="1">
        <v>1520</v>
      </c>
      <c r="G74" s="1">
        <v>435</v>
      </c>
    </row>
    <row r="75" spans="1:7" x14ac:dyDescent="0.25">
      <c r="A75" t="str">
        <f t="shared" si="1"/>
        <v>Cropland8</v>
      </c>
      <c r="B75" s="1" t="s">
        <v>20</v>
      </c>
      <c r="C75" s="1">
        <v>8</v>
      </c>
      <c r="D75" s="1">
        <v>2535</v>
      </c>
      <c r="E75" s="1">
        <v>3260</v>
      </c>
      <c r="F75" s="1">
        <v>2535</v>
      </c>
      <c r="G75" s="1">
        <v>725</v>
      </c>
    </row>
    <row r="76" spans="1:7" x14ac:dyDescent="0.25">
      <c r="A76" t="str">
        <f t="shared" si="1"/>
        <v>Cropland9</v>
      </c>
      <c r="B76" s="1" t="s">
        <v>20</v>
      </c>
      <c r="C76" s="1">
        <v>9</v>
      </c>
      <c r="D76" s="1">
        <v>4235</v>
      </c>
      <c r="E76" s="1">
        <v>5445</v>
      </c>
      <c r="F76" s="1">
        <v>4235</v>
      </c>
      <c r="G76" s="1">
        <v>1210</v>
      </c>
    </row>
    <row r="77" spans="1:7" x14ac:dyDescent="0.25">
      <c r="A77" t="str">
        <f t="shared" si="1"/>
        <v>Cropland10</v>
      </c>
      <c r="B77" s="1" t="s">
        <v>20</v>
      </c>
      <c r="C77" s="1">
        <v>10</v>
      </c>
      <c r="D77" s="1">
        <v>7070</v>
      </c>
      <c r="E77" s="1">
        <v>9095</v>
      </c>
      <c r="F77" s="1">
        <v>7070</v>
      </c>
      <c r="G77" s="1">
        <v>2020</v>
      </c>
    </row>
    <row r="78" spans="1:7" x14ac:dyDescent="0.25">
      <c r="A78" t="str">
        <f t="shared" si="1"/>
        <v>Cropland11</v>
      </c>
      <c r="B78" s="1" t="s">
        <v>20</v>
      </c>
      <c r="C78" s="1">
        <v>11</v>
      </c>
      <c r="D78" s="1">
        <v>11810</v>
      </c>
      <c r="E78" s="1">
        <v>15185</v>
      </c>
      <c r="F78" s="1">
        <v>11810</v>
      </c>
      <c r="G78" s="1">
        <v>3375</v>
      </c>
    </row>
    <row r="79" spans="1:7" x14ac:dyDescent="0.25">
      <c r="A79" t="str">
        <f t="shared" si="1"/>
        <v>Cropland12</v>
      </c>
      <c r="B79" s="1" t="s">
        <v>20</v>
      </c>
      <c r="C79" s="1">
        <v>12</v>
      </c>
      <c r="D79" s="1">
        <v>19725</v>
      </c>
      <c r="E79" s="1">
        <v>25360</v>
      </c>
      <c r="F79" s="1">
        <v>19725</v>
      </c>
      <c r="G79" s="1">
        <v>5635</v>
      </c>
    </row>
    <row r="80" spans="1:7" x14ac:dyDescent="0.25">
      <c r="A80" t="str">
        <f t="shared" si="1"/>
        <v>Cropland13</v>
      </c>
      <c r="B80" s="1" t="s">
        <v>20</v>
      </c>
      <c r="C80" s="1">
        <v>13</v>
      </c>
      <c r="D80" s="1">
        <v>32940</v>
      </c>
      <c r="E80" s="1">
        <v>42350</v>
      </c>
      <c r="F80" s="1">
        <v>32940</v>
      </c>
      <c r="G80" s="1">
        <v>9410</v>
      </c>
    </row>
    <row r="81" spans="1:7" x14ac:dyDescent="0.25">
      <c r="A81" t="str">
        <f t="shared" si="1"/>
        <v>Cropland14</v>
      </c>
      <c r="B81" s="1" t="s">
        <v>20</v>
      </c>
      <c r="C81" s="1">
        <v>14</v>
      </c>
      <c r="D81" s="1">
        <v>55005</v>
      </c>
      <c r="E81" s="1">
        <v>70720</v>
      </c>
      <c r="F81" s="1">
        <v>55005</v>
      </c>
      <c r="G81" s="1">
        <v>15715</v>
      </c>
    </row>
    <row r="82" spans="1:7" x14ac:dyDescent="0.25">
      <c r="A82" t="str">
        <f t="shared" si="1"/>
        <v>Cropland15</v>
      </c>
      <c r="B82" s="1" t="s">
        <v>20</v>
      </c>
      <c r="C82" s="1">
        <v>15</v>
      </c>
      <c r="D82" s="1">
        <v>91860</v>
      </c>
      <c r="E82" s="1">
        <v>118105</v>
      </c>
      <c r="F82" s="1">
        <v>91860</v>
      </c>
      <c r="G82" s="1">
        <v>26245</v>
      </c>
    </row>
    <row r="83" spans="1:7" x14ac:dyDescent="0.25">
      <c r="A83" t="str">
        <f t="shared" si="1"/>
        <v>Cropland16</v>
      </c>
      <c r="B83" s="1" t="s">
        <v>20</v>
      </c>
      <c r="C83" s="1">
        <v>16</v>
      </c>
      <c r="D83" s="1">
        <v>153405</v>
      </c>
      <c r="E83" s="1">
        <v>197240</v>
      </c>
      <c r="F83" s="1">
        <v>153405</v>
      </c>
      <c r="G83" s="1">
        <v>43830</v>
      </c>
    </row>
    <row r="84" spans="1:7" x14ac:dyDescent="0.25">
      <c r="A84" t="str">
        <f t="shared" si="1"/>
        <v>Cropland17</v>
      </c>
      <c r="B84" s="1" t="s">
        <v>20</v>
      </c>
      <c r="C84" s="1">
        <v>17</v>
      </c>
      <c r="D84" s="1">
        <v>256190</v>
      </c>
      <c r="E84" s="1">
        <v>329385</v>
      </c>
      <c r="F84" s="1">
        <v>256190</v>
      </c>
      <c r="G84" s="1">
        <v>73195</v>
      </c>
    </row>
    <row r="85" spans="1:7" x14ac:dyDescent="0.25">
      <c r="A85" t="str">
        <f t="shared" si="1"/>
        <v>Cropland18</v>
      </c>
      <c r="B85" s="1" t="s">
        <v>20</v>
      </c>
      <c r="C85" s="1">
        <v>18</v>
      </c>
      <c r="D85" s="1">
        <v>427835</v>
      </c>
      <c r="E85" s="1">
        <v>550075</v>
      </c>
      <c r="F85" s="1">
        <v>427835</v>
      </c>
      <c r="G85" s="1">
        <v>122240</v>
      </c>
    </row>
    <row r="86" spans="1:7" x14ac:dyDescent="0.25">
      <c r="A86" t="str">
        <f t="shared" si="1"/>
        <v>Cropland19</v>
      </c>
      <c r="B86" s="1" t="s">
        <v>20</v>
      </c>
      <c r="C86" s="1">
        <v>19</v>
      </c>
      <c r="D86" s="1">
        <v>714485</v>
      </c>
      <c r="E86" s="1">
        <v>918625</v>
      </c>
      <c r="F86" s="1">
        <v>714485</v>
      </c>
      <c r="G86" s="1">
        <v>204140</v>
      </c>
    </row>
    <row r="87" spans="1:7" x14ac:dyDescent="0.25">
      <c r="A87" t="str">
        <f t="shared" si="1"/>
        <v>Cropland20</v>
      </c>
      <c r="B87" s="1" t="s">
        <v>20</v>
      </c>
      <c r="C87" s="1">
        <v>20</v>
      </c>
      <c r="D87" s="1">
        <v>1193195</v>
      </c>
      <c r="E87" s="1">
        <v>1534105</v>
      </c>
      <c r="F87" s="1">
        <v>1193195</v>
      </c>
      <c r="G87" s="1">
        <v>340915</v>
      </c>
    </row>
    <row r="88" spans="1:7" x14ac:dyDescent="0.25">
      <c r="A88" t="str">
        <f t="shared" si="1"/>
        <v>Cropland21</v>
      </c>
      <c r="B88" s="1" t="s">
        <v>20</v>
      </c>
      <c r="C88" s="1">
        <v>21</v>
      </c>
      <c r="D88" s="1">
        <v>1992635</v>
      </c>
      <c r="E88" s="1">
        <v>2561960</v>
      </c>
      <c r="F88" s="1">
        <v>1992635</v>
      </c>
      <c r="G88" s="1">
        <v>569325</v>
      </c>
    </row>
    <row r="89" spans="1:7" x14ac:dyDescent="0.25">
      <c r="A89" t="str">
        <f t="shared" si="1"/>
        <v>Cropland22</v>
      </c>
      <c r="B89" s="1" t="s">
        <v>20</v>
      </c>
      <c r="C89" s="1">
        <v>22</v>
      </c>
      <c r="D89" s="1">
        <v>3327700</v>
      </c>
      <c r="E89" s="1">
        <v>4278470</v>
      </c>
      <c r="F89" s="1">
        <v>3327700</v>
      </c>
      <c r="G89" s="1">
        <v>950770</v>
      </c>
    </row>
    <row r="90" spans="1:7" x14ac:dyDescent="0.25">
      <c r="A90" t="str">
        <f t="shared" si="1"/>
        <v>Sawmill1</v>
      </c>
      <c r="B90" s="1" t="s">
        <v>21</v>
      </c>
      <c r="C90" s="1">
        <v>1</v>
      </c>
      <c r="D90" s="1">
        <v>520</v>
      </c>
      <c r="E90" s="1">
        <v>380</v>
      </c>
      <c r="F90" s="1">
        <v>290</v>
      </c>
      <c r="G90" s="1">
        <v>90</v>
      </c>
    </row>
    <row r="91" spans="1:7" x14ac:dyDescent="0.25">
      <c r="A91" t="str">
        <f t="shared" si="1"/>
        <v>Sawmill2</v>
      </c>
      <c r="B91" s="1" t="s">
        <v>21</v>
      </c>
      <c r="C91" s="1">
        <v>2</v>
      </c>
      <c r="D91" s="1">
        <v>935</v>
      </c>
      <c r="E91" s="1">
        <v>685</v>
      </c>
      <c r="F91" s="1">
        <v>520</v>
      </c>
      <c r="G91" s="1">
        <v>160</v>
      </c>
    </row>
    <row r="92" spans="1:7" x14ac:dyDescent="0.25">
      <c r="A92" t="str">
        <f t="shared" si="1"/>
        <v>Sawmill3</v>
      </c>
      <c r="B92" s="1" t="s">
        <v>21</v>
      </c>
      <c r="C92" s="1">
        <v>3</v>
      </c>
      <c r="D92" s="1">
        <v>1685</v>
      </c>
      <c r="E92" s="1">
        <v>1230</v>
      </c>
      <c r="F92" s="1">
        <v>940</v>
      </c>
      <c r="G92" s="1">
        <v>290</v>
      </c>
    </row>
    <row r="93" spans="1:7" x14ac:dyDescent="0.25">
      <c r="A93" t="str">
        <f t="shared" si="1"/>
        <v>Sawmill4</v>
      </c>
      <c r="B93" s="1" t="s">
        <v>21</v>
      </c>
      <c r="C93" s="1">
        <v>4</v>
      </c>
      <c r="D93" s="1">
        <v>3035</v>
      </c>
      <c r="E93" s="1">
        <v>2215</v>
      </c>
      <c r="F93" s="1">
        <v>1690</v>
      </c>
      <c r="G93" s="1">
        <v>525</v>
      </c>
    </row>
    <row r="94" spans="1:7" x14ac:dyDescent="0.25">
      <c r="A94" t="str">
        <f t="shared" si="1"/>
        <v>Sawmill5</v>
      </c>
      <c r="B94" s="1" t="s">
        <v>21</v>
      </c>
      <c r="C94" s="1">
        <v>5</v>
      </c>
      <c r="D94" s="1">
        <v>5460</v>
      </c>
      <c r="E94" s="1">
        <v>3990</v>
      </c>
      <c r="F94" s="1">
        <v>3045</v>
      </c>
      <c r="G94" s="1">
        <v>945</v>
      </c>
    </row>
    <row r="95" spans="1:7" x14ac:dyDescent="0.25">
      <c r="A95" t="str">
        <f t="shared" si="1"/>
        <v>Brickyard1</v>
      </c>
      <c r="B95" s="1" t="s">
        <v>22</v>
      </c>
      <c r="C95" s="1">
        <v>1</v>
      </c>
      <c r="D95" s="1">
        <v>440</v>
      </c>
      <c r="E95" s="1">
        <v>480</v>
      </c>
      <c r="F95" s="1">
        <v>320</v>
      </c>
      <c r="G95" s="1">
        <v>50</v>
      </c>
    </row>
    <row r="96" spans="1:7" x14ac:dyDescent="0.25">
      <c r="A96" t="str">
        <f t="shared" si="1"/>
        <v>Brickyard2</v>
      </c>
      <c r="B96" s="1" t="s">
        <v>22</v>
      </c>
      <c r="C96" s="1">
        <v>2</v>
      </c>
      <c r="D96" s="1">
        <v>790</v>
      </c>
      <c r="E96" s="1">
        <v>865</v>
      </c>
      <c r="F96" s="1">
        <v>575</v>
      </c>
      <c r="G96" s="1">
        <v>90</v>
      </c>
    </row>
    <row r="97" spans="1:7" x14ac:dyDescent="0.25">
      <c r="A97" t="str">
        <f t="shared" si="1"/>
        <v>Brickyard3</v>
      </c>
      <c r="B97" s="1" t="s">
        <v>22</v>
      </c>
      <c r="C97" s="1">
        <v>3</v>
      </c>
      <c r="D97" s="1">
        <v>1425</v>
      </c>
      <c r="E97" s="1">
        <v>1555</v>
      </c>
      <c r="F97" s="1">
        <v>1035</v>
      </c>
      <c r="G97" s="1">
        <v>160</v>
      </c>
    </row>
    <row r="98" spans="1:7" x14ac:dyDescent="0.25">
      <c r="A98" t="str">
        <f t="shared" si="1"/>
        <v>Brickyard4</v>
      </c>
      <c r="B98" s="1" t="s">
        <v>22</v>
      </c>
      <c r="C98" s="1">
        <v>4</v>
      </c>
      <c r="D98" s="1">
        <v>2565</v>
      </c>
      <c r="E98" s="1">
        <v>2800</v>
      </c>
      <c r="F98" s="1">
        <v>1865</v>
      </c>
      <c r="G98" s="1">
        <v>290</v>
      </c>
    </row>
    <row r="99" spans="1:7" x14ac:dyDescent="0.25">
      <c r="A99" t="str">
        <f t="shared" si="1"/>
        <v>Brickyard5</v>
      </c>
      <c r="B99" s="1" t="s">
        <v>22</v>
      </c>
      <c r="C99" s="1">
        <v>5</v>
      </c>
      <c r="D99" s="1">
        <v>4620</v>
      </c>
      <c r="E99" s="1">
        <v>5040</v>
      </c>
      <c r="F99" s="1">
        <v>3360</v>
      </c>
      <c r="G99" s="1">
        <v>525</v>
      </c>
    </row>
    <row r="100" spans="1:7" x14ac:dyDescent="0.25">
      <c r="A100" t="str">
        <f t="shared" si="1"/>
        <v>Iron Foundry1</v>
      </c>
      <c r="B100" s="1" t="s">
        <v>23</v>
      </c>
      <c r="C100" s="1">
        <v>1</v>
      </c>
      <c r="D100" s="1">
        <v>200</v>
      </c>
      <c r="E100" s="1">
        <v>450</v>
      </c>
      <c r="F100" s="1">
        <v>510</v>
      </c>
      <c r="G100" s="1">
        <v>120</v>
      </c>
    </row>
    <row r="101" spans="1:7" x14ac:dyDescent="0.25">
      <c r="A101" t="str">
        <f t="shared" si="1"/>
        <v>Iron Foundry2</v>
      </c>
      <c r="B101" s="1" t="s">
        <v>23</v>
      </c>
      <c r="C101" s="1">
        <v>2</v>
      </c>
      <c r="D101" s="1">
        <v>360</v>
      </c>
      <c r="E101" s="1">
        <v>810</v>
      </c>
      <c r="F101" s="1">
        <v>920</v>
      </c>
      <c r="G101" s="1">
        <v>215</v>
      </c>
    </row>
    <row r="102" spans="1:7" x14ac:dyDescent="0.25">
      <c r="A102" t="str">
        <f t="shared" si="1"/>
        <v>Iron Foundry3</v>
      </c>
      <c r="B102" s="1" t="s">
        <v>23</v>
      </c>
      <c r="C102" s="1">
        <v>3</v>
      </c>
      <c r="D102" s="1">
        <v>650</v>
      </c>
      <c r="E102" s="1">
        <v>1460</v>
      </c>
      <c r="F102" s="1">
        <v>1650</v>
      </c>
      <c r="G102" s="1">
        <v>390</v>
      </c>
    </row>
    <row r="103" spans="1:7" x14ac:dyDescent="0.25">
      <c r="A103" t="str">
        <f t="shared" si="1"/>
        <v>Iron Foundry4</v>
      </c>
      <c r="B103" s="1" t="s">
        <v>23</v>
      </c>
      <c r="C103" s="1">
        <v>4</v>
      </c>
      <c r="D103" s="1">
        <v>1165</v>
      </c>
      <c r="E103" s="1">
        <v>2625</v>
      </c>
      <c r="F103" s="1">
        <v>2975</v>
      </c>
      <c r="G103" s="1">
        <v>700</v>
      </c>
    </row>
    <row r="104" spans="1:7" x14ac:dyDescent="0.25">
      <c r="A104" t="str">
        <f t="shared" si="1"/>
        <v>Iron Foundry5</v>
      </c>
      <c r="B104" s="1" t="s">
        <v>23</v>
      </c>
      <c r="C104" s="1">
        <v>5</v>
      </c>
      <c r="D104" s="1">
        <v>2100</v>
      </c>
      <c r="E104" s="1">
        <v>4725</v>
      </c>
      <c r="F104" s="1">
        <v>5355</v>
      </c>
      <c r="G104" s="1">
        <v>1260</v>
      </c>
    </row>
    <row r="105" spans="1:7" x14ac:dyDescent="0.25">
      <c r="A105" t="str">
        <f t="shared" si="1"/>
        <v>Grain Mill1</v>
      </c>
      <c r="B105" s="1" t="s">
        <v>24</v>
      </c>
      <c r="C105" s="1">
        <v>1</v>
      </c>
      <c r="D105" s="1">
        <v>500</v>
      </c>
      <c r="E105" s="1">
        <v>440</v>
      </c>
      <c r="F105" s="1">
        <v>380</v>
      </c>
      <c r="G105" s="1">
        <v>1240</v>
      </c>
    </row>
    <row r="106" spans="1:7" x14ac:dyDescent="0.25">
      <c r="A106" t="str">
        <f t="shared" si="1"/>
        <v>Grain Mill2</v>
      </c>
      <c r="B106" s="1" t="s">
        <v>24</v>
      </c>
      <c r="C106" s="1">
        <v>2</v>
      </c>
      <c r="D106" s="1">
        <v>900</v>
      </c>
      <c r="E106" s="1">
        <v>790</v>
      </c>
      <c r="F106" s="1">
        <v>685</v>
      </c>
      <c r="G106" s="1">
        <v>2230</v>
      </c>
    </row>
    <row r="107" spans="1:7" x14ac:dyDescent="0.25">
      <c r="A107" t="str">
        <f t="shared" si="1"/>
        <v>Grain Mill3</v>
      </c>
      <c r="B107" s="1" t="s">
        <v>24</v>
      </c>
      <c r="C107" s="1">
        <v>3</v>
      </c>
      <c r="D107" s="1">
        <v>1620</v>
      </c>
      <c r="E107" s="1">
        <v>1425</v>
      </c>
      <c r="F107" s="1">
        <v>1230</v>
      </c>
      <c r="G107" s="1">
        <v>4020</v>
      </c>
    </row>
    <row r="108" spans="1:7" x14ac:dyDescent="0.25">
      <c r="A108" t="str">
        <f t="shared" si="1"/>
        <v>Grain Mill4</v>
      </c>
      <c r="B108" s="1" t="s">
        <v>24</v>
      </c>
      <c r="C108" s="1">
        <v>4</v>
      </c>
      <c r="D108" s="1">
        <v>2915</v>
      </c>
      <c r="E108" s="1">
        <v>2565</v>
      </c>
      <c r="F108" s="1">
        <v>2215</v>
      </c>
      <c r="G108" s="1">
        <v>7230</v>
      </c>
    </row>
    <row r="109" spans="1:7" x14ac:dyDescent="0.25">
      <c r="A109" t="str">
        <f t="shared" si="1"/>
        <v>Grain Mill5</v>
      </c>
      <c r="B109" s="1" t="s">
        <v>24</v>
      </c>
      <c r="C109" s="1">
        <v>5</v>
      </c>
      <c r="D109" s="1">
        <v>5250</v>
      </c>
      <c r="E109" s="1">
        <v>4620</v>
      </c>
      <c r="F109" s="1">
        <v>3990</v>
      </c>
      <c r="G109" s="1">
        <v>13015</v>
      </c>
    </row>
    <row r="110" spans="1:7" x14ac:dyDescent="0.25">
      <c r="A110" t="str">
        <f t="shared" si="1"/>
        <v>Bakery1</v>
      </c>
      <c r="B110" s="1" t="s">
        <v>25</v>
      </c>
      <c r="C110" s="1">
        <v>1</v>
      </c>
      <c r="D110" s="1">
        <v>1200</v>
      </c>
      <c r="E110" s="1">
        <v>1480</v>
      </c>
      <c r="F110" s="1">
        <v>870</v>
      </c>
      <c r="G110" s="1">
        <v>1600</v>
      </c>
    </row>
    <row r="111" spans="1:7" x14ac:dyDescent="0.25">
      <c r="A111" t="str">
        <f t="shared" si="1"/>
        <v>Bakery2</v>
      </c>
      <c r="B111" s="1" t="s">
        <v>25</v>
      </c>
      <c r="C111" s="1">
        <v>2</v>
      </c>
      <c r="D111" s="1">
        <v>2160</v>
      </c>
      <c r="E111" s="1">
        <v>2665</v>
      </c>
      <c r="F111" s="1">
        <v>1565</v>
      </c>
      <c r="G111" s="1">
        <v>2880</v>
      </c>
    </row>
    <row r="112" spans="1:7" x14ac:dyDescent="0.25">
      <c r="A112" t="str">
        <f t="shared" si="1"/>
        <v>Bakery3</v>
      </c>
      <c r="B112" s="1" t="s">
        <v>25</v>
      </c>
      <c r="C112" s="1">
        <v>3</v>
      </c>
      <c r="D112" s="1">
        <v>3890</v>
      </c>
      <c r="E112" s="1">
        <v>4795</v>
      </c>
      <c r="F112" s="1">
        <v>2820</v>
      </c>
      <c r="G112" s="1">
        <v>5185</v>
      </c>
    </row>
    <row r="113" spans="1:7" x14ac:dyDescent="0.25">
      <c r="A113" t="str">
        <f t="shared" si="1"/>
        <v>Bakery4</v>
      </c>
      <c r="B113" s="1" t="s">
        <v>25</v>
      </c>
      <c r="C113" s="1">
        <v>4</v>
      </c>
      <c r="D113" s="1">
        <v>7000</v>
      </c>
      <c r="E113" s="1">
        <v>8630</v>
      </c>
      <c r="F113" s="1">
        <v>5075</v>
      </c>
      <c r="G113" s="1">
        <v>9330</v>
      </c>
    </row>
    <row r="114" spans="1:7" x14ac:dyDescent="0.25">
      <c r="A114" t="str">
        <f t="shared" si="1"/>
        <v>Bakery5</v>
      </c>
      <c r="B114" s="1" t="s">
        <v>25</v>
      </c>
      <c r="C114" s="1">
        <v>5</v>
      </c>
      <c r="D114" s="1">
        <v>12595</v>
      </c>
      <c r="E114" s="1">
        <v>15535</v>
      </c>
      <c r="F114" s="1">
        <v>9135</v>
      </c>
      <c r="G114" s="1">
        <v>16795</v>
      </c>
    </row>
    <row r="115" spans="1:7" x14ac:dyDescent="0.25">
      <c r="A115" t="str">
        <f t="shared" si="1"/>
        <v>Warehouse1</v>
      </c>
      <c r="B115" s="1" t="s">
        <v>26</v>
      </c>
      <c r="C115" s="1">
        <v>1</v>
      </c>
      <c r="D115" s="1">
        <v>130</v>
      </c>
      <c r="E115" s="1">
        <v>160</v>
      </c>
      <c r="F115" s="1">
        <v>90</v>
      </c>
      <c r="G115" s="1">
        <v>40</v>
      </c>
    </row>
    <row r="116" spans="1:7" x14ac:dyDescent="0.25">
      <c r="A116" t="str">
        <f t="shared" si="1"/>
        <v>Warehouse2</v>
      </c>
      <c r="B116" s="1" t="s">
        <v>26</v>
      </c>
      <c r="C116" s="1">
        <v>2</v>
      </c>
      <c r="D116" s="1">
        <v>165</v>
      </c>
      <c r="E116" s="1">
        <v>205</v>
      </c>
      <c r="F116" s="1">
        <v>115</v>
      </c>
      <c r="G116" s="1">
        <v>50</v>
      </c>
    </row>
    <row r="117" spans="1:7" x14ac:dyDescent="0.25">
      <c r="A117" t="str">
        <f t="shared" si="1"/>
        <v>Warehouse3</v>
      </c>
      <c r="B117" s="1" t="s">
        <v>26</v>
      </c>
      <c r="C117" s="1">
        <v>3</v>
      </c>
      <c r="D117" s="1">
        <v>215</v>
      </c>
      <c r="E117" s="1">
        <v>260</v>
      </c>
      <c r="F117" s="1">
        <v>145</v>
      </c>
      <c r="G117" s="1">
        <v>65</v>
      </c>
    </row>
    <row r="118" spans="1:7" x14ac:dyDescent="0.25">
      <c r="A118" t="str">
        <f t="shared" si="1"/>
        <v>Warehouse4</v>
      </c>
      <c r="B118" s="1" t="s">
        <v>26</v>
      </c>
      <c r="C118" s="1">
        <v>4</v>
      </c>
      <c r="D118" s="1">
        <v>275</v>
      </c>
      <c r="E118" s="1">
        <v>335</v>
      </c>
      <c r="F118" s="1">
        <v>190</v>
      </c>
      <c r="G118" s="1">
        <v>85</v>
      </c>
    </row>
    <row r="119" spans="1:7" x14ac:dyDescent="0.25">
      <c r="A119" t="str">
        <f t="shared" si="1"/>
        <v>Warehouse5</v>
      </c>
      <c r="B119" s="1" t="s">
        <v>26</v>
      </c>
      <c r="C119" s="1">
        <v>5</v>
      </c>
      <c r="D119" s="1">
        <v>350</v>
      </c>
      <c r="E119" s="1">
        <v>430</v>
      </c>
      <c r="F119" s="1">
        <v>240</v>
      </c>
      <c r="G119" s="1">
        <v>105</v>
      </c>
    </row>
    <row r="120" spans="1:7" x14ac:dyDescent="0.25">
      <c r="A120" t="str">
        <f t="shared" si="1"/>
        <v>Warehouse6</v>
      </c>
      <c r="B120" s="1" t="s">
        <v>26</v>
      </c>
      <c r="C120" s="1">
        <v>6</v>
      </c>
      <c r="D120" s="1">
        <v>445</v>
      </c>
      <c r="E120" s="1">
        <v>550</v>
      </c>
      <c r="F120" s="1">
        <v>310</v>
      </c>
      <c r="G120" s="1">
        <v>135</v>
      </c>
    </row>
    <row r="121" spans="1:7" x14ac:dyDescent="0.25">
      <c r="A121" t="str">
        <f t="shared" si="1"/>
        <v>Warehouse7</v>
      </c>
      <c r="B121" s="1" t="s">
        <v>26</v>
      </c>
      <c r="C121" s="1">
        <v>7</v>
      </c>
      <c r="D121" s="1">
        <v>570</v>
      </c>
      <c r="E121" s="1">
        <v>705</v>
      </c>
      <c r="F121" s="1">
        <v>395</v>
      </c>
      <c r="G121" s="1">
        <v>175</v>
      </c>
    </row>
    <row r="122" spans="1:7" x14ac:dyDescent="0.25">
      <c r="A122" t="str">
        <f t="shared" si="1"/>
        <v>Warehouse8</v>
      </c>
      <c r="B122" s="1" t="s">
        <v>26</v>
      </c>
      <c r="C122" s="1">
        <v>8</v>
      </c>
      <c r="D122" s="1">
        <v>730</v>
      </c>
      <c r="E122" s="1">
        <v>900</v>
      </c>
      <c r="F122" s="1">
        <v>505</v>
      </c>
      <c r="G122" s="1">
        <v>225</v>
      </c>
    </row>
    <row r="123" spans="1:7" x14ac:dyDescent="0.25">
      <c r="A123" t="str">
        <f t="shared" si="1"/>
        <v>Warehouse9</v>
      </c>
      <c r="B123" s="1" t="s">
        <v>26</v>
      </c>
      <c r="C123" s="1">
        <v>9</v>
      </c>
      <c r="D123" s="1">
        <v>935</v>
      </c>
      <c r="E123" s="1">
        <v>1155</v>
      </c>
      <c r="F123" s="1">
        <v>650</v>
      </c>
      <c r="G123" s="1">
        <v>290</v>
      </c>
    </row>
    <row r="124" spans="1:7" x14ac:dyDescent="0.25">
      <c r="A124" t="str">
        <f t="shared" si="1"/>
        <v>Warehouse10</v>
      </c>
      <c r="B124" s="1" t="s">
        <v>26</v>
      </c>
      <c r="C124" s="1">
        <v>10</v>
      </c>
      <c r="D124" s="1">
        <v>1200</v>
      </c>
      <c r="E124" s="1">
        <v>1475</v>
      </c>
      <c r="F124" s="1">
        <v>830</v>
      </c>
      <c r="G124" s="1">
        <v>370</v>
      </c>
    </row>
    <row r="125" spans="1:7" x14ac:dyDescent="0.25">
      <c r="A125" t="str">
        <f t="shared" si="1"/>
        <v>Warehouse11</v>
      </c>
      <c r="B125" s="1" t="s">
        <v>26</v>
      </c>
      <c r="C125" s="1">
        <v>11</v>
      </c>
      <c r="D125" s="1">
        <v>1535</v>
      </c>
      <c r="E125" s="1">
        <v>1890</v>
      </c>
      <c r="F125" s="1">
        <v>1065</v>
      </c>
      <c r="G125" s="1">
        <v>470</v>
      </c>
    </row>
    <row r="126" spans="1:7" x14ac:dyDescent="0.25">
      <c r="A126" t="str">
        <f t="shared" si="1"/>
        <v>Warehouse12</v>
      </c>
      <c r="B126" s="1" t="s">
        <v>26</v>
      </c>
      <c r="C126" s="1">
        <v>12</v>
      </c>
      <c r="D126" s="1">
        <v>1965</v>
      </c>
      <c r="E126" s="1">
        <v>2420</v>
      </c>
      <c r="F126" s="1">
        <v>1360</v>
      </c>
      <c r="G126" s="1">
        <v>605</v>
      </c>
    </row>
    <row r="127" spans="1:7" x14ac:dyDescent="0.25">
      <c r="A127" t="str">
        <f t="shared" si="1"/>
        <v>Warehouse13</v>
      </c>
      <c r="B127" s="1" t="s">
        <v>26</v>
      </c>
      <c r="C127" s="1">
        <v>13</v>
      </c>
      <c r="D127" s="1">
        <v>2515</v>
      </c>
      <c r="E127" s="1">
        <v>3095</v>
      </c>
      <c r="F127" s="1">
        <v>1740</v>
      </c>
      <c r="G127" s="1">
        <v>775</v>
      </c>
    </row>
    <row r="128" spans="1:7" x14ac:dyDescent="0.25">
      <c r="A128" t="str">
        <f t="shared" si="1"/>
        <v>Warehouse14</v>
      </c>
      <c r="B128" s="1" t="s">
        <v>26</v>
      </c>
      <c r="C128" s="1">
        <v>14</v>
      </c>
      <c r="D128" s="1">
        <v>3220</v>
      </c>
      <c r="E128" s="1">
        <v>3960</v>
      </c>
      <c r="F128" s="1">
        <v>2230</v>
      </c>
      <c r="G128" s="1">
        <v>990</v>
      </c>
    </row>
    <row r="129" spans="1:7" x14ac:dyDescent="0.25">
      <c r="A129" t="str">
        <f t="shared" si="1"/>
        <v>Warehouse15</v>
      </c>
      <c r="B129" s="1" t="s">
        <v>26</v>
      </c>
      <c r="C129" s="1">
        <v>15</v>
      </c>
      <c r="D129" s="1">
        <v>4120</v>
      </c>
      <c r="E129" s="1">
        <v>5070</v>
      </c>
      <c r="F129" s="1">
        <v>2850</v>
      </c>
      <c r="G129" s="1">
        <v>1270</v>
      </c>
    </row>
    <row r="130" spans="1:7" x14ac:dyDescent="0.25">
      <c r="A130" t="str">
        <f t="shared" si="1"/>
        <v>Warehouse16</v>
      </c>
      <c r="B130" s="1" t="s">
        <v>26</v>
      </c>
      <c r="C130" s="1">
        <v>16</v>
      </c>
      <c r="D130" s="1">
        <v>5275</v>
      </c>
      <c r="E130" s="1">
        <v>6490</v>
      </c>
      <c r="F130" s="1">
        <v>3650</v>
      </c>
      <c r="G130" s="1">
        <v>1625</v>
      </c>
    </row>
    <row r="131" spans="1:7" x14ac:dyDescent="0.25">
      <c r="A131" t="str">
        <f t="shared" ref="A131:A194" si="2">B131&amp;C131</f>
        <v>Warehouse17</v>
      </c>
      <c r="B131" s="1" t="s">
        <v>26</v>
      </c>
      <c r="C131" s="1">
        <v>17</v>
      </c>
      <c r="D131" s="1">
        <v>6750</v>
      </c>
      <c r="E131" s="1">
        <v>8310</v>
      </c>
      <c r="F131" s="1">
        <v>4675</v>
      </c>
      <c r="G131" s="1">
        <v>2075</v>
      </c>
    </row>
    <row r="132" spans="1:7" x14ac:dyDescent="0.25">
      <c r="A132" t="str">
        <f t="shared" si="2"/>
        <v>Warehouse18</v>
      </c>
      <c r="B132" s="1" t="s">
        <v>26</v>
      </c>
      <c r="C132" s="1">
        <v>18</v>
      </c>
      <c r="D132" s="1">
        <v>8640</v>
      </c>
      <c r="E132" s="1">
        <v>10635</v>
      </c>
      <c r="F132" s="1">
        <v>5980</v>
      </c>
      <c r="G132" s="1">
        <v>2660</v>
      </c>
    </row>
    <row r="133" spans="1:7" x14ac:dyDescent="0.25">
      <c r="A133" t="str">
        <f t="shared" si="2"/>
        <v>Warehouse19</v>
      </c>
      <c r="B133" s="1" t="s">
        <v>26</v>
      </c>
      <c r="C133" s="1">
        <v>19</v>
      </c>
      <c r="D133" s="1">
        <v>11060</v>
      </c>
      <c r="E133" s="1">
        <v>13610</v>
      </c>
      <c r="F133" s="1">
        <v>7655</v>
      </c>
      <c r="G133" s="1">
        <v>3405</v>
      </c>
    </row>
    <row r="134" spans="1:7" x14ac:dyDescent="0.25">
      <c r="A134" t="str">
        <f t="shared" si="2"/>
        <v>Warehouse20</v>
      </c>
      <c r="B134" s="1" t="s">
        <v>26</v>
      </c>
      <c r="C134" s="1">
        <v>20</v>
      </c>
      <c r="D134" s="1">
        <v>14155</v>
      </c>
      <c r="E134" s="1">
        <v>17420</v>
      </c>
      <c r="F134" s="1">
        <v>9800</v>
      </c>
      <c r="G134" s="1">
        <v>4355</v>
      </c>
    </row>
    <row r="135" spans="1:7" x14ac:dyDescent="0.25">
      <c r="A135" t="str">
        <f t="shared" si="2"/>
        <v>Granary1</v>
      </c>
      <c r="B135" s="1" t="s">
        <v>27</v>
      </c>
      <c r="C135" s="1">
        <v>1</v>
      </c>
      <c r="D135" s="1">
        <v>80</v>
      </c>
      <c r="E135" s="1">
        <v>100</v>
      </c>
      <c r="F135" s="1">
        <v>70</v>
      </c>
      <c r="G135" s="1">
        <v>20</v>
      </c>
    </row>
    <row r="136" spans="1:7" x14ac:dyDescent="0.25">
      <c r="A136" t="str">
        <f t="shared" si="2"/>
        <v>Granary2</v>
      </c>
      <c r="B136" s="1" t="s">
        <v>27</v>
      </c>
      <c r="C136" s="1">
        <v>2</v>
      </c>
      <c r="D136" s="1">
        <v>100</v>
      </c>
      <c r="E136" s="1">
        <v>130</v>
      </c>
      <c r="F136" s="1">
        <v>90</v>
      </c>
      <c r="G136" s="1">
        <v>25</v>
      </c>
    </row>
    <row r="137" spans="1:7" x14ac:dyDescent="0.25">
      <c r="A137" t="str">
        <f t="shared" si="2"/>
        <v>Granary3</v>
      </c>
      <c r="B137" s="1" t="s">
        <v>27</v>
      </c>
      <c r="C137" s="1">
        <v>3</v>
      </c>
      <c r="D137" s="1">
        <v>130</v>
      </c>
      <c r="E137" s="1">
        <v>165</v>
      </c>
      <c r="F137" s="1">
        <v>115</v>
      </c>
      <c r="G137" s="1">
        <v>35</v>
      </c>
    </row>
    <row r="138" spans="1:7" x14ac:dyDescent="0.25">
      <c r="A138" t="str">
        <f t="shared" si="2"/>
        <v>Granary4</v>
      </c>
      <c r="B138" s="1" t="s">
        <v>27</v>
      </c>
      <c r="C138" s="1">
        <v>4</v>
      </c>
      <c r="D138" s="1">
        <v>170</v>
      </c>
      <c r="E138" s="1">
        <v>210</v>
      </c>
      <c r="F138" s="1">
        <v>145</v>
      </c>
      <c r="G138" s="1">
        <v>40</v>
      </c>
    </row>
    <row r="139" spans="1:7" x14ac:dyDescent="0.25">
      <c r="A139" t="str">
        <f t="shared" si="2"/>
        <v>Granary5</v>
      </c>
      <c r="B139" s="1" t="s">
        <v>27</v>
      </c>
      <c r="C139" s="1">
        <v>5</v>
      </c>
      <c r="D139" s="1">
        <v>215</v>
      </c>
      <c r="E139" s="1">
        <v>270</v>
      </c>
      <c r="F139" s="1">
        <v>190</v>
      </c>
      <c r="G139" s="1">
        <v>55</v>
      </c>
    </row>
    <row r="140" spans="1:7" x14ac:dyDescent="0.25">
      <c r="A140" t="str">
        <f t="shared" si="2"/>
        <v>Granary6</v>
      </c>
      <c r="B140" s="1" t="s">
        <v>27</v>
      </c>
      <c r="C140" s="1">
        <v>6</v>
      </c>
      <c r="D140" s="1">
        <v>275</v>
      </c>
      <c r="E140" s="1">
        <v>345</v>
      </c>
      <c r="F140" s="1">
        <v>240</v>
      </c>
      <c r="G140" s="1">
        <v>70</v>
      </c>
    </row>
    <row r="141" spans="1:7" x14ac:dyDescent="0.25">
      <c r="A141" t="str">
        <f t="shared" si="2"/>
        <v>Granary7</v>
      </c>
      <c r="B141" s="1" t="s">
        <v>27</v>
      </c>
      <c r="C141" s="1">
        <v>7</v>
      </c>
      <c r="D141" s="1">
        <v>350</v>
      </c>
      <c r="E141" s="1">
        <v>440</v>
      </c>
      <c r="F141" s="1">
        <v>310</v>
      </c>
      <c r="G141" s="1">
        <v>90</v>
      </c>
    </row>
    <row r="142" spans="1:7" x14ac:dyDescent="0.25">
      <c r="A142" t="str">
        <f t="shared" si="2"/>
        <v>Granary8</v>
      </c>
      <c r="B142" s="1" t="s">
        <v>27</v>
      </c>
      <c r="C142" s="1">
        <v>8</v>
      </c>
      <c r="D142" s="1">
        <v>450</v>
      </c>
      <c r="E142" s="1">
        <v>565</v>
      </c>
      <c r="F142" s="1">
        <v>395</v>
      </c>
      <c r="G142" s="1">
        <v>115</v>
      </c>
    </row>
    <row r="143" spans="1:7" x14ac:dyDescent="0.25">
      <c r="A143" t="str">
        <f t="shared" si="2"/>
        <v>Granary9</v>
      </c>
      <c r="B143" s="1" t="s">
        <v>27</v>
      </c>
      <c r="C143" s="1">
        <v>9</v>
      </c>
      <c r="D143" s="1">
        <v>575</v>
      </c>
      <c r="E143" s="1">
        <v>720</v>
      </c>
      <c r="F143" s="1">
        <v>505</v>
      </c>
      <c r="G143" s="1">
        <v>145</v>
      </c>
    </row>
    <row r="144" spans="1:7" x14ac:dyDescent="0.25">
      <c r="A144" t="str">
        <f t="shared" si="2"/>
        <v>Granary10</v>
      </c>
      <c r="B144" s="1" t="s">
        <v>27</v>
      </c>
      <c r="C144" s="1">
        <v>10</v>
      </c>
      <c r="D144" s="1">
        <v>740</v>
      </c>
      <c r="E144" s="1">
        <v>920</v>
      </c>
      <c r="F144" s="1">
        <v>645</v>
      </c>
      <c r="G144" s="1">
        <v>185</v>
      </c>
    </row>
    <row r="145" spans="1:7" x14ac:dyDescent="0.25">
      <c r="A145" t="str">
        <f t="shared" si="2"/>
        <v>Granary11</v>
      </c>
      <c r="B145" s="1" t="s">
        <v>27</v>
      </c>
      <c r="C145" s="1">
        <v>11</v>
      </c>
      <c r="D145" s="1">
        <v>945</v>
      </c>
      <c r="E145" s="1">
        <v>1180</v>
      </c>
      <c r="F145" s="1">
        <v>825</v>
      </c>
      <c r="G145" s="1">
        <v>235</v>
      </c>
    </row>
    <row r="146" spans="1:7" x14ac:dyDescent="0.25">
      <c r="A146" t="str">
        <f t="shared" si="2"/>
        <v>Granary12</v>
      </c>
      <c r="B146" s="1" t="s">
        <v>27</v>
      </c>
      <c r="C146" s="1">
        <v>12</v>
      </c>
      <c r="D146" s="1">
        <v>1210</v>
      </c>
      <c r="E146" s="1">
        <v>1510</v>
      </c>
      <c r="F146" s="1">
        <v>1060</v>
      </c>
      <c r="G146" s="1">
        <v>300</v>
      </c>
    </row>
    <row r="147" spans="1:7" x14ac:dyDescent="0.25">
      <c r="A147" t="str">
        <f t="shared" si="2"/>
        <v>Granary13</v>
      </c>
      <c r="B147" s="1" t="s">
        <v>27</v>
      </c>
      <c r="C147" s="1">
        <v>13</v>
      </c>
      <c r="D147" s="1">
        <v>1545</v>
      </c>
      <c r="E147" s="1">
        <v>1935</v>
      </c>
      <c r="F147" s="1">
        <v>1355</v>
      </c>
      <c r="G147" s="1">
        <v>385</v>
      </c>
    </row>
    <row r="148" spans="1:7" x14ac:dyDescent="0.25">
      <c r="A148" t="str">
        <f t="shared" si="2"/>
        <v>Granary14</v>
      </c>
      <c r="B148" s="1" t="s">
        <v>27</v>
      </c>
      <c r="C148" s="1">
        <v>14</v>
      </c>
      <c r="D148" s="1">
        <v>1980</v>
      </c>
      <c r="E148" s="1">
        <v>2475</v>
      </c>
      <c r="F148" s="1">
        <v>1735</v>
      </c>
      <c r="G148" s="1">
        <v>495</v>
      </c>
    </row>
    <row r="149" spans="1:7" x14ac:dyDescent="0.25">
      <c r="A149" t="str">
        <f t="shared" si="2"/>
        <v>Granary15</v>
      </c>
      <c r="B149" s="1" t="s">
        <v>27</v>
      </c>
      <c r="C149" s="1">
        <v>15</v>
      </c>
      <c r="D149" s="1">
        <v>2535</v>
      </c>
      <c r="E149" s="1">
        <v>3170</v>
      </c>
      <c r="F149" s="1">
        <v>2220</v>
      </c>
      <c r="G149" s="1">
        <v>635</v>
      </c>
    </row>
    <row r="150" spans="1:7" x14ac:dyDescent="0.25">
      <c r="A150" t="str">
        <f t="shared" si="2"/>
        <v>Granary16</v>
      </c>
      <c r="B150" s="1" t="s">
        <v>27</v>
      </c>
      <c r="C150" s="1">
        <v>16</v>
      </c>
      <c r="D150" s="1">
        <v>3245</v>
      </c>
      <c r="E150" s="1">
        <v>4055</v>
      </c>
      <c r="F150" s="1">
        <v>2840</v>
      </c>
      <c r="G150" s="1">
        <v>810</v>
      </c>
    </row>
    <row r="151" spans="1:7" x14ac:dyDescent="0.25">
      <c r="A151" t="str">
        <f t="shared" si="2"/>
        <v>Granary17</v>
      </c>
      <c r="B151" s="1" t="s">
        <v>27</v>
      </c>
      <c r="C151" s="1">
        <v>17</v>
      </c>
      <c r="D151" s="1">
        <v>4155</v>
      </c>
      <c r="E151" s="1">
        <v>5190</v>
      </c>
      <c r="F151" s="1">
        <v>3635</v>
      </c>
      <c r="G151" s="1">
        <v>1040</v>
      </c>
    </row>
    <row r="152" spans="1:7" x14ac:dyDescent="0.25">
      <c r="A152" t="str">
        <f t="shared" si="2"/>
        <v>Granary18</v>
      </c>
      <c r="B152" s="1" t="s">
        <v>27</v>
      </c>
      <c r="C152" s="1">
        <v>18</v>
      </c>
      <c r="D152" s="1">
        <v>5315</v>
      </c>
      <c r="E152" s="1">
        <v>6645</v>
      </c>
      <c r="F152" s="1">
        <v>4650</v>
      </c>
      <c r="G152" s="1">
        <v>1330</v>
      </c>
    </row>
    <row r="153" spans="1:7" x14ac:dyDescent="0.25">
      <c r="A153" t="str">
        <f t="shared" si="2"/>
        <v>Granary19</v>
      </c>
      <c r="B153" s="1" t="s">
        <v>27</v>
      </c>
      <c r="C153" s="1">
        <v>19</v>
      </c>
      <c r="D153" s="1">
        <v>6805</v>
      </c>
      <c r="E153" s="1">
        <v>8505</v>
      </c>
      <c r="F153" s="1">
        <v>5955</v>
      </c>
      <c r="G153" s="1">
        <v>1700</v>
      </c>
    </row>
    <row r="154" spans="1:7" x14ac:dyDescent="0.25">
      <c r="A154" t="str">
        <f t="shared" si="2"/>
        <v>Granary20</v>
      </c>
      <c r="B154" s="1" t="s">
        <v>27</v>
      </c>
      <c r="C154" s="1">
        <v>20</v>
      </c>
      <c r="D154" s="1">
        <v>8710</v>
      </c>
      <c r="E154" s="1">
        <v>10890</v>
      </c>
      <c r="F154" s="1">
        <v>7620</v>
      </c>
      <c r="G154" s="1">
        <v>2180</v>
      </c>
    </row>
    <row r="155" spans="1:7" x14ac:dyDescent="0.25">
      <c r="A155" t="str">
        <f t="shared" si="2"/>
        <v>Great Warehouse1</v>
      </c>
      <c r="B155" s="1" t="s">
        <v>28</v>
      </c>
      <c r="C155" s="1">
        <v>1</v>
      </c>
      <c r="D155" s="1">
        <v>650</v>
      </c>
      <c r="E155" s="1">
        <v>800</v>
      </c>
      <c r="F155" s="1">
        <v>450</v>
      </c>
      <c r="G155" s="1">
        <v>200</v>
      </c>
    </row>
    <row r="156" spans="1:7" x14ac:dyDescent="0.25">
      <c r="A156" t="str">
        <f t="shared" si="2"/>
        <v>Great Warehouse2</v>
      </c>
      <c r="B156" s="1" t="s">
        <v>28</v>
      </c>
      <c r="C156" s="1">
        <v>2</v>
      </c>
      <c r="D156" s="1">
        <v>830</v>
      </c>
      <c r="E156" s="1">
        <v>1025</v>
      </c>
      <c r="F156" s="1">
        <v>575</v>
      </c>
      <c r="G156" s="1">
        <v>255</v>
      </c>
    </row>
    <row r="157" spans="1:7" x14ac:dyDescent="0.25">
      <c r="A157" t="str">
        <f t="shared" si="2"/>
        <v>Great Warehouse3</v>
      </c>
      <c r="B157" s="1" t="s">
        <v>28</v>
      </c>
      <c r="C157" s="1">
        <v>3</v>
      </c>
      <c r="D157" s="1">
        <v>1065</v>
      </c>
      <c r="E157" s="1">
        <v>1310</v>
      </c>
      <c r="F157" s="1">
        <v>735</v>
      </c>
      <c r="G157" s="1">
        <v>330</v>
      </c>
    </row>
    <row r="158" spans="1:7" x14ac:dyDescent="0.25">
      <c r="A158" t="str">
        <f t="shared" si="2"/>
        <v>Great Warehouse4</v>
      </c>
      <c r="B158" s="1" t="s">
        <v>28</v>
      </c>
      <c r="C158" s="1">
        <v>4</v>
      </c>
      <c r="D158" s="1">
        <v>1365</v>
      </c>
      <c r="E158" s="1">
        <v>1680</v>
      </c>
      <c r="F158" s="1">
        <v>945</v>
      </c>
      <c r="G158" s="1">
        <v>420</v>
      </c>
    </row>
    <row r="159" spans="1:7" x14ac:dyDescent="0.25">
      <c r="A159" t="str">
        <f t="shared" si="2"/>
        <v>Great Warehouse5</v>
      </c>
      <c r="B159" s="1" t="s">
        <v>28</v>
      </c>
      <c r="C159" s="1">
        <v>5</v>
      </c>
      <c r="D159" s="1">
        <v>1745</v>
      </c>
      <c r="E159" s="1">
        <v>2145</v>
      </c>
      <c r="F159" s="1">
        <v>1210</v>
      </c>
      <c r="G159" s="1">
        <v>535</v>
      </c>
    </row>
    <row r="160" spans="1:7" x14ac:dyDescent="0.25">
      <c r="A160" t="str">
        <f t="shared" si="2"/>
        <v>Great Warehouse6</v>
      </c>
      <c r="B160" s="1" t="s">
        <v>28</v>
      </c>
      <c r="C160" s="1">
        <v>6</v>
      </c>
      <c r="D160" s="1">
        <v>2235</v>
      </c>
      <c r="E160" s="1">
        <v>2750</v>
      </c>
      <c r="F160" s="1">
        <v>1545</v>
      </c>
      <c r="G160" s="1">
        <v>685</v>
      </c>
    </row>
    <row r="161" spans="1:7" x14ac:dyDescent="0.25">
      <c r="A161" t="str">
        <f t="shared" si="2"/>
        <v>Great Warehouse7</v>
      </c>
      <c r="B161" s="1" t="s">
        <v>28</v>
      </c>
      <c r="C161" s="1">
        <v>7</v>
      </c>
      <c r="D161" s="1">
        <v>2860</v>
      </c>
      <c r="E161" s="1">
        <v>3520</v>
      </c>
      <c r="F161" s="1">
        <v>1980</v>
      </c>
      <c r="G161" s="1">
        <v>880</v>
      </c>
    </row>
    <row r="162" spans="1:7" x14ac:dyDescent="0.25">
      <c r="A162" t="str">
        <f t="shared" si="2"/>
        <v>Great Warehouse8</v>
      </c>
      <c r="B162" s="1" t="s">
        <v>28</v>
      </c>
      <c r="C162" s="1">
        <v>8</v>
      </c>
      <c r="D162" s="1">
        <v>3660</v>
      </c>
      <c r="E162" s="1">
        <v>4505</v>
      </c>
      <c r="F162" s="1">
        <v>2535</v>
      </c>
      <c r="G162" s="1">
        <v>1125</v>
      </c>
    </row>
    <row r="163" spans="1:7" x14ac:dyDescent="0.25">
      <c r="A163" t="str">
        <f t="shared" si="2"/>
        <v>Great Warehouse9</v>
      </c>
      <c r="B163" s="1" t="s">
        <v>28</v>
      </c>
      <c r="C163" s="1">
        <v>9</v>
      </c>
      <c r="D163" s="1">
        <v>4685</v>
      </c>
      <c r="E163" s="1">
        <v>5765</v>
      </c>
      <c r="F163" s="1">
        <v>3245</v>
      </c>
      <c r="G163" s="1">
        <v>1440</v>
      </c>
    </row>
    <row r="164" spans="1:7" x14ac:dyDescent="0.25">
      <c r="A164" t="str">
        <f t="shared" si="2"/>
        <v>Great Warehouse10</v>
      </c>
      <c r="B164" s="1" t="s">
        <v>28</v>
      </c>
      <c r="C164" s="1">
        <v>10</v>
      </c>
      <c r="D164" s="1">
        <v>5995</v>
      </c>
      <c r="E164" s="1">
        <v>7380</v>
      </c>
      <c r="F164" s="1">
        <v>4150</v>
      </c>
      <c r="G164" s="1">
        <v>1845</v>
      </c>
    </row>
    <row r="165" spans="1:7" x14ac:dyDescent="0.25">
      <c r="A165" t="str">
        <f t="shared" si="2"/>
        <v>Great Warehouse11</v>
      </c>
      <c r="B165" s="1" t="s">
        <v>28</v>
      </c>
      <c r="C165" s="1">
        <v>11</v>
      </c>
      <c r="D165" s="1">
        <v>7675</v>
      </c>
      <c r="E165" s="1">
        <v>9445</v>
      </c>
      <c r="F165" s="1">
        <v>5315</v>
      </c>
      <c r="G165" s="1">
        <v>2360</v>
      </c>
    </row>
    <row r="166" spans="1:7" x14ac:dyDescent="0.25">
      <c r="A166" t="str">
        <f t="shared" si="2"/>
        <v>Great Warehouse12</v>
      </c>
      <c r="B166" s="1" t="s">
        <v>28</v>
      </c>
      <c r="C166" s="1">
        <v>12</v>
      </c>
      <c r="D166" s="1">
        <v>9825</v>
      </c>
      <c r="E166" s="1">
        <v>12090</v>
      </c>
      <c r="F166" s="1">
        <v>6800</v>
      </c>
      <c r="G166" s="1">
        <v>3020</v>
      </c>
    </row>
    <row r="167" spans="1:7" x14ac:dyDescent="0.25">
      <c r="A167" t="str">
        <f t="shared" si="2"/>
        <v>Great Warehouse13</v>
      </c>
      <c r="B167" s="1" t="s">
        <v>28</v>
      </c>
      <c r="C167" s="1">
        <v>13</v>
      </c>
      <c r="D167" s="1">
        <v>12575</v>
      </c>
      <c r="E167" s="1">
        <v>15475</v>
      </c>
      <c r="F167" s="1">
        <v>8705</v>
      </c>
      <c r="G167" s="1">
        <v>3870</v>
      </c>
    </row>
    <row r="168" spans="1:7" x14ac:dyDescent="0.25">
      <c r="A168" t="str">
        <f t="shared" si="2"/>
        <v>Great Warehouse14</v>
      </c>
      <c r="B168" s="1" t="s">
        <v>28</v>
      </c>
      <c r="C168" s="1">
        <v>14</v>
      </c>
      <c r="D168" s="1">
        <v>16095</v>
      </c>
      <c r="E168" s="1">
        <v>19805</v>
      </c>
      <c r="F168" s="1">
        <v>11140</v>
      </c>
      <c r="G168" s="1">
        <v>4950</v>
      </c>
    </row>
    <row r="169" spans="1:7" x14ac:dyDescent="0.25">
      <c r="A169" t="str">
        <f t="shared" si="2"/>
        <v>Great Warehouse15</v>
      </c>
      <c r="B169" s="1" t="s">
        <v>28</v>
      </c>
      <c r="C169" s="1">
        <v>15</v>
      </c>
      <c r="D169" s="1">
        <v>20600</v>
      </c>
      <c r="E169" s="1">
        <v>25355</v>
      </c>
      <c r="F169" s="1">
        <v>14260</v>
      </c>
      <c r="G169" s="1">
        <v>6340</v>
      </c>
    </row>
    <row r="170" spans="1:7" x14ac:dyDescent="0.25">
      <c r="A170" t="str">
        <f t="shared" si="2"/>
        <v>Great Warehouse16</v>
      </c>
      <c r="B170" s="1" t="s">
        <v>28</v>
      </c>
      <c r="C170" s="1">
        <v>16</v>
      </c>
      <c r="D170" s="1">
        <v>26365</v>
      </c>
      <c r="E170" s="1">
        <v>32450</v>
      </c>
      <c r="F170" s="1">
        <v>18255</v>
      </c>
      <c r="G170" s="1">
        <v>8115</v>
      </c>
    </row>
    <row r="171" spans="1:7" x14ac:dyDescent="0.25">
      <c r="A171" t="str">
        <f t="shared" si="2"/>
        <v>Great Warehouse17</v>
      </c>
      <c r="B171" s="1" t="s">
        <v>28</v>
      </c>
      <c r="C171" s="1">
        <v>17</v>
      </c>
      <c r="D171" s="1">
        <v>33750</v>
      </c>
      <c r="E171" s="1">
        <v>41540</v>
      </c>
      <c r="F171" s="1">
        <v>23365</v>
      </c>
      <c r="G171" s="1">
        <v>10385</v>
      </c>
    </row>
    <row r="172" spans="1:7" x14ac:dyDescent="0.25">
      <c r="A172" t="str">
        <f t="shared" si="2"/>
        <v>Great Warehouse18</v>
      </c>
      <c r="B172" s="1" t="s">
        <v>28</v>
      </c>
      <c r="C172" s="1">
        <v>18</v>
      </c>
      <c r="D172" s="1">
        <v>43200</v>
      </c>
      <c r="E172" s="1">
        <v>53170</v>
      </c>
      <c r="F172" s="1">
        <v>29910</v>
      </c>
      <c r="G172" s="1">
        <v>13290</v>
      </c>
    </row>
    <row r="173" spans="1:7" x14ac:dyDescent="0.25">
      <c r="A173" t="str">
        <f t="shared" si="2"/>
        <v>Great Warehouse19</v>
      </c>
      <c r="B173" s="1" t="s">
        <v>28</v>
      </c>
      <c r="C173" s="1">
        <v>19</v>
      </c>
      <c r="D173" s="1">
        <v>55295</v>
      </c>
      <c r="E173" s="1">
        <v>68055</v>
      </c>
      <c r="F173" s="1">
        <v>38280</v>
      </c>
      <c r="G173" s="1">
        <v>17015</v>
      </c>
    </row>
    <row r="174" spans="1:7" x14ac:dyDescent="0.25">
      <c r="A174" t="str">
        <f t="shared" si="2"/>
        <v>Great Warehouse20</v>
      </c>
      <c r="B174" s="1" t="s">
        <v>28</v>
      </c>
      <c r="C174" s="1">
        <v>20</v>
      </c>
      <c r="D174" s="1">
        <v>70780</v>
      </c>
      <c r="E174" s="1">
        <v>87110</v>
      </c>
      <c r="F174" s="1">
        <v>49000</v>
      </c>
      <c r="G174" s="1">
        <v>21780</v>
      </c>
    </row>
    <row r="175" spans="1:7" x14ac:dyDescent="0.25">
      <c r="A175" t="str">
        <f t="shared" si="2"/>
        <v>Great Granary1</v>
      </c>
      <c r="B175" s="1" t="s">
        <v>29</v>
      </c>
      <c r="C175" s="1">
        <v>1</v>
      </c>
      <c r="D175" s="1">
        <v>400</v>
      </c>
      <c r="E175" s="1">
        <v>500</v>
      </c>
      <c r="F175" s="1">
        <v>350</v>
      </c>
      <c r="G175" s="1">
        <v>100</v>
      </c>
    </row>
    <row r="176" spans="1:7" x14ac:dyDescent="0.25">
      <c r="A176" t="str">
        <f t="shared" si="2"/>
        <v>Great Granary2</v>
      </c>
      <c r="B176" s="1" t="s">
        <v>29</v>
      </c>
      <c r="C176" s="1">
        <v>2</v>
      </c>
      <c r="D176" s="1">
        <v>510</v>
      </c>
      <c r="E176" s="1">
        <v>640</v>
      </c>
      <c r="F176" s="1">
        <v>450</v>
      </c>
      <c r="G176" s="1">
        <v>130</v>
      </c>
    </row>
    <row r="177" spans="1:7" x14ac:dyDescent="0.25">
      <c r="A177" t="str">
        <f t="shared" si="2"/>
        <v>Great Granary3</v>
      </c>
      <c r="B177" s="1" t="s">
        <v>29</v>
      </c>
      <c r="C177" s="1">
        <v>3</v>
      </c>
      <c r="D177" s="1">
        <v>655</v>
      </c>
      <c r="E177" s="1">
        <v>820</v>
      </c>
      <c r="F177" s="1">
        <v>575</v>
      </c>
      <c r="G177" s="1">
        <v>165</v>
      </c>
    </row>
    <row r="178" spans="1:7" x14ac:dyDescent="0.25">
      <c r="A178" t="str">
        <f t="shared" si="2"/>
        <v>Great Granary4</v>
      </c>
      <c r="B178" s="1" t="s">
        <v>29</v>
      </c>
      <c r="C178" s="1">
        <v>4</v>
      </c>
      <c r="D178" s="1">
        <v>840</v>
      </c>
      <c r="E178" s="1">
        <v>1050</v>
      </c>
      <c r="F178" s="1">
        <v>735</v>
      </c>
      <c r="G178" s="1">
        <v>210</v>
      </c>
    </row>
    <row r="179" spans="1:7" x14ac:dyDescent="0.25">
      <c r="A179" t="str">
        <f t="shared" si="2"/>
        <v>Great Granary5</v>
      </c>
      <c r="B179" s="1" t="s">
        <v>29</v>
      </c>
      <c r="C179" s="1">
        <v>5</v>
      </c>
      <c r="D179" s="1">
        <v>1075</v>
      </c>
      <c r="E179" s="1">
        <v>1340</v>
      </c>
      <c r="F179" s="1">
        <v>940</v>
      </c>
      <c r="G179" s="1">
        <v>270</v>
      </c>
    </row>
    <row r="180" spans="1:7" x14ac:dyDescent="0.25">
      <c r="A180" t="str">
        <f t="shared" si="2"/>
        <v>Great Granary6</v>
      </c>
      <c r="B180" s="1" t="s">
        <v>29</v>
      </c>
      <c r="C180" s="1">
        <v>6</v>
      </c>
      <c r="D180" s="1">
        <v>1375</v>
      </c>
      <c r="E180" s="1">
        <v>1720</v>
      </c>
      <c r="F180" s="1">
        <v>1205</v>
      </c>
      <c r="G180" s="1">
        <v>345</v>
      </c>
    </row>
    <row r="181" spans="1:7" x14ac:dyDescent="0.25">
      <c r="A181" t="str">
        <f t="shared" si="2"/>
        <v>Great Granary7</v>
      </c>
      <c r="B181" s="1" t="s">
        <v>29</v>
      </c>
      <c r="C181" s="1">
        <v>7</v>
      </c>
      <c r="D181" s="1">
        <v>1760</v>
      </c>
      <c r="E181" s="1">
        <v>2200</v>
      </c>
      <c r="F181" s="1">
        <v>1540</v>
      </c>
      <c r="G181" s="1">
        <v>440</v>
      </c>
    </row>
    <row r="182" spans="1:7" x14ac:dyDescent="0.25">
      <c r="A182" t="str">
        <f t="shared" si="2"/>
        <v>Great Granary8</v>
      </c>
      <c r="B182" s="1" t="s">
        <v>29</v>
      </c>
      <c r="C182" s="1">
        <v>8</v>
      </c>
      <c r="D182" s="1">
        <v>2250</v>
      </c>
      <c r="E182" s="1">
        <v>2815</v>
      </c>
      <c r="F182" s="1">
        <v>1970</v>
      </c>
      <c r="G182" s="1">
        <v>565</v>
      </c>
    </row>
    <row r="183" spans="1:7" x14ac:dyDescent="0.25">
      <c r="A183" t="str">
        <f t="shared" si="2"/>
        <v>Great Granary9</v>
      </c>
      <c r="B183" s="1" t="s">
        <v>29</v>
      </c>
      <c r="C183" s="1">
        <v>9</v>
      </c>
      <c r="D183" s="1">
        <v>2880</v>
      </c>
      <c r="E183" s="1">
        <v>3605</v>
      </c>
      <c r="F183" s="1">
        <v>2520</v>
      </c>
      <c r="G183" s="1">
        <v>720</v>
      </c>
    </row>
    <row r="184" spans="1:7" x14ac:dyDescent="0.25">
      <c r="A184" t="str">
        <f t="shared" si="2"/>
        <v>Great Granary10</v>
      </c>
      <c r="B184" s="1" t="s">
        <v>29</v>
      </c>
      <c r="C184" s="1">
        <v>10</v>
      </c>
      <c r="D184" s="1">
        <v>3690</v>
      </c>
      <c r="E184" s="1">
        <v>4610</v>
      </c>
      <c r="F184" s="1">
        <v>3230</v>
      </c>
      <c r="G184" s="1">
        <v>920</v>
      </c>
    </row>
    <row r="185" spans="1:7" x14ac:dyDescent="0.25">
      <c r="A185" t="str">
        <f t="shared" si="2"/>
        <v>Great Granary11</v>
      </c>
      <c r="B185" s="1" t="s">
        <v>29</v>
      </c>
      <c r="C185" s="1">
        <v>11</v>
      </c>
      <c r="D185" s="1">
        <v>4720</v>
      </c>
      <c r="E185" s="1">
        <v>5905</v>
      </c>
      <c r="F185" s="1">
        <v>4130</v>
      </c>
      <c r="G185" s="1">
        <v>1180</v>
      </c>
    </row>
    <row r="186" spans="1:7" x14ac:dyDescent="0.25">
      <c r="A186" t="str">
        <f t="shared" si="2"/>
        <v>Great Granary12</v>
      </c>
      <c r="B186" s="1" t="s">
        <v>29</v>
      </c>
      <c r="C186" s="1">
        <v>12</v>
      </c>
      <c r="D186" s="1">
        <v>6045</v>
      </c>
      <c r="E186" s="1">
        <v>7555</v>
      </c>
      <c r="F186" s="1">
        <v>5290</v>
      </c>
      <c r="G186" s="1">
        <v>1510</v>
      </c>
    </row>
    <row r="187" spans="1:7" x14ac:dyDescent="0.25">
      <c r="A187" t="str">
        <f t="shared" si="2"/>
        <v>Great Granary13</v>
      </c>
      <c r="B187" s="1" t="s">
        <v>29</v>
      </c>
      <c r="C187" s="1">
        <v>13</v>
      </c>
      <c r="D187" s="1">
        <v>7735</v>
      </c>
      <c r="E187" s="1">
        <v>9670</v>
      </c>
      <c r="F187" s="1">
        <v>6770</v>
      </c>
      <c r="G187" s="1">
        <v>1935</v>
      </c>
    </row>
    <row r="188" spans="1:7" x14ac:dyDescent="0.25">
      <c r="A188" t="str">
        <f t="shared" si="2"/>
        <v>Great Granary14</v>
      </c>
      <c r="B188" s="1" t="s">
        <v>29</v>
      </c>
      <c r="C188" s="1">
        <v>14</v>
      </c>
      <c r="D188" s="1">
        <v>9905</v>
      </c>
      <c r="E188" s="1">
        <v>12380</v>
      </c>
      <c r="F188" s="1">
        <v>8665</v>
      </c>
      <c r="G188" s="1">
        <v>2475</v>
      </c>
    </row>
    <row r="189" spans="1:7" x14ac:dyDescent="0.25">
      <c r="A189" t="str">
        <f t="shared" si="2"/>
        <v>Great Granary15</v>
      </c>
      <c r="B189" s="1" t="s">
        <v>29</v>
      </c>
      <c r="C189" s="1">
        <v>15</v>
      </c>
      <c r="D189" s="1">
        <v>12675</v>
      </c>
      <c r="E189" s="1">
        <v>15845</v>
      </c>
      <c r="F189" s="1">
        <v>11090</v>
      </c>
      <c r="G189" s="1">
        <v>3170</v>
      </c>
    </row>
    <row r="190" spans="1:7" x14ac:dyDescent="0.25">
      <c r="A190" t="str">
        <f t="shared" si="2"/>
        <v>Great Granary16</v>
      </c>
      <c r="B190" s="1" t="s">
        <v>29</v>
      </c>
      <c r="C190" s="1">
        <v>16</v>
      </c>
      <c r="D190" s="1">
        <v>16225</v>
      </c>
      <c r="E190" s="1">
        <v>20280</v>
      </c>
      <c r="F190" s="1">
        <v>14200</v>
      </c>
      <c r="G190" s="1">
        <v>4055</v>
      </c>
    </row>
    <row r="191" spans="1:7" x14ac:dyDescent="0.25">
      <c r="A191" t="str">
        <f t="shared" si="2"/>
        <v>Great Granary17</v>
      </c>
      <c r="B191" s="1" t="s">
        <v>29</v>
      </c>
      <c r="C191" s="1">
        <v>17</v>
      </c>
      <c r="D191" s="1">
        <v>20770</v>
      </c>
      <c r="E191" s="1">
        <v>25960</v>
      </c>
      <c r="F191" s="1">
        <v>18175</v>
      </c>
      <c r="G191" s="1">
        <v>5190</v>
      </c>
    </row>
    <row r="192" spans="1:7" x14ac:dyDescent="0.25">
      <c r="A192" t="str">
        <f t="shared" si="2"/>
        <v>Great Granary18</v>
      </c>
      <c r="B192" s="1" t="s">
        <v>29</v>
      </c>
      <c r="C192" s="1">
        <v>18</v>
      </c>
      <c r="D192" s="1">
        <v>26585</v>
      </c>
      <c r="E192" s="1">
        <v>33230</v>
      </c>
      <c r="F192" s="1">
        <v>23260</v>
      </c>
      <c r="G192" s="1">
        <v>6645</v>
      </c>
    </row>
    <row r="193" spans="1:7" x14ac:dyDescent="0.25">
      <c r="A193" t="str">
        <f t="shared" si="2"/>
        <v>Great Granary19</v>
      </c>
      <c r="B193" s="1" t="s">
        <v>29</v>
      </c>
      <c r="C193" s="1">
        <v>19</v>
      </c>
      <c r="D193" s="1">
        <v>34030</v>
      </c>
      <c r="E193" s="1">
        <v>42535</v>
      </c>
      <c r="F193" s="1">
        <v>29775</v>
      </c>
      <c r="G193" s="1">
        <v>8505</v>
      </c>
    </row>
    <row r="194" spans="1:7" x14ac:dyDescent="0.25">
      <c r="A194" t="str">
        <f t="shared" si="2"/>
        <v>Great Granary20</v>
      </c>
      <c r="B194" s="1" t="s">
        <v>29</v>
      </c>
      <c r="C194" s="1">
        <v>20</v>
      </c>
      <c r="D194" s="1">
        <v>43555</v>
      </c>
      <c r="E194" s="1">
        <v>54445</v>
      </c>
      <c r="F194" s="1">
        <v>38110</v>
      </c>
      <c r="G194" s="1">
        <v>10890</v>
      </c>
    </row>
    <row r="195" spans="1:7" x14ac:dyDescent="0.25">
      <c r="A195" t="str">
        <f t="shared" ref="A195:A258" si="3">B195&amp;C195</f>
        <v>Waterworks1</v>
      </c>
      <c r="B195" s="1" t="s">
        <v>30</v>
      </c>
      <c r="C195" s="1">
        <v>1</v>
      </c>
      <c r="D195" s="1">
        <v>910</v>
      </c>
      <c r="E195" s="1">
        <v>945</v>
      </c>
      <c r="F195" s="1">
        <v>910</v>
      </c>
      <c r="G195" s="1">
        <v>340</v>
      </c>
    </row>
    <row r="196" spans="1:7" x14ac:dyDescent="0.25">
      <c r="A196" t="str">
        <f t="shared" si="3"/>
        <v>Waterworks2</v>
      </c>
      <c r="B196" s="1" t="s">
        <v>30</v>
      </c>
      <c r="C196" s="1">
        <v>2</v>
      </c>
      <c r="D196" s="1">
        <v>1190</v>
      </c>
      <c r="E196" s="1">
        <v>1240</v>
      </c>
      <c r="F196" s="1">
        <v>1190</v>
      </c>
      <c r="G196" s="1">
        <v>445</v>
      </c>
    </row>
    <row r="197" spans="1:7" x14ac:dyDescent="0.25">
      <c r="A197" t="str">
        <f t="shared" si="3"/>
        <v>Waterworks3</v>
      </c>
      <c r="B197" s="1" t="s">
        <v>30</v>
      </c>
      <c r="C197" s="1">
        <v>3</v>
      </c>
      <c r="D197" s="1">
        <v>1560</v>
      </c>
      <c r="E197" s="1">
        <v>1620</v>
      </c>
      <c r="F197" s="1">
        <v>1560</v>
      </c>
      <c r="G197" s="1">
        <v>585</v>
      </c>
    </row>
    <row r="198" spans="1:7" x14ac:dyDescent="0.25">
      <c r="A198" t="str">
        <f t="shared" si="3"/>
        <v>Waterworks4</v>
      </c>
      <c r="B198" s="1" t="s">
        <v>30</v>
      </c>
      <c r="C198" s="1">
        <v>4</v>
      </c>
      <c r="D198" s="1">
        <v>2045</v>
      </c>
      <c r="E198" s="1">
        <v>2125</v>
      </c>
      <c r="F198" s="1">
        <v>2045</v>
      </c>
      <c r="G198" s="1">
        <v>765</v>
      </c>
    </row>
    <row r="199" spans="1:7" x14ac:dyDescent="0.25">
      <c r="A199" t="str">
        <f t="shared" si="3"/>
        <v>Waterworks5</v>
      </c>
      <c r="B199" s="1" t="s">
        <v>30</v>
      </c>
      <c r="C199" s="1">
        <v>5</v>
      </c>
      <c r="D199" s="1">
        <v>2680</v>
      </c>
      <c r="E199" s="1">
        <v>2785</v>
      </c>
      <c r="F199" s="1">
        <v>2680</v>
      </c>
      <c r="G199" s="1">
        <v>1000</v>
      </c>
    </row>
    <row r="200" spans="1:7" x14ac:dyDescent="0.25">
      <c r="A200" t="str">
        <f t="shared" si="3"/>
        <v>Waterworks6</v>
      </c>
      <c r="B200" s="1" t="s">
        <v>30</v>
      </c>
      <c r="C200" s="1">
        <v>6</v>
      </c>
      <c r="D200" s="1">
        <v>3510</v>
      </c>
      <c r="E200" s="1">
        <v>3645</v>
      </c>
      <c r="F200" s="1">
        <v>3510</v>
      </c>
      <c r="G200" s="1">
        <v>1310</v>
      </c>
    </row>
    <row r="201" spans="1:7" x14ac:dyDescent="0.25">
      <c r="A201" t="str">
        <f t="shared" si="3"/>
        <v>Waterworks7</v>
      </c>
      <c r="B201" s="1" t="s">
        <v>30</v>
      </c>
      <c r="C201" s="1">
        <v>7</v>
      </c>
      <c r="D201" s="1">
        <v>4600</v>
      </c>
      <c r="E201" s="1">
        <v>4775</v>
      </c>
      <c r="F201" s="1">
        <v>4600</v>
      </c>
      <c r="G201" s="1">
        <v>1720</v>
      </c>
    </row>
    <row r="202" spans="1:7" x14ac:dyDescent="0.25">
      <c r="A202" t="str">
        <f t="shared" si="3"/>
        <v>Waterworks8</v>
      </c>
      <c r="B202" s="1" t="s">
        <v>30</v>
      </c>
      <c r="C202" s="1">
        <v>8</v>
      </c>
      <c r="D202" s="1">
        <v>6025</v>
      </c>
      <c r="E202" s="1">
        <v>6255</v>
      </c>
      <c r="F202" s="1">
        <v>6025</v>
      </c>
      <c r="G202" s="1">
        <v>2250</v>
      </c>
    </row>
    <row r="203" spans="1:7" x14ac:dyDescent="0.25">
      <c r="A203" t="str">
        <f t="shared" si="3"/>
        <v>Waterworks9</v>
      </c>
      <c r="B203" s="1" t="s">
        <v>30</v>
      </c>
      <c r="C203" s="1">
        <v>9</v>
      </c>
      <c r="D203" s="1">
        <v>7890</v>
      </c>
      <c r="E203" s="1">
        <v>8195</v>
      </c>
      <c r="F203" s="1">
        <v>7890</v>
      </c>
      <c r="G203" s="1">
        <v>2950</v>
      </c>
    </row>
    <row r="204" spans="1:7" x14ac:dyDescent="0.25">
      <c r="A204" t="str">
        <f t="shared" si="3"/>
        <v>Waterworks10</v>
      </c>
      <c r="B204" s="1" t="s">
        <v>30</v>
      </c>
      <c r="C204" s="1">
        <v>10</v>
      </c>
      <c r="D204" s="1">
        <v>10340</v>
      </c>
      <c r="E204" s="1">
        <v>10735</v>
      </c>
      <c r="F204" s="1">
        <v>10340</v>
      </c>
      <c r="G204" s="1">
        <v>3865</v>
      </c>
    </row>
    <row r="205" spans="1:7" x14ac:dyDescent="0.25">
      <c r="A205" t="str">
        <f t="shared" si="3"/>
        <v>Waterworks11</v>
      </c>
      <c r="B205" s="1" t="s">
        <v>30</v>
      </c>
      <c r="C205" s="1">
        <v>11</v>
      </c>
      <c r="D205" s="1">
        <v>13545</v>
      </c>
      <c r="E205" s="1">
        <v>14065</v>
      </c>
      <c r="F205" s="1">
        <v>13545</v>
      </c>
      <c r="G205" s="1">
        <v>5060</v>
      </c>
    </row>
    <row r="206" spans="1:7" x14ac:dyDescent="0.25">
      <c r="A206" t="str">
        <f t="shared" si="3"/>
        <v>Waterworks12</v>
      </c>
      <c r="B206" s="1" t="s">
        <v>30</v>
      </c>
      <c r="C206" s="1">
        <v>12</v>
      </c>
      <c r="D206" s="1">
        <v>17745</v>
      </c>
      <c r="E206" s="1">
        <v>18425</v>
      </c>
      <c r="F206" s="1">
        <v>17745</v>
      </c>
      <c r="G206" s="1">
        <v>6630</v>
      </c>
    </row>
    <row r="207" spans="1:7" x14ac:dyDescent="0.25">
      <c r="A207" t="str">
        <f t="shared" si="3"/>
        <v>Waterworks13</v>
      </c>
      <c r="B207" s="1" t="s">
        <v>30</v>
      </c>
      <c r="C207" s="1">
        <v>13</v>
      </c>
      <c r="D207" s="1">
        <v>23245</v>
      </c>
      <c r="E207" s="1">
        <v>24135</v>
      </c>
      <c r="F207" s="1">
        <v>23245</v>
      </c>
      <c r="G207" s="1">
        <v>8685</v>
      </c>
    </row>
    <row r="208" spans="1:7" x14ac:dyDescent="0.25">
      <c r="A208" t="str">
        <f t="shared" si="3"/>
        <v>Waterworks14</v>
      </c>
      <c r="B208" s="1" t="s">
        <v>30</v>
      </c>
      <c r="C208" s="1">
        <v>14</v>
      </c>
      <c r="D208" s="1">
        <v>30450</v>
      </c>
      <c r="E208" s="1">
        <v>31620</v>
      </c>
      <c r="F208" s="1">
        <v>30450</v>
      </c>
      <c r="G208" s="1">
        <v>11375</v>
      </c>
    </row>
    <row r="209" spans="1:7" x14ac:dyDescent="0.25">
      <c r="A209" t="str">
        <f t="shared" si="3"/>
        <v>Waterworks15</v>
      </c>
      <c r="B209" s="1" t="s">
        <v>30</v>
      </c>
      <c r="C209" s="1">
        <v>15</v>
      </c>
      <c r="D209" s="1">
        <v>39890</v>
      </c>
      <c r="E209" s="1">
        <v>41420</v>
      </c>
      <c r="F209" s="1">
        <v>39890</v>
      </c>
      <c r="G209" s="1">
        <v>14905</v>
      </c>
    </row>
    <row r="210" spans="1:7" x14ac:dyDescent="0.25">
      <c r="A210" t="str">
        <f t="shared" si="3"/>
        <v>Waterworks16</v>
      </c>
      <c r="B210" s="1" t="s">
        <v>30</v>
      </c>
      <c r="C210" s="1">
        <v>16</v>
      </c>
      <c r="D210" s="1">
        <v>52255</v>
      </c>
      <c r="E210" s="1">
        <v>54265</v>
      </c>
      <c r="F210" s="1">
        <v>52255</v>
      </c>
      <c r="G210" s="1">
        <v>19525</v>
      </c>
    </row>
    <row r="211" spans="1:7" x14ac:dyDescent="0.25">
      <c r="A211" t="str">
        <f t="shared" si="3"/>
        <v>Waterworks17</v>
      </c>
      <c r="B211" s="1" t="s">
        <v>30</v>
      </c>
      <c r="C211" s="1">
        <v>17</v>
      </c>
      <c r="D211" s="1">
        <v>68450</v>
      </c>
      <c r="E211" s="1">
        <v>71085</v>
      </c>
      <c r="F211" s="1">
        <v>68450</v>
      </c>
      <c r="G211" s="1">
        <v>25575</v>
      </c>
    </row>
    <row r="212" spans="1:7" x14ac:dyDescent="0.25">
      <c r="A212" t="str">
        <f t="shared" si="3"/>
        <v>Waterworks18</v>
      </c>
      <c r="B212" s="1" t="s">
        <v>30</v>
      </c>
      <c r="C212" s="1">
        <v>18</v>
      </c>
      <c r="D212" s="1">
        <v>89670</v>
      </c>
      <c r="E212" s="1">
        <v>93120</v>
      </c>
      <c r="F212" s="1">
        <v>89670</v>
      </c>
      <c r="G212" s="1">
        <v>33505</v>
      </c>
    </row>
    <row r="213" spans="1:7" x14ac:dyDescent="0.25">
      <c r="A213" t="str">
        <f t="shared" si="3"/>
        <v>Waterworks19</v>
      </c>
      <c r="B213" s="1" t="s">
        <v>30</v>
      </c>
      <c r="C213" s="1">
        <v>19</v>
      </c>
      <c r="D213" s="1">
        <v>117470</v>
      </c>
      <c r="E213" s="1">
        <v>121985</v>
      </c>
      <c r="F213" s="1">
        <v>117470</v>
      </c>
      <c r="G213" s="1">
        <v>43890</v>
      </c>
    </row>
    <row r="214" spans="1:7" x14ac:dyDescent="0.25">
      <c r="A214" t="str">
        <f t="shared" si="3"/>
        <v>Waterworks20</v>
      </c>
      <c r="B214" s="1" t="s">
        <v>30</v>
      </c>
      <c r="C214" s="1">
        <v>20</v>
      </c>
      <c r="D214" s="1">
        <v>153885</v>
      </c>
      <c r="E214" s="1">
        <v>159805</v>
      </c>
      <c r="F214" s="1">
        <v>153885</v>
      </c>
      <c r="G214" s="1">
        <v>57495</v>
      </c>
    </row>
    <row r="215" spans="1:7" x14ac:dyDescent="0.25">
      <c r="A215" t="str">
        <f t="shared" si="3"/>
        <v>Smithy1</v>
      </c>
      <c r="B215" s="1" t="s">
        <v>31</v>
      </c>
      <c r="C215" s="1">
        <v>1</v>
      </c>
      <c r="D215" s="1">
        <v>180</v>
      </c>
      <c r="E215" s="1">
        <v>250</v>
      </c>
      <c r="F215" s="1">
        <v>500</v>
      </c>
      <c r="G215" s="1">
        <v>160</v>
      </c>
    </row>
    <row r="216" spans="1:7" x14ac:dyDescent="0.25">
      <c r="A216" t="str">
        <f t="shared" si="3"/>
        <v>Smithy2</v>
      </c>
      <c r="B216" s="1" t="s">
        <v>31</v>
      </c>
      <c r="C216" s="1">
        <v>2</v>
      </c>
      <c r="D216" s="1">
        <v>230</v>
      </c>
      <c r="E216" s="1">
        <v>320</v>
      </c>
      <c r="F216" s="1">
        <v>640</v>
      </c>
      <c r="G216" s="1">
        <v>205</v>
      </c>
    </row>
    <row r="217" spans="1:7" x14ac:dyDescent="0.25">
      <c r="A217" t="str">
        <f t="shared" si="3"/>
        <v>Smithy3</v>
      </c>
      <c r="B217" s="1" t="s">
        <v>31</v>
      </c>
      <c r="C217" s="1">
        <v>3</v>
      </c>
      <c r="D217" s="1">
        <v>295</v>
      </c>
      <c r="E217" s="1">
        <v>410</v>
      </c>
      <c r="F217" s="1">
        <v>820</v>
      </c>
      <c r="G217" s="1">
        <v>260</v>
      </c>
    </row>
    <row r="218" spans="1:7" x14ac:dyDescent="0.25">
      <c r="A218" t="str">
        <f t="shared" si="3"/>
        <v>Smithy4</v>
      </c>
      <c r="B218" s="1" t="s">
        <v>31</v>
      </c>
      <c r="C218" s="1">
        <v>4</v>
      </c>
      <c r="D218" s="1">
        <v>375</v>
      </c>
      <c r="E218" s="1">
        <v>525</v>
      </c>
      <c r="F218" s="1">
        <v>1050</v>
      </c>
      <c r="G218" s="1">
        <v>335</v>
      </c>
    </row>
    <row r="219" spans="1:7" x14ac:dyDescent="0.25">
      <c r="A219" t="str">
        <f t="shared" si="3"/>
        <v>Smithy5</v>
      </c>
      <c r="B219" s="1" t="s">
        <v>31</v>
      </c>
      <c r="C219" s="1">
        <v>5</v>
      </c>
      <c r="D219" s="1">
        <v>485</v>
      </c>
      <c r="E219" s="1">
        <v>670</v>
      </c>
      <c r="F219" s="1">
        <v>1340</v>
      </c>
      <c r="G219" s="1">
        <v>430</v>
      </c>
    </row>
    <row r="220" spans="1:7" x14ac:dyDescent="0.25">
      <c r="A220" t="str">
        <f t="shared" si="3"/>
        <v>Smithy6</v>
      </c>
      <c r="B220" s="1" t="s">
        <v>31</v>
      </c>
      <c r="C220" s="1">
        <v>6</v>
      </c>
      <c r="D220" s="1">
        <v>620</v>
      </c>
      <c r="E220" s="1">
        <v>860</v>
      </c>
      <c r="F220" s="1">
        <v>1720</v>
      </c>
      <c r="G220" s="1">
        <v>550</v>
      </c>
    </row>
    <row r="221" spans="1:7" x14ac:dyDescent="0.25">
      <c r="A221" t="str">
        <f t="shared" si="3"/>
        <v>Smithy7</v>
      </c>
      <c r="B221" s="1" t="s">
        <v>31</v>
      </c>
      <c r="C221" s="1">
        <v>7</v>
      </c>
      <c r="D221" s="1">
        <v>790</v>
      </c>
      <c r="E221" s="1">
        <v>1100</v>
      </c>
      <c r="F221" s="1">
        <v>2200</v>
      </c>
      <c r="G221" s="1">
        <v>705</v>
      </c>
    </row>
    <row r="222" spans="1:7" x14ac:dyDescent="0.25">
      <c r="A222" t="str">
        <f t="shared" si="3"/>
        <v>Smithy8</v>
      </c>
      <c r="B222" s="1" t="s">
        <v>31</v>
      </c>
      <c r="C222" s="1">
        <v>8</v>
      </c>
      <c r="D222" s="1">
        <v>1015</v>
      </c>
      <c r="E222" s="1">
        <v>1405</v>
      </c>
      <c r="F222" s="1">
        <v>2815</v>
      </c>
      <c r="G222" s="1">
        <v>900</v>
      </c>
    </row>
    <row r="223" spans="1:7" x14ac:dyDescent="0.25">
      <c r="A223" t="str">
        <f t="shared" si="3"/>
        <v>Smithy9</v>
      </c>
      <c r="B223" s="1" t="s">
        <v>31</v>
      </c>
      <c r="C223" s="1">
        <v>9</v>
      </c>
      <c r="D223" s="1">
        <v>1295</v>
      </c>
      <c r="E223" s="1">
        <v>1800</v>
      </c>
      <c r="F223" s="1">
        <v>3605</v>
      </c>
      <c r="G223" s="1">
        <v>1155</v>
      </c>
    </row>
    <row r="224" spans="1:7" x14ac:dyDescent="0.25">
      <c r="A224" t="str">
        <f t="shared" si="3"/>
        <v>Smithy10</v>
      </c>
      <c r="B224" s="1" t="s">
        <v>31</v>
      </c>
      <c r="C224" s="1">
        <v>10</v>
      </c>
      <c r="D224" s="1">
        <v>1660</v>
      </c>
      <c r="E224" s="1">
        <v>2305</v>
      </c>
      <c r="F224" s="1">
        <v>4610</v>
      </c>
      <c r="G224" s="1">
        <v>1475</v>
      </c>
    </row>
    <row r="225" spans="1:7" x14ac:dyDescent="0.25">
      <c r="A225" t="str">
        <f t="shared" si="3"/>
        <v>Smithy11</v>
      </c>
      <c r="B225" s="1" t="s">
        <v>31</v>
      </c>
      <c r="C225" s="1">
        <v>11</v>
      </c>
      <c r="D225" s="1">
        <v>2125</v>
      </c>
      <c r="E225" s="1">
        <v>2950</v>
      </c>
      <c r="F225" s="1">
        <v>5905</v>
      </c>
      <c r="G225" s="1">
        <v>1890</v>
      </c>
    </row>
    <row r="226" spans="1:7" x14ac:dyDescent="0.25">
      <c r="A226" t="str">
        <f t="shared" si="3"/>
        <v>Smithy12</v>
      </c>
      <c r="B226" s="1" t="s">
        <v>31</v>
      </c>
      <c r="C226" s="1">
        <v>12</v>
      </c>
      <c r="D226" s="1">
        <v>2720</v>
      </c>
      <c r="E226" s="1">
        <v>3780</v>
      </c>
      <c r="F226" s="1">
        <v>7555</v>
      </c>
      <c r="G226" s="1">
        <v>2420</v>
      </c>
    </row>
    <row r="227" spans="1:7" x14ac:dyDescent="0.25">
      <c r="A227" t="str">
        <f t="shared" si="3"/>
        <v>Smithy13</v>
      </c>
      <c r="B227" s="1" t="s">
        <v>31</v>
      </c>
      <c r="C227" s="1">
        <v>13</v>
      </c>
      <c r="D227" s="1">
        <v>3480</v>
      </c>
      <c r="E227" s="1">
        <v>4835</v>
      </c>
      <c r="F227" s="1">
        <v>9670</v>
      </c>
      <c r="G227" s="1">
        <v>3095</v>
      </c>
    </row>
    <row r="228" spans="1:7" x14ac:dyDescent="0.25">
      <c r="A228" t="str">
        <f t="shared" si="3"/>
        <v>Smithy14</v>
      </c>
      <c r="B228" s="1" t="s">
        <v>31</v>
      </c>
      <c r="C228" s="1">
        <v>14</v>
      </c>
      <c r="D228" s="1">
        <v>4455</v>
      </c>
      <c r="E228" s="1">
        <v>6190</v>
      </c>
      <c r="F228" s="1">
        <v>12380</v>
      </c>
      <c r="G228" s="1">
        <v>3960</v>
      </c>
    </row>
    <row r="229" spans="1:7" x14ac:dyDescent="0.25">
      <c r="A229" t="str">
        <f t="shared" si="3"/>
        <v>Smithy15</v>
      </c>
      <c r="B229" s="1" t="s">
        <v>31</v>
      </c>
      <c r="C229" s="1">
        <v>15</v>
      </c>
      <c r="D229" s="1">
        <v>5705</v>
      </c>
      <c r="E229" s="1">
        <v>7925</v>
      </c>
      <c r="F229" s="1">
        <v>15845</v>
      </c>
      <c r="G229" s="1">
        <v>5070</v>
      </c>
    </row>
    <row r="230" spans="1:7" x14ac:dyDescent="0.25">
      <c r="A230" t="str">
        <f t="shared" si="3"/>
        <v>Smithy16</v>
      </c>
      <c r="B230" s="1" t="s">
        <v>31</v>
      </c>
      <c r="C230" s="1">
        <v>16</v>
      </c>
      <c r="D230" s="1">
        <v>7300</v>
      </c>
      <c r="E230" s="1">
        <v>10140</v>
      </c>
      <c r="F230" s="1">
        <v>20280</v>
      </c>
      <c r="G230" s="1">
        <v>6490</v>
      </c>
    </row>
    <row r="231" spans="1:7" x14ac:dyDescent="0.25">
      <c r="A231" t="str">
        <f t="shared" si="3"/>
        <v>Smithy17</v>
      </c>
      <c r="B231" s="1" t="s">
        <v>31</v>
      </c>
      <c r="C231" s="1">
        <v>17</v>
      </c>
      <c r="D231" s="1">
        <v>9345</v>
      </c>
      <c r="E231" s="1">
        <v>12980</v>
      </c>
      <c r="F231" s="1">
        <v>25960</v>
      </c>
      <c r="G231" s="1">
        <v>8310</v>
      </c>
    </row>
    <row r="232" spans="1:7" x14ac:dyDescent="0.25">
      <c r="A232" t="str">
        <f t="shared" si="3"/>
        <v>Smithy18</v>
      </c>
      <c r="B232" s="1" t="s">
        <v>31</v>
      </c>
      <c r="C232" s="1">
        <v>18</v>
      </c>
      <c r="D232" s="1">
        <v>11965</v>
      </c>
      <c r="E232" s="1">
        <v>16615</v>
      </c>
      <c r="F232" s="1">
        <v>33230</v>
      </c>
      <c r="G232" s="1">
        <v>10635</v>
      </c>
    </row>
    <row r="233" spans="1:7" x14ac:dyDescent="0.25">
      <c r="A233" t="str">
        <f t="shared" si="3"/>
        <v>Smithy19</v>
      </c>
      <c r="B233" s="1" t="s">
        <v>31</v>
      </c>
      <c r="C233" s="1">
        <v>19</v>
      </c>
      <c r="D233" s="1">
        <v>15315</v>
      </c>
      <c r="E233" s="1">
        <v>21270</v>
      </c>
      <c r="F233" s="1">
        <v>42535</v>
      </c>
      <c r="G233" s="1">
        <v>13610</v>
      </c>
    </row>
    <row r="234" spans="1:7" x14ac:dyDescent="0.25">
      <c r="A234" t="str">
        <f t="shared" si="3"/>
        <v>Smithy20</v>
      </c>
      <c r="B234" s="1" t="s">
        <v>31</v>
      </c>
      <c r="C234" s="1">
        <v>20</v>
      </c>
      <c r="D234" s="1">
        <v>19600</v>
      </c>
      <c r="E234" s="1">
        <v>27225</v>
      </c>
      <c r="F234" s="1">
        <v>54445</v>
      </c>
      <c r="G234" s="1">
        <v>17420</v>
      </c>
    </row>
    <row r="235" spans="1:7" x14ac:dyDescent="0.25">
      <c r="A235" t="str">
        <f t="shared" si="3"/>
        <v>Tournament Square1</v>
      </c>
      <c r="B235" s="1" t="s">
        <v>32</v>
      </c>
      <c r="C235" s="1">
        <v>1</v>
      </c>
      <c r="D235" s="1">
        <v>1750</v>
      </c>
      <c r="E235" s="1">
        <v>2250</v>
      </c>
      <c r="F235" s="1">
        <v>1530</v>
      </c>
      <c r="G235" s="1">
        <v>240</v>
      </c>
    </row>
    <row r="236" spans="1:7" x14ac:dyDescent="0.25">
      <c r="A236" t="str">
        <f t="shared" si="3"/>
        <v>Tournament Square2</v>
      </c>
      <c r="B236" s="1" t="s">
        <v>32</v>
      </c>
      <c r="C236" s="1">
        <v>2</v>
      </c>
      <c r="D236" s="1">
        <v>2240</v>
      </c>
      <c r="E236" s="1">
        <v>2880</v>
      </c>
      <c r="F236" s="1">
        <v>1960</v>
      </c>
      <c r="G236" s="1">
        <v>305</v>
      </c>
    </row>
    <row r="237" spans="1:7" x14ac:dyDescent="0.25">
      <c r="A237" t="str">
        <f t="shared" si="3"/>
        <v>Tournament Square3</v>
      </c>
      <c r="B237" s="1" t="s">
        <v>32</v>
      </c>
      <c r="C237" s="1">
        <v>3</v>
      </c>
      <c r="D237" s="1">
        <v>2865</v>
      </c>
      <c r="E237" s="1">
        <v>3685</v>
      </c>
      <c r="F237" s="1">
        <v>2505</v>
      </c>
      <c r="G237" s="1">
        <v>395</v>
      </c>
    </row>
    <row r="238" spans="1:7" x14ac:dyDescent="0.25">
      <c r="A238" t="str">
        <f t="shared" si="3"/>
        <v>Tournament Square4</v>
      </c>
      <c r="B238" s="1" t="s">
        <v>32</v>
      </c>
      <c r="C238" s="1">
        <v>4</v>
      </c>
      <c r="D238" s="1">
        <v>3670</v>
      </c>
      <c r="E238" s="1">
        <v>4720</v>
      </c>
      <c r="F238" s="1">
        <v>3210</v>
      </c>
      <c r="G238" s="1">
        <v>505</v>
      </c>
    </row>
    <row r="239" spans="1:7" x14ac:dyDescent="0.25">
      <c r="A239" t="str">
        <f t="shared" si="3"/>
        <v>Tournament Square5</v>
      </c>
      <c r="B239" s="1" t="s">
        <v>32</v>
      </c>
      <c r="C239" s="1">
        <v>5</v>
      </c>
      <c r="D239" s="1">
        <v>4700</v>
      </c>
      <c r="E239" s="1">
        <v>6040</v>
      </c>
      <c r="F239" s="1">
        <v>4105</v>
      </c>
      <c r="G239" s="1">
        <v>645</v>
      </c>
    </row>
    <row r="240" spans="1:7" x14ac:dyDescent="0.25">
      <c r="A240" t="str">
        <f t="shared" si="3"/>
        <v>Tournament Square6</v>
      </c>
      <c r="B240" s="1" t="s">
        <v>32</v>
      </c>
      <c r="C240" s="1">
        <v>6</v>
      </c>
      <c r="D240" s="1">
        <v>6015</v>
      </c>
      <c r="E240" s="1">
        <v>7730</v>
      </c>
      <c r="F240" s="1">
        <v>5255</v>
      </c>
      <c r="G240" s="1">
        <v>825</v>
      </c>
    </row>
    <row r="241" spans="1:7" x14ac:dyDescent="0.25">
      <c r="A241" t="str">
        <f t="shared" si="3"/>
        <v>Tournament Square7</v>
      </c>
      <c r="B241" s="1" t="s">
        <v>32</v>
      </c>
      <c r="C241" s="1">
        <v>7</v>
      </c>
      <c r="D241" s="1">
        <v>7695</v>
      </c>
      <c r="E241" s="1">
        <v>9895</v>
      </c>
      <c r="F241" s="1">
        <v>6730</v>
      </c>
      <c r="G241" s="1">
        <v>1055</v>
      </c>
    </row>
    <row r="242" spans="1:7" x14ac:dyDescent="0.25">
      <c r="A242" t="str">
        <f t="shared" si="3"/>
        <v>Tournament Square8</v>
      </c>
      <c r="B242" s="1" t="s">
        <v>32</v>
      </c>
      <c r="C242" s="1">
        <v>8</v>
      </c>
      <c r="D242" s="1">
        <v>9850</v>
      </c>
      <c r="E242" s="1">
        <v>12665</v>
      </c>
      <c r="F242" s="1">
        <v>8615</v>
      </c>
      <c r="G242" s="1">
        <v>1350</v>
      </c>
    </row>
    <row r="243" spans="1:7" x14ac:dyDescent="0.25">
      <c r="A243" t="str">
        <f t="shared" si="3"/>
        <v>Tournament Square9</v>
      </c>
      <c r="B243" s="1" t="s">
        <v>32</v>
      </c>
      <c r="C243" s="1">
        <v>9</v>
      </c>
      <c r="D243" s="1">
        <v>12610</v>
      </c>
      <c r="E243" s="1">
        <v>16215</v>
      </c>
      <c r="F243" s="1">
        <v>11025</v>
      </c>
      <c r="G243" s="1">
        <v>1730</v>
      </c>
    </row>
    <row r="244" spans="1:7" x14ac:dyDescent="0.25">
      <c r="A244" t="str">
        <f t="shared" si="3"/>
        <v>Tournament Square10</v>
      </c>
      <c r="B244" s="1" t="s">
        <v>32</v>
      </c>
      <c r="C244" s="1">
        <v>10</v>
      </c>
      <c r="D244" s="1">
        <v>16140</v>
      </c>
      <c r="E244" s="1">
        <v>20755</v>
      </c>
      <c r="F244" s="1">
        <v>14110</v>
      </c>
      <c r="G244" s="1">
        <v>2215</v>
      </c>
    </row>
    <row r="245" spans="1:7" x14ac:dyDescent="0.25">
      <c r="A245" t="str">
        <f t="shared" si="3"/>
        <v>Tournament Square11</v>
      </c>
      <c r="B245" s="1" t="s">
        <v>32</v>
      </c>
      <c r="C245" s="1">
        <v>11</v>
      </c>
      <c r="D245" s="1">
        <v>20660</v>
      </c>
      <c r="E245" s="1">
        <v>26565</v>
      </c>
      <c r="F245" s="1">
        <v>18065</v>
      </c>
      <c r="G245" s="1">
        <v>2835</v>
      </c>
    </row>
    <row r="246" spans="1:7" x14ac:dyDescent="0.25">
      <c r="A246" t="str">
        <f t="shared" si="3"/>
        <v>Tournament Square12</v>
      </c>
      <c r="B246" s="1" t="s">
        <v>32</v>
      </c>
      <c r="C246" s="1">
        <v>12</v>
      </c>
      <c r="D246" s="1">
        <v>26445</v>
      </c>
      <c r="E246" s="1">
        <v>34000</v>
      </c>
      <c r="F246" s="1">
        <v>23120</v>
      </c>
      <c r="G246" s="1">
        <v>3625</v>
      </c>
    </row>
    <row r="247" spans="1:7" x14ac:dyDescent="0.25">
      <c r="A247" t="str">
        <f t="shared" si="3"/>
        <v>Tournament Square13</v>
      </c>
      <c r="B247" s="1" t="s">
        <v>32</v>
      </c>
      <c r="C247" s="1">
        <v>13</v>
      </c>
      <c r="D247" s="1">
        <v>33850</v>
      </c>
      <c r="E247" s="1">
        <v>43520</v>
      </c>
      <c r="F247" s="1">
        <v>29595</v>
      </c>
      <c r="G247" s="1">
        <v>4640</v>
      </c>
    </row>
    <row r="248" spans="1:7" x14ac:dyDescent="0.25">
      <c r="A248" t="str">
        <f t="shared" si="3"/>
        <v>Tournament Square14</v>
      </c>
      <c r="B248" s="1" t="s">
        <v>32</v>
      </c>
      <c r="C248" s="1">
        <v>14</v>
      </c>
      <c r="D248" s="1">
        <v>43330</v>
      </c>
      <c r="E248" s="1">
        <v>55705</v>
      </c>
      <c r="F248" s="1">
        <v>37880</v>
      </c>
      <c r="G248" s="1">
        <v>5940</v>
      </c>
    </row>
    <row r="249" spans="1:7" x14ac:dyDescent="0.25">
      <c r="A249" t="str">
        <f t="shared" si="3"/>
        <v>Tournament Square15</v>
      </c>
      <c r="B249" s="1" t="s">
        <v>32</v>
      </c>
      <c r="C249" s="1">
        <v>15</v>
      </c>
      <c r="D249" s="1">
        <v>55460</v>
      </c>
      <c r="E249" s="1">
        <v>71305</v>
      </c>
      <c r="F249" s="1">
        <v>48490</v>
      </c>
      <c r="G249" s="1">
        <v>7605</v>
      </c>
    </row>
    <row r="250" spans="1:7" x14ac:dyDescent="0.25">
      <c r="A250" t="str">
        <f t="shared" si="3"/>
        <v>Tournament Square16</v>
      </c>
      <c r="B250" s="1" t="s">
        <v>32</v>
      </c>
      <c r="C250" s="1">
        <v>16</v>
      </c>
      <c r="D250" s="1">
        <v>70990</v>
      </c>
      <c r="E250" s="1">
        <v>91270</v>
      </c>
      <c r="F250" s="1">
        <v>62065</v>
      </c>
      <c r="G250" s="1">
        <v>9735</v>
      </c>
    </row>
    <row r="251" spans="1:7" x14ac:dyDescent="0.25">
      <c r="A251" t="str">
        <f t="shared" si="3"/>
        <v>Tournament Square17</v>
      </c>
      <c r="B251" s="1" t="s">
        <v>32</v>
      </c>
      <c r="C251" s="1">
        <v>17</v>
      </c>
      <c r="D251" s="1">
        <v>90865</v>
      </c>
      <c r="E251" s="1">
        <v>116825</v>
      </c>
      <c r="F251" s="1">
        <v>79440</v>
      </c>
      <c r="G251" s="1">
        <v>12460</v>
      </c>
    </row>
    <row r="252" spans="1:7" x14ac:dyDescent="0.25">
      <c r="A252" t="str">
        <f t="shared" si="3"/>
        <v>Tournament Square18</v>
      </c>
      <c r="B252" s="1" t="s">
        <v>32</v>
      </c>
      <c r="C252" s="1">
        <v>18</v>
      </c>
      <c r="D252" s="1">
        <v>116305</v>
      </c>
      <c r="E252" s="1">
        <v>149540</v>
      </c>
      <c r="F252" s="1">
        <v>101685</v>
      </c>
      <c r="G252" s="1">
        <v>15950</v>
      </c>
    </row>
    <row r="253" spans="1:7" x14ac:dyDescent="0.25">
      <c r="A253" t="str">
        <f t="shared" si="3"/>
        <v>Tournament Square19</v>
      </c>
      <c r="B253" s="1" t="s">
        <v>32</v>
      </c>
      <c r="C253" s="1">
        <v>19</v>
      </c>
      <c r="D253" s="1">
        <v>148875</v>
      </c>
      <c r="E253" s="1">
        <v>191410</v>
      </c>
      <c r="F253" s="1">
        <v>130160</v>
      </c>
      <c r="G253" s="1">
        <v>20415</v>
      </c>
    </row>
    <row r="254" spans="1:7" x14ac:dyDescent="0.25">
      <c r="A254" t="str">
        <f t="shared" si="3"/>
        <v>Tournament Square20</v>
      </c>
      <c r="B254" s="1" t="s">
        <v>32</v>
      </c>
      <c r="C254" s="1">
        <v>20</v>
      </c>
      <c r="D254" s="1">
        <v>190560</v>
      </c>
      <c r="E254" s="1">
        <v>245005</v>
      </c>
      <c r="F254" s="1">
        <v>166600</v>
      </c>
      <c r="G254" s="1">
        <v>26135</v>
      </c>
    </row>
    <row r="255" spans="1:7" x14ac:dyDescent="0.25">
      <c r="A255" t="str">
        <f t="shared" si="3"/>
        <v>Rally Point1</v>
      </c>
      <c r="B255" s="1" t="s">
        <v>33</v>
      </c>
      <c r="C255" s="1">
        <v>1</v>
      </c>
      <c r="D255" s="1">
        <v>110</v>
      </c>
      <c r="E255" s="1">
        <v>160</v>
      </c>
      <c r="F255" s="1">
        <v>90</v>
      </c>
      <c r="G255" s="1">
        <v>70</v>
      </c>
    </row>
    <row r="256" spans="1:7" x14ac:dyDescent="0.25">
      <c r="A256" t="str">
        <f t="shared" si="3"/>
        <v>Rally Point2</v>
      </c>
      <c r="B256" s="1" t="s">
        <v>33</v>
      </c>
      <c r="C256" s="1">
        <v>2</v>
      </c>
      <c r="D256" s="1">
        <v>140</v>
      </c>
      <c r="E256" s="1">
        <v>205</v>
      </c>
      <c r="F256" s="1">
        <v>115</v>
      </c>
      <c r="G256" s="1">
        <v>90</v>
      </c>
    </row>
    <row r="257" spans="1:7" x14ac:dyDescent="0.25">
      <c r="A257" t="str">
        <f t="shared" si="3"/>
        <v>Rally Point3</v>
      </c>
      <c r="B257" s="1" t="s">
        <v>33</v>
      </c>
      <c r="C257" s="1">
        <v>3</v>
      </c>
      <c r="D257" s="1">
        <v>180</v>
      </c>
      <c r="E257" s="1">
        <v>260</v>
      </c>
      <c r="F257" s="1">
        <v>145</v>
      </c>
      <c r="G257" s="1">
        <v>115</v>
      </c>
    </row>
    <row r="258" spans="1:7" x14ac:dyDescent="0.25">
      <c r="A258" t="str">
        <f t="shared" si="3"/>
        <v>Rally Point4</v>
      </c>
      <c r="B258" s="1" t="s">
        <v>33</v>
      </c>
      <c r="C258" s="1">
        <v>4</v>
      </c>
      <c r="D258" s="1">
        <v>230</v>
      </c>
      <c r="E258" s="1">
        <v>335</v>
      </c>
      <c r="F258" s="1">
        <v>190</v>
      </c>
      <c r="G258" s="1">
        <v>145</v>
      </c>
    </row>
    <row r="259" spans="1:7" x14ac:dyDescent="0.25">
      <c r="A259" t="str">
        <f t="shared" ref="A259:A322" si="4">B259&amp;C259</f>
        <v>Rally Point5</v>
      </c>
      <c r="B259" s="1" t="s">
        <v>33</v>
      </c>
      <c r="C259" s="1">
        <v>5</v>
      </c>
      <c r="D259" s="1">
        <v>295</v>
      </c>
      <c r="E259" s="1">
        <v>430</v>
      </c>
      <c r="F259" s="1">
        <v>240</v>
      </c>
      <c r="G259" s="1">
        <v>190</v>
      </c>
    </row>
    <row r="260" spans="1:7" x14ac:dyDescent="0.25">
      <c r="A260" t="str">
        <f t="shared" si="4"/>
        <v>Rally Point6</v>
      </c>
      <c r="B260" s="1" t="s">
        <v>33</v>
      </c>
      <c r="C260" s="1">
        <v>6</v>
      </c>
      <c r="D260" s="1">
        <v>380</v>
      </c>
      <c r="E260" s="1">
        <v>550</v>
      </c>
      <c r="F260" s="1">
        <v>310</v>
      </c>
      <c r="G260" s="1">
        <v>240</v>
      </c>
    </row>
    <row r="261" spans="1:7" x14ac:dyDescent="0.25">
      <c r="A261" t="str">
        <f t="shared" si="4"/>
        <v>Rally Point7</v>
      </c>
      <c r="B261" s="1" t="s">
        <v>33</v>
      </c>
      <c r="C261" s="1">
        <v>7</v>
      </c>
      <c r="D261" s="1">
        <v>485</v>
      </c>
      <c r="E261" s="1">
        <v>705</v>
      </c>
      <c r="F261" s="1">
        <v>395</v>
      </c>
      <c r="G261" s="1">
        <v>310</v>
      </c>
    </row>
    <row r="262" spans="1:7" x14ac:dyDescent="0.25">
      <c r="A262" t="str">
        <f t="shared" si="4"/>
        <v>Rally Point8</v>
      </c>
      <c r="B262" s="1" t="s">
        <v>33</v>
      </c>
      <c r="C262" s="1">
        <v>8</v>
      </c>
      <c r="D262" s="1">
        <v>620</v>
      </c>
      <c r="E262" s="1">
        <v>900</v>
      </c>
      <c r="F262" s="1">
        <v>505</v>
      </c>
      <c r="G262" s="1">
        <v>395</v>
      </c>
    </row>
    <row r="263" spans="1:7" x14ac:dyDescent="0.25">
      <c r="A263" t="str">
        <f t="shared" si="4"/>
        <v>Rally Point9</v>
      </c>
      <c r="B263" s="1" t="s">
        <v>33</v>
      </c>
      <c r="C263" s="1">
        <v>9</v>
      </c>
      <c r="D263" s="1">
        <v>795</v>
      </c>
      <c r="E263" s="1">
        <v>1155</v>
      </c>
      <c r="F263" s="1">
        <v>650</v>
      </c>
      <c r="G263" s="1">
        <v>505</v>
      </c>
    </row>
    <row r="264" spans="1:7" x14ac:dyDescent="0.25">
      <c r="A264" t="str">
        <f t="shared" si="4"/>
        <v>Rally Point10</v>
      </c>
      <c r="B264" s="1" t="s">
        <v>33</v>
      </c>
      <c r="C264" s="1">
        <v>10</v>
      </c>
      <c r="D264" s="1">
        <v>1015</v>
      </c>
      <c r="E264" s="1">
        <v>1475</v>
      </c>
      <c r="F264" s="1">
        <v>830</v>
      </c>
      <c r="G264" s="1">
        <v>645</v>
      </c>
    </row>
    <row r="265" spans="1:7" x14ac:dyDescent="0.25">
      <c r="A265" t="str">
        <f t="shared" si="4"/>
        <v>Rally Point11</v>
      </c>
      <c r="B265" s="1" t="s">
        <v>33</v>
      </c>
      <c r="C265" s="1">
        <v>11</v>
      </c>
      <c r="D265" s="1">
        <v>1300</v>
      </c>
      <c r="E265" s="1">
        <v>1890</v>
      </c>
      <c r="F265" s="1">
        <v>1065</v>
      </c>
      <c r="G265" s="1">
        <v>825</v>
      </c>
    </row>
    <row r="266" spans="1:7" x14ac:dyDescent="0.25">
      <c r="A266" t="str">
        <f t="shared" si="4"/>
        <v>Rally Point12</v>
      </c>
      <c r="B266" s="1" t="s">
        <v>33</v>
      </c>
      <c r="C266" s="1">
        <v>12</v>
      </c>
      <c r="D266" s="1">
        <v>1660</v>
      </c>
      <c r="E266" s="1">
        <v>2420</v>
      </c>
      <c r="F266" s="1">
        <v>1360</v>
      </c>
      <c r="G266" s="1">
        <v>1060</v>
      </c>
    </row>
    <row r="267" spans="1:7" x14ac:dyDescent="0.25">
      <c r="A267" t="str">
        <f t="shared" si="4"/>
        <v>Rally Point13</v>
      </c>
      <c r="B267" s="1" t="s">
        <v>33</v>
      </c>
      <c r="C267" s="1">
        <v>13</v>
      </c>
      <c r="D267" s="1">
        <v>2130</v>
      </c>
      <c r="E267" s="1">
        <v>3095</v>
      </c>
      <c r="F267" s="1">
        <v>1740</v>
      </c>
      <c r="G267" s="1">
        <v>1355</v>
      </c>
    </row>
    <row r="268" spans="1:7" x14ac:dyDescent="0.25">
      <c r="A268" t="str">
        <f t="shared" si="4"/>
        <v>Rally Point14</v>
      </c>
      <c r="B268" s="1" t="s">
        <v>33</v>
      </c>
      <c r="C268" s="1">
        <v>14</v>
      </c>
      <c r="D268" s="1">
        <v>2725</v>
      </c>
      <c r="E268" s="1">
        <v>3960</v>
      </c>
      <c r="F268" s="1">
        <v>2230</v>
      </c>
      <c r="G268" s="1">
        <v>1735</v>
      </c>
    </row>
    <row r="269" spans="1:7" x14ac:dyDescent="0.25">
      <c r="A269" t="str">
        <f t="shared" si="4"/>
        <v>Rally Point15</v>
      </c>
      <c r="B269" s="1" t="s">
        <v>33</v>
      </c>
      <c r="C269" s="1">
        <v>15</v>
      </c>
      <c r="D269" s="1">
        <v>3485</v>
      </c>
      <c r="E269" s="1">
        <v>5070</v>
      </c>
      <c r="F269" s="1">
        <v>2850</v>
      </c>
      <c r="G269" s="1">
        <v>2220</v>
      </c>
    </row>
    <row r="270" spans="1:7" x14ac:dyDescent="0.25">
      <c r="A270" t="str">
        <f t="shared" si="4"/>
        <v>Rally Point16</v>
      </c>
      <c r="B270" s="1" t="s">
        <v>33</v>
      </c>
      <c r="C270" s="1">
        <v>16</v>
      </c>
      <c r="D270" s="1">
        <v>4460</v>
      </c>
      <c r="E270" s="1">
        <v>6490</v>
      </c>
      <c r="F270" s="1">
        <v>3650</v>
      </c>
      <c r="G270" s="1">
        <v>2840</v>
      </c>
    </row>
    <row r="271" spans="1:7" x14ac:dyDescent="0.25">
      <c r="A271" t="str">
        <f t="shared" si="4"/>
        <v>Rally Point17</v>
      </c>
      <c r="B271" s="1" t="s">
        <v>33</v>
      </c>
      <c r="C271" s="1">
        <v>17</v>
      </c>
      <c r="D271" s="1">
        <v>5710</v>
      </c>
      <c r="E271" s="1">
        <v>8310</v>
      </c>
      <c r="F271" s="1">
        <v>4675</v>
      </c>
      <c r="G271" s="1">
        <v>3635</v>
      </c>
    </row>
    <row r="272" spans="1:7" x14ac:dyDescent="0.25">
      <c r="A272" t="str">
        <f t="shared" si="4"/>
        <v>Rally Point18</v>
      </c>
      <c r="B272" s="1" t="s">
        <v>33</v>
      </c>
      <c r="C272" s="1">
        <v>18</v>
      </c>
      <c r="D272" s="1">
        <v>7310</v>
      </c>
      <c r="E272" s="1">
        <v>10635</v>
      </c>
      <c r="F272" s="1">
        <v>5980</v>
      </c>
      <c r="G272" s="1">
        <v>4650</v>
      </c>
    </row>
    <row r="273" spans="1:7" x14ac:dyDescent="0.25">
      <c r="A273" t="str">
        <f t="shared" si="4"/>
        <v>Rally Point19</v>
      </c>
      <c r="B273" s="1" t="s">
        <v>33</v>
      </c>
      <c r="C273" s="1">
        <v>19</v>
      </c>
      <c r="D273" s="1">
        <v>9360</v>
      </c>
      <c r="E273" s="1">
        <v>13610</v>
      </c>
      <c r="F273" s="1">
        <v>7655</v>
      </c>
      <c r="G273" s="1">
        <v>5955</v>
      </c>
    </row>
    <row r="274" spans="1:7" x14ac:dyDescent="0.25">
      <c r="A274" t="str">
        <f t="shared" si="4"/>
        <v>Rally Point20</v>
      </c>
      <c r="B274" s="1" t="s">
        <v>33</v>
      </c>
      <c r="C274" s="1">
        <v>20</v>
      </c>
      <c r="D274" s="1">
        <v>11980</v>
      </c>
      <c r="E274" s="1">
        <v>17420</v>
      </c>
      <c r="F274" s="1">
        <v>9800</v>
      </c>
      <c r="G274" s="1">
        <v>7620</v>
      </c>
    </row>
    <row r="275" spans="1:7" x14ac:dyDescent="0.25">
      <c r="A275" t="str">
        <f t="shared" si="4"/>
        <v>Barracks1</v>
      </c>
      <c r="B275" s="1" t="s">
        <v>34</v>
      </c>
      <c r="C275" s="1">
        <v>1</v>
      </c>
      <c r="D275" s="1">
        <v>210</v>
      </c>
      <c r="E275" s="1">
        <v>140</v>
      </c>
      <c r="F275" s="1">
        <v>260</v>
      </c>
      <c r="G275" s="1">
        <v>120</v>
      </c>
    </row>
    <row r="276" spans="1:7" x14ac:dyDescent="0.25">
      <c r="A276" t="str">
        <f t="shared" si="4"/>
        <v>Barracks2</v>
      </c>
      <c r="B276" s="1" t="s">
        <v>34</v>
      </c>
      <c r="C276" s="1">
        <v>2</v>
      </c>
      <c r="D276" s="1">
        <v>270</v>
      </c>
      <c r="E276" s="1">
        <v>180</v>
      </c>
      <c r="F276" s="1">
        <v>335</v>
      </c>
      <c r="G276" s="1">
        <v>155</v>
      </c>
    </row>
    <row r="277" spans="1:7" x14ac:dyDescent="0.25">
      <c r="A277" t="str">
        <f t="shared" si="4"/>
        <v>Barracks3</v>
      </c>
      <c r="B277" s="1" t="s">
        <v>34</v>
      </c>
      <c r="C277" s="1">
        <v>3</v>
      </c>
      <c r="D277" s="1">
        <v>345</v>
      </c>
      <c r="E277" s="1">
        <v>230</v>
      </c>
      <c r="F277" s="1">
        <v>425</v>
      </c>
      <c r="G277" s="1">
        <v>195</v>
      </c>
    </row>
    <row r="278" spans="1:7" x14ac:dyDescent="0.25">
      <c r="A278" t="str">
        <f t="shared" si="4"/>
        <v>Barracks4</v>
      </c>
      <c r="B278" s="1" t="s">
        <v>34</v>
      </c>
      <c r="C278" s="1">
        <v>4</v>
      </c>
      <c r="D278" s="1">
        <v>440</v>
      </c>
      <c r="E278" s="1">
        <v>295</v>
      </c>
      <c r="F278" s="1">
        <v>545</v>
      </c>
      <c r="G278" s="1">
        <v>250</v>
      </c>
    </row>
    <row r="279" spans="1:7" x14ac:dyDescent="0.25">
      <c r="A279" t="str">
        <f t="shared" si="4"/>
        <v>Barracks5</v>
      </c>
      <c r="B279" s="1" t="s">
        <v>34</v>
      </c>
      <c r="C279" s="1">
        <v>5</v>
      </c>
      <c r="D279" s="1">
        <v>565</v>
      </c>
      <c r="E279" s="1">
        <v>375</v>
      </c>
      <c r="F279" s="1">
        <v>700</v>
      </c>
      <c r="G279" s="1">
        <v>320</v>
      </c>
    </row>
    <row r="280" spans="1:7" x14ac:dyDescent="0.25">
      <c r="A280" t="str">
        <f t="shared" si="4"/>
        <v>Barracks6</v>
      </c>
      <c r="B280" s="1" t="s">
        <v>34</v>
      </c>
      <c r="C280" s="1">
        <v>6</v>
      </c>
      <c r="D280" s="1">
        <v>720</v>
      </c>
      <c r="E280" s="1">
        <v>480</v>
      </c>
      <c r="F280" s="1">
        <v>895</v>
      </c>
      <c r="G280" s="1">
        <v>410</v>
      </c>
    </row>
    <row r="281" spans="1:7" x14ac:dyDescent="0.25">
      <c r="A281" t="str">
        <f t="shared" si="4"/>
        <v>Barracks7</v>
      </c>
      <c r="B281" s="1" t="s">
        <v>34</v>
      </c>
      <c r="C281" s="1">
        <v>7</v>
      </c>
      <c r="D281" s="1">
        <v>925</v>
      </c>
      <c r="E281" s="1">
        <v>615</v>
      </c>
      <c r="F281" s="1">
        <v>1145</v>
      </c>
      <c r="G281" s="1">
        <v>530</v>
      </c>
    </row>
    <row r="282" spans="1:7" x14ac:dyDescent="0.25">
      <c r="A282" t="str">
        <f t="shared" si="4"/>
        <v>Barracks8</v>
      </c>
      <c r="B282" s="1" t="s">
        <v>34</v>
      </c>
      <c r="C282" s="1">
        <v>8</v>
      </c>
      <c r="D282" s="1">
        <v>1180</v>
      </c>
      <c r="E282" s="1">
        <v>790</v>
      </c>
      <c r="F282" s="1">
        <v>1465</v>
      </c>
      <c r="G282" s="1">
        <v>675</v>
      </c>
    </row>
    <row r="283" spans="1:7" x14ac:dyDescent="0.25">
      <c r="A283" t="str">
        <f t="shared" si="4"/>
        <v>Barracks9</v>
      </c>
      <c r="B283" s="1" t="s">
        <v>34</v>
      </c>
      <c r="C283" s="1">
        <v>9</v>
      </c>
      <c r="D283" s="1">
        <v>1515</v>
      </c>
      <c r="E283" s="1">
        <v>1010</v>
      </c>
      <c r="F283" s="1">
        <v>1875</v>
      </c>
      <c r="G283" s="1">
        <v>865</v>
      </c>
    </row>
    <row r="284" spans="1:7" x14ac:dyDescent="0.25">
      <c r="A284" t="str">
        <f t="shared" si="4"/>
        <v>Barracks10</v>
      </c>
      <c r="B284" s="1" t="s">
        <v>34</v>
      </c>
      <c r="C284" s="1">
        <v>10</v>
      </c>
      <c r="D284" s="1">
        <v>1935</v>
      </c>
      <c r="E284" s="1">
        <v>1290</v>
      </c>
      <c r="F284" s="1">
        <v>2400</v>
      </c>
      <c r="G284" s="1">
        <v>1105</v>
      </c>
    </row>
    <row r="285" spans="1:7" x14ac:dyDescent="0.25">
      <c r="A285" t="str">
        <f t="shared" si="4"/>
        <v>Barracks11</v>
      </c>
      <c r="B285" s="1" t="s">
        <v>34</v>
      </c>
      <c r="C285" s="1">
        <v>11</v>
      </c>
      <c r="D285" s="1">
        <v>2480</v>
      </c>
      <c r="E285" s="1">
        <v>1655</v>
      </c>
      <c r="F285" s="1">
        <v>3070</v>
      </c>
      <c r="G285" s="1">
        <v>1415</v>
      </c>
    </row>
    <row r="286" spans="1:7" x14ac:dyDescent="0.25">
      <c r="A286" t="str">
        <f t="shared" si="4"/>
        <v>Barracks12</v>
      </c>
      <c r="B286" s="1" t="s">
        <v>34</v>
      </c>
      <c r="C286" s="1">
        <v>12</v>
      </c>
      <c r="D286" s="1">
        <v>3175</v>
      </c>
      <c r="E286" s="1">
        <v>2115</v>
      </c>
      <c r="F286" s="1">
        <v>3930</v>
      </c>
      <c r="G286" s="1">
        <v>1815</v>
      </c>
    </row>
    <row r="287" spans="1:7" x14ac:dyDescent="0.25">
      <c r="A287" t="str">
        <f t="shared" si="4"/>
        <v>Barracks13</v>
      </c>
      <c r="B287" s="1" t="s">
        <v>34</v>
      </c>
      <c r="C287" s="1">
        <v>13</v>
      </c>
      <c r="D287" s="1">
        <v>4060</v>
      </c>
      <c r="E287" s="1">
        <v>2710</v>
      </c>
      <c r="F287" s="1">
        <v>5030</v>
      </c>
      <c r="G287" s="1">
        <v>2320</v>
      </c>
    </row>
    <row r="288" spans="1:7" x14ac:dyDescent="0.25">
      <c r="A288" t="str">
        <f t="shared" si="4"/>
        <v>Barracks14</v>
      </c>
      <c r="B288" s="1" t="s">
        <v>34</v>
      </c>
      <c r="C288" s="1">
        <v>14</v>
      </c>
      <c r="D288" s="1">
        <v>5200</v>
      </c>
      <c r="E288" s="1">
        <v>3465</v>
      </c>
      <c r="F288" s="1">
        <v>6435</v>
      </c>
      <c r="G288" s="1">
        <v>2970</v>
      </c>
    </row>
    <row r="289" spans="1:7" x14ac:dyDescent="0.25">
      <c r="A289" t="str">
        <f t="shared" si="4"/>
        <v>Barracks15</v>
      </c>
      <c r="B289" s="1" t="s">
        <v>34</v>
      </c>
      <c r="C289" s="1">
        <v>15</v>
      </c>
      <c r="D289" s="1">
        <v>6655</v>
      </c>
      <c r="E289" s="1">
        <v>4435</v>
      </c>
      <c r="F289" s="1">
        <v>8240</v>
      </c>
      <c r="G289" s="1">
        <v>3805</v>
      </c>
    </row>
    <row r="290" spans="1:7" x14ac:dyDescent="0.25">
      <c r="A290" t="str">
        <f t="shared" si="4"/>
        <v>Barracks16</v>
      </c>
      <c r="B290" s="1" t="s">
        <v>34</v>
      </c>
      <c r="C290" s="1">
        <v>16</v>
      </c>
      <c r="D290" s="1">
        <v>8520</v>
      </c>
      <c r="E290" s="1">
        <v>5680</v>
      </c>
      <c r="F290" s="1">
        <v>10545</v>
      </c>
      <c r="G290" s="1">
        <v>4870</v>
      </c>
    </row>
    <row r="291" spans="1:7" x14ac:dyDescent="0.25">
      <c r="A291" t="str">
        <f t="shared" si="4"/>
        <v>Barracks17</v>
      </c>
      <c r="B291" s="1" t="s">
        <v>34</v>
      </c>
      <c r="C291" s="1">
        <v>17</v>
      </c>
      <c r="D291" s="1">
        <v>10905</v>
      </c>
      <c r="E291" s="1">
        <v>7270</v>
      </c>
      <c r="F291" s="1">
        <v>13500</v>
      </c>
      <c r="G291" s="1">
        <v>6230</v>
      </c>
    </row>
    <row r="292" spans="1:7" x14ac:dyDescent="0.25">
      <c r="A292" t="str">
        <f t="shared" si="4"/>
        <v>Barracks18</v>
      </c>
      <c r="B292" s="1" t="s">
        <v>34</v>
      </c>
      <c r="C292" s="1">
        <v>18</v>
      </c>
      <c r="D292" s="1">
        <v>13955</v>
      </c>
      <c r="E292" s="1">
        <v>9305</v>
      </c>
      <c r="F292" s="1">
        <v>17280</v>
      </c>
      <c r="G292" s="1">
        <v>7975</v>
      </c>
    </row>
    <row r="293" spans="1:7" x14ac:dyDescent="0.25">
      <c r="A293" t="str">
        <f t="shared" si="4"/>
        <v>Barracks19</v>
      </c>
      <c r="B293" s="1" t="s">
        <v>34</v>
      </c>
      <c r="C293" s="1">
        <v>19</v>
      </c>
      <c r="D293" s="1">
        <v>17865</v>
      </c>
      <c r="E293" s="1">
        <v>11910</v>
      </c>
      <c r="F293" s="1">
        <v>22120</v>
      </c>
      <c r="G293" s="1">
        <v>10210</v>
      </c>
    </row>
    <row r="294" spans="1:7" x14ac:dyDescent="0.25">
      <c r="A294" t="str">
        <f t="shared" si="4"/>
        <v>Barracks20</v>
      </c>
      <c r="B294" s="1" t="s">
        <v>34</v>
      </c>
      <c r="C294" s="1">
        <v>20</v>
      </c>
      <c r="D294" s="1">
        <v>22865</v>
      </c>
      <c r="E294" s="1">
        <v>15245</v>
      </c>
      <c r="F294" s="1">
        <v>28310</v>
      </c>
      <c r="G294" s="1">
        <v>13065</v>
      </c>
    </row>
    <row r="295" spans="1:7" x14ac:dyDescent="0.25">
      <c r="A295" t="str">
        <f t="shared" si="4"/>
        <v>Stable1</v>
      </c>
      <c r="B295" s="1" t="s">
        <v>35</v>
      </c>
      <c r="C295" s="1">
        <v>1</v>
      </c>
      <c r="D295" s="1">
        <v>260</v>
      </c>
      <c r="E295" s="1">
        <v>140</v>
      </c>
      <c r="F295" s="1">
        <v>220</v>
      </c>
      <c r="G295" s="1">
        <v>100</v>
      </c>
    </row>
    <row r="296" spans="1:7" x14ac:dyDescent="0.25">
      <c r="A296" t="str">
        <f t="shared" si="4"/>
        <v>Stable2</v>
      </c>
      <c r="B296" s="1" t="s">
        <v>35</v>
      </c>
      <c r="C296" s="1">
        <v>2</v>
      </c>
      <c r="D296" s="1">
        <v>335</v>
      </c>
      <c r="E296" s="1">
        <v>180</v>
      </c>
      <c r="F296" s="1">
        <v>280</v>
      </c>
      <c r="G296" s="1">
        <v>130</v>
      </c>
    </row>
    <row r="297" spans="1:7" x14ac:dyDescent="0.25">
      <c r="A297" t="str">
        <f t="shared" si="4"/>
        <v>Stable3</v>
      </c>
      <c r="B297" s="1" t="s">
        <v>35</v>
      </c>
      <c r="C297" s="1">
        <v>3</v>
      </c>
      <c r="D297" s="1">
        <v>425</v>
      </c>
      <c r="E297" s="1">
        <v>230</v>
      </c>
      <c r="F297" s="1">
        <v>360</v>
      </c>
      <c r="G297" s="1">
        <v>165</v>
      </c>
    </row>
    <row r="298" spans="1:7" x14ac:dyDescent="0.25">
      <c r="A298" t="str">
        <f t="shared" si="4"/>
        <v>Stable4</v>
      </c>
      <c r="B298" s="1" t="s">
        <v>35</v>
      </c>
      <c r="C298" s="1">
        <v>4</v>
      </c>
      <c r="D298" s="1">
        <v>545</v>
      </c>
      <c r="E298" s="1">
        <v>295</v>
      </c>
      <c r="F298" s="1">
        <v>460</v>
      </c>
      <c r="G298" s="1">
        <v>210</v>
      </c>
    </row>
    <row r="299" spans="1:7" x14ac:dyDescent="0.25">
      <c r="A299" t="str">
        <f t="shared" si="4"/>
        <v>Stable5</v>
      </c>
      <c r="B299" s="1" t="s">
        <v>35</v>
      </c>
      <c r="C299" s="1">
        <v>5</v>
      </c>
      <c r="D299" s="1">
        <v>700</v>
      </c>
      <c r="E299" s="1">
        <v>375</v>
      </c>
      <c r="F299" s="1">
        <v>590</v>
      </c>
      <c r="G299" s="1">
        <v>270</v>
      </c>
    </row>
    <row r="300" spans="1:7" x14ac:dyDescent="0.25">
      <c r="A300" t="str">
        <f t="shared" si="4"/>
        <v>Stable6</v>
      </c>
      <c r="B300" s="1" t="s">
        <v>35</v>
      </c>
      <c r="C300" s="1">
        <v>6</v>
      </c>
      <c r="D300" s="1">
        <v>895</v>
      </c>
      <c r="E300" s="1">
        <v>480</v>
      </c>
      <c r="F300" s="1">
        <v>755</v>
      </c>
      <c r="G300" s="1">
        <v>345</v>
      </c>
    </row>
    <row r="301" spans="1:7" x14ac:dyDescent="0.25">
      <c r="A301" t="str">
        <f t="shared" si="4"/>
        <v>Stable7</v>
      </c>
      <c r="B301" s="1" t="s">
        <v>35</v>
      </c>
      <c r="C301" s="1">
        <v>7</v>
      </c>
      <c r="D301" s="1">
        <v>1145</v>
      </c>
      <c r="E301" s="1">
        <v>615</v>
      </c>
      <c r="F301" s="1">
        <v>970</v>
      </c>
      <c r="G301" s="1">
        <v>440</v>
      </c>
    </row>
    <row r="302" spans="1:7" x14ac:dyDescent="0.25">
      <c r="A302" t="str">
        <f t="shared" si="4"/>
        <v>Stable8</v>
      </c>
      <c r="B302" s="1" t="s">
        <v>35</v>
      </c>
      <c r="C302" s="1">
        <v>8</v>
      </c>
      <c r="D302" s="1">
        <v>1465</v>
      </c>
      <c r="E302" s="1">
        <v>790</v>
      </c>
      <c r="F302" s="1">
        <v>1240</v>
      </c>
      <c r="G302" s="1">
        <v>565</v>
      </c>
    </row>
    <row r="303" spans="1:7" x14ac:dyDescent="0.25">
      <c r="A303" t="str">
        <f t="shared" si="4"/>
        <v>Stable9</v>
      </c>
      <c r="B303" s="1" t="s">
        <v>35</v>
      </c>
      <c r="C303" s="1">
        <v>9</v>
      </c>
      <c r="D303" s="1">
        <v>1875</v>
      </c>
      <c r="E303" s="1">
        <v>1010</v>
      </c>
      <c r="F303" s="1">
        <v>1585</v>
      </c>
      <c r="G303" s="1">
        <v>720</v>
      </c>
    </row>
    <row r="304" spans="1:7" x14ac:dyDescent="0.25">
      <c r="A304" t="str">
        <f t="shared" si="4"/>
        <v>Stable10</v>
      </c>
      <c r="B304" s="1" t="s">
        <v>35</v>
      </c>
      <c r="C304" s="1">
        <v>10</v>
      </c>
      <c r="D304" s="1">
        <v>2400</v>
      </c>
      <c r="E304" s="1">
        <v>1290</v>
      </c>
      <c r="F304" s="1">
        <v>2030</v>
      </c>
      <c r="G304" s="1">
        <v>920</v>
      </c>
    </row>
    <row r="305" spans="1:7" x14ac:dyDescent="0.25">
      <c r="A305" t="str">
        <f t="shared" si="4"/>
        <v>Stable11</v>
      </c>
      <c r="B305" s="1" t="s">
        <v>35</v>
      </c>
      <c r="C305" s="1">
        <v>11</v>
      </c>
      <c r="D305" s="1">
        <v>3070</v>
      </c>
      <c r="E305" s="1">
        <v>1655</v>
      </c>
      <c r="F305" s="1">
        <v>2595</v>
      </c>
      <c r="G305" s="1">
        <v>1180</v>
      </c>
    </row>
    <row r="306" spans="1:7" x14ac:dyDescent="0.25">
      <c r="A306" t="str">
        <f t="shared" si="4"/>
        <v>Stable12</v>
      </c>
      <c r="B306" s="1" t="s">
        <v>35</v>
      </c>
      <c r="C306" s="1">
        <v>12</v>
      </c>
      <c r="D306" s="1">
        <v>3930</v>
      </c>
      <c r="E306" s="1">
        <v>2115</v>
      </c>
      <c r="F306" s="1">
        <v>3325</v>
      </c>
      <c r="G306" s="1">
        <v>1510</v>
      </c>
    </row>
    <row r="307" spans="1:7" x14ac:dyDescent="0.25">
      <c r="A307" t="str">
        <f t="shared" si="4"/>
        <v>Stable13</v>
      </c>
      <c r="B307" s="1" t="s">
        <v>35</v>
      </c>
      <c r="C307" s="1">
        <v>13</v>
      </c>
      <c r="D307" s="1">
        <v>5030</v>
      </c>
      <c r="E307" s="1">
        <v>2710</v>
      </c>
      <c r="F307" s="1">
        <v>4255</v>
      </c>
      <c r="G307" s="1">
        <v>1935</v>
      </c>
    </row>
    <row r="308" spans="1:7" x14ac:dyDescent="0.25">
      <c r="A308" t="str">
        <f t="shared" si="4"/>
        <v>Stable14</v>
      </c>
      <c r="B308" s="1" t="s">
        <v>35</v>
      </c>
      <c r="C308" s="1">
        <v>14</v>
      </c>
      <c r="D308" s="1">
        <v>6435</v>
      </c>
      <c r="E308" s="1">
        <v>3465</v>
      </c>
      <c r="F308" s="1">
        <v>5445</v>
      </c>
      <c r="G308" s="1">
        <v>2475</v>
      </c>
    </row>
    <row r="309" spans="1:7" x14ac:dyDescent="0.25">
      <c r="A309" t="str">
        <f t="shared" si="4"/>
        <v>Stable15</v>
      </c>
      <c r="B309" s="1" t="s">
        <v>35</v>
      </c>
      <c r="C309" s="1">
        <v>15</v>
      </c>
      <c r="D309" s="1">
        <v>8240</v>
      </c>
      <c r="E309" s="1">
        <v>4435</v>
      </c>
      <c r="F309" s="1">
        <v>6970</v>
      </c>
      <c r="G309" s="1">
        <v>3170</v>
      </c>
    </row>
    <row r="310" spans="1:7" x14ac:dyDescent="0.25">
      <c r="A310" t="str">
        <f t="shared" si="4"/>
        <v>Stable16</v>
      </c>
      <c r="B310" s="1" t="s">
        <v>35</v>
      </c>
      <c r="C310" s="1">
        <v>16</v>
      </c>
      <c r="D310" s="1">
        <v>10545</v>
      </c>
      <c r="E310" s="1">
        <v>5680</v>
      </c>
      <c r="F310" s="1">
        <v>8925</v>
      </c>
      <c r="G310" s="1">
        <v>4055</v>
      </c>
    </row>
    <row r="311" spans="1:7" x14ac:dyDescent="0.25">
      <c r="A311" t="str">
        <f t="shared" si="4"/>
        <v>Stable17</v>
      </c>
      <c r="B311" s="1" t="s">
        <v>35</v>
      </c>
      <c r="C311" s="1">
        <v>17</v>
      </c>
      <c r="D311" s="1">
        <v>13500</v>
      </c>
      <c r="E311" s="1">
        <v>7270</v>
      </c>
      <c r="F311" s="1">
        <v>11425</v>
      </c>
      <c r="G311" s="1">
        <v>5190</v>
      </c>
    </row>
    <row r="312" spans="1:7" x14ac:dyDescent="0.25">
      <c r="A312" t="str">
        <f t="shared" si="4"/>
        <v>Stable18</v>
      </c>
      <c r="B312" s="1" t="s">
        <v>35</v>
      </c>
      <c r="C312" s="1">
        <v>18</v>
      </c>
      <c r="D312" s="1">
        <v>17280</v>
      </c>
      <c r="E312" s="1">
        <v>9305</v>
      </c>
      <c r="F312" s="1">
        <v>14620</v>
      </c>
      <c r="G312" s="1">
        <v>6645</v>
      </c>
    </row>
    <row r="313" spans="1:7" x14ac:dyDescent="0.25">
      <c r="A313" t="str">
        <f t="shared" si="4"/>
        <v>Stable19</v>
      </c>
      <c r="B313" s="1" t="s">
        <v>35</v>
      </c>
      <c r="C313" s="1">
        <v>19</v>
      </c>
      <c r="D313" s="1">
        <v>22120</v>
      </c>
      <c r="E313" s="1">
        <v>11910</v>
      </c>
      <c r="F313" s="1">
        <v>18715</v>
      </c>
      <c r="G313" s="1">
        <v>8505</v>
      </c>
    </row>
    <row r="314" spans="1:7" x14ac:dyDescent="0.25">
      <c r="A314" t="str">
        <f t="shared" si="4"/>
        <v>Stable20</v>
      </c>
      <c r="B314" s="1" t="s">
        <v>35</v>
      </c>
      <c r="C314" s="1">
        <v>20</v>
      </c>
      <c r="D314" s="1">
        <v>28310</v>
      </c>
      <c r="E314" s="1">
        <v>15245</v>
      </c>
      <c r="F314" s="1">
        <v>23955</v>
      </c>
      <c r="G314" s="1">
        <v>10890</v>
      </c>
    </row>
    <row r="315" spans="1:7" x14ac:dyDescent="0.25">
      <c r="A315" t="str">
        <f t="shared" si="4"/>
        <v>Workshop1</v>
      </c>
      <c r="B315" s="1" t="s">
        <v>36</v>
      </c>
      <c r="C315" s="1">
        <v>1</v>
      </c>
      <c r="D315" s="1">
        <v>460</v>
      </c>
      <c r="E315" s="1">
        <v>510</v>
      </c>
      <c r="F315" s="1">
        <v>600</v>
      </c>
      <c r="G315" s="1">
        <v>320</v>
      </c>
    </row>
    <row r="316" spans="1:7" x14ac:dyDescent="0.25">
      <c r="A316" t="str">
        <f t="shared" si="4"/>
        <v>Workshop2</v>
      </c>
      <c r="B316" s="1" t="s">
        <v>36</v>
      </c>
      <c r="C316" s="1">
        <v>2</v>
      </c>
      <c r="D316" s="1">
        <v>590</v>
      </c>
      <c r="E316" s="1">
        <v>655</v>
      </c>
      <c r="F316" s="1">
        <v>770</v>
      </c>
      <c r="G316" s="1">
        <v>410</v>
      </c>
    </row>
    <row r="317" spans="1:7" x14ac:dyDescent="0.25">
      <c r="A317" t="str">
        <f t="shared" si="4"/>
        <v>Workshop3</v>
      </c>
      <c r="B317" s="1" t="s">
        <v>36</v>
      </c>
      <c r="C317" s="1">
        <v>3</v>
      </c>
      <c r="D317" s="1">
        <v>755</v>
      </c>
      <c r="E317" s="1">
        <v>835</v>
      </c>
      <c r="F317" s="1">
        <v>985</v>
      </c>
      <c r="G317" s="1">
        <v>525</v>
      </c>
    </row>
    <row r="318" spans="1:7" x14ac:dyDescent="0.25">
      <c r="A318" t="str">
        <f t="shared" si="4"/>
        <v>Workshop4</v>
      </c>
      <c r="B318" s="1" t="s">
        <v>36</v>
      </c>
      <c r="C318" s="1">
        <v>4</v>
      </c>
      <c r="D318" s="1">
        <v>965</v>
      </c>
      <c r="E318" s="1">
        <v>1070</v>
      </c>
      <c r="F318" s="1">
        <v>1260</v>
      </c>
      <c r="G318" s="1">
        <v>670</v>
      </c>
    </row>
    <row r="319" spans="1:7" x14ac:dyDescent="0.25">
      <c r="A319" t="str">
        <f t="shared" si="4"/>
        <v>Workshop5</v>
      </c>
      <c r="B319" s="1" t="s">
        <v>36</v>
      </c>
      <c r="C319" s="1">
        <v>5</v>
      </c>
      <c r="D319" s="1">
        <v>1235</v>
      </c>
      <c r="E319" s="1">
        <v>1370</v>
      </c>
      <c r="F319" s="1">
        <v>1610</v>
      </c>
      <c r="G319" s="1">
        <v>860</v>
      </c>
    </row>
    <row r="320" spans="1:7" x14ac:dyDescent="0.25">
      <c r="A320" t="str">
        <f t="shared" si="4"/>
        <v>Workshop6</v>
      </c>
      <c r="B320" s="1" t="s">
        <v>36</v>
      </c>
      <c r="C320" s="1">
        <v>6</v>
      </c>
      <c r="D320" s="1">
        <v>1580</v>
      </c>
      <c r="E320" s="1">
        <v>1750</v>
      </c>
      <c r="F320" s="1">
        <v>2060</v>
      </c>
      <c r="G320" s="1">
        <v>1100</v>
      </c>
    </row>
    <row r="321" spans="1:7" x14ac:dyDescent="0.25">
      <c r="A321" t="str">
        <f t="shared" si="4"/>
        <v>Workshop7</v>
      </c>
      <c r="B321" s="1" t="s">
        <v>36</v>
      </c>
      <c r="C321" s="1">
        <v>7</v>
      </c>
      <c r="D321" s="1">
        <v>2025</v>
      </c>
      <c r="E321" s="1">
        <v>2245</v>
      </c>
      <c r="F321" s="1">
        <v>2640</v>
      </c>
      <c r="G321" s="1">
        <v>1405</v>
      </c>
    </row>
    <row r="322" spans="1:7" x14ac:dyDescent="0.25">
      <c r="A322" t="str">
        <f t="shared" si="4"/>
        <v>Workshop8</v>
      </c>
      <c r="B322" s="1" t="s">
        <v>36</v>
      </c>
      <c r="C322" s="1">
        <v>8</v>
      </c>
      <c r="D322" s="1">
        <v>2590</v>
      </c>
      <c r="E322" s="1">
        <v>2870</v>
      </c>
      <c r="F322" s="1">
        <v>3380</v>
      </c>
      <c r="G322" s="1">
        <v>1800</v>
      </c>
    </row>
    <row r="323" spans="1:7" x14ac:dyDescent="0.25">
      <c r="A323" t="str">
        <f t="shared" ref="A323:A386" si="5">B323&amp;C323</f>
        <v>Workshop9</v>
      </c>
      <c r="B323" s="1" t="s">
        <v>36</v>
      </c>
      <c r="C323" s="1">
        <v>9</v>
      </c>
      <c r="D323" s="1">
        <v>3315</v>
      </c>
      <c r="E323" s="1">
        <v>3675</v>
      </c>
      <c r="F323" s="1">
        <v>4325</v>
      </c>
      <c r="G323" s="1">
        <v>2305</v>
      </c>
    </row>
    <row r="324" spans="1:7" x14ac:dyDescent="0.25">
      <c r="A324" t="str">
        <f t="shared" si="5"/>
        <v>Workshop10</v>
      </c>
      <c r="B324" s="1" t="s">
        <v>36</v>
      </c>
      <c r="C324" s="1">
        <v>10</v>
      </c>
      <c r="D324" s="1">
        <v>4245</v>
      </c>
      <c r="E324" s="1">
        <v>4705</v>
      </c>
      <c r="F324" s="1">
        <v>5535</v>
      </c>
      <c r="G324" s="1">
        <v>2950</v>
      </c>
    </row>
    <row r="325" spans="1:7" x14ac:dyDescent="0.25">
      <c r="A325" t="str">
        <f t="shared" si="5"/>
        <v>Workshop11</v>
      </c>
      <c r="B325" s="1" t="s">
        <v>36</v>
      </c>
      <c r="C325" s="1">
        <v>11</v>
      </c>
      <c r="D325" s="1">
        <v>5430</v>
      </c>
      <c r="E325" s="1">
        <v>6020</v>
      </c>
      <c r="F325" s="1">
        <v>7085</v>
      </c>
      <c r="G325" s="1">
        <v>3780</v>
      </c>
    </row>
    <row r="326" spans="1:7" x14ac:dyDescent="0.25">
      <c r="A326" t="str">
        <f t="shared" si="5"/>
        <v>Workshop12</v>
      </c>
      <c r="B326" s="1" t="s">
        <v>36</v>
      </c>
      <c r="C326" s="1">
        <v>12</v>
      </c>
      <c r="D326" s="1">
        <v>6950</v>
      </c>
      <c r="E326" s="1">
        <v>7705</v>
      </c>
      <c r="F326" s="1">
        <v>9065</v>
      </c>
      <c r="G326" s="1">
        <v>4835</v>
      </c>
    </row>
    <row r="327" spans="1:7" x14ac:dyDescent="0.25">
      <c r="A327" t="str">
        <f t="shared" si="5"/>
        <v>Workshop13</v>
      </c>
      <c r="B327" s="1" t="s">
        <v>36</v>
      </c>
      <c r="C327" s="1">
        <v>13</v>
      </c>
      <c r="D327" s="1">
        <v>8900</v>
      </c>
      <c r="E327" s="1">
        <v>9865</v>
      </c>
      <c r="F327" s="1">
        <v>11605</v>
      </c>
      <c r="G327" s="1">
        <v>6190</v>
      </c>
    </row>
    <row r="328" spans="1:7" x14ac:dyDescent="0.25">
      <c r="A328" t="str">
        <f t="shared" si="5"/>
        <v>Workshop14</v>
      </c>
      <c r="B328" s="1" t="s">
        <v>36</v>
      </c>
      <c r="C328" s="1">
        <v>14</v>
      </c>
      <c r="D328" s="1">
        <v>11390</v>
      </c>
      <c r="E328" s="1">
        <v>12625</v>
      </c>
      <c r="F328" s="1">
        <v>14855</v>
      </c>
      <c r="G328" s="1">
        <v>7925</v>
      </c>
    </row>
    <row r="329" spans="1:7" x14ac:dyDescent="0.25">
      <c r="A329" t="str">
        <f t="shared" si="5"/>
        <v>Workshop15</v>
      </c>
      <c r="B329" s="1" t="s">
        <v>36</v>
      </c>
      <c r="C329" s="1">
        <v>15</v>
      </c>
      <c r="D329" s="1">
        <v>14580</v>
      </c>
      <c r="E329" s="1">
        <v>16165</v>
      </c>
      <c r="F329" s="1">
        <v>19015</v>
      </c>
      <c r="G329" s="1">
        <v>10140</v>
      </c>
    </row>
    <row r="330" spans="1:7" x14ac:dyDescent="0.25">
      <c r="A330" t="str">
        <f t="shared" si="5"/>
        <v>Workshop16</v>
      </c>
      <c r="B330" s="1" t="s">
        <v>36</v>
      </c>
      <c r="C330" s="1">
        <v>16</v>
      </c>
      <c r="D330" s="1">
        <v>18660</v>
      </c>
      <c r="E330" s="1">
        <v>20690</v>
      </c>
      <c r="F330" s="1">
        <v>24340</v>
      </c>
      <c r="G330" s="1">
        <v>12980</v>
      </c>
    </row>
    <row r="331" spans="1:7" x14ac:dyDescent="0.25">
      <c r="A331" t="str">
        <f t="shared" si="5"/>
        <v>Workshop17</v>
      </c>
      <c r="B331" s="1" t="s">
        <v>36</v>
      </c>
      <c r="C331" s="1">
        <v>17</v>
      </c>
      <c r="D331" s="1">
        <v>23885</v>
      </c>
      <c r="E331" s="1">
        <v>26480</v>
      </c>
      <c r="F331" s="1">
        <v>31155</v>
      </c>
      <c r="G331" s="1">
        <v>16615</v>
      </c>
    </row>
    <row r="332" spans="1:7" x14ac:dyDescent="0.25">
      <c r="A332" t="str">
        <f t="shared" si="5"/>
        <v>Workshop18</v>
      </c>
      <c r="B332" s="1" t="s">
        <v>36</v>
      </c>
      <c r="C332" s="1">
        <v>18</v>
      </c>
      <c r="D332" s="1">
        <v>30570</v>
      </c>
      <c r="E332" s="1">
        <v>33895</v>
      </c>
      <c r="F332" s="1">
        <v>39875</v>
      </c>
      <c r="G332" s="1">
        <v>21270</v>
      </c>
    </row>
    <row r="333" spans="1:7" x14ac:dyDescent="0.25">
      <c r="A333" t="str">
        <f t="shared" si="5"/>
        <v>Workshop19</v>
      </c>
      <c r="B333" s="1" t="s">
        <v>36</v>
      </c>
      <c r="C333" s="1">
        <v>19</v>
      </c>
      <c r="D333" s="1">
        <v>39130</v>
      </c>
      <c r="E333" s="1">
        <v>43385</v>
      </c>
      <c r="F333" s="1">
        <v>51040</v>
      </c>
      <c r="G333" s="1">
        <v>27225</v>
      </c>
    </row>
    <row r="334" spans="1:7" x14ac:dyDescent="0.25">
      <c r="A334" t="str">
        <f t="shared" si="5"/>
        <v>Workshop20</v>
      </c>
      <c r="B334" s="1" t="s">
        <v>36</v>
      </c>
      <c r="C334" s="1">
        <v>20</v>
      </c>
      <c r="D334" s="1">
        <v>50090</v>
      </c>
      <c r="E334" s="1">
        <v>55535</v>
      </c>
      <c r="F334" s="1">
        <v>65335</v>
      </c>
      <c r="G334" s="1">
        <v>34845</v>
      </c>
    </row>
    <row r="335" spans="1:7" x14ac:dyDescent="0.25">
      <c r="A335" t="str">
        <f t="shared" si="5"/>
        <v>Academy1</v>
      </c>
      <c r="B335" s="1" t="s">
        <v>37</v>
      </c>
      <c r="C335" s="1">
        <v>1</v>
      </c>
      <c r="D335" s="1">
        <v>220</v>
      </c>
      <c r="E335" s="1">
        <v>160</v>
      </c>
      <c r="F335" s="1">
        <v>90</v>
      </c>
      <c r="G335" s="1">
        <v>40</v>
      </c>
    </row>
    <row r="336" spans="1:7" x14ac:dyDescent="0.25">
      <c r="A336" t="str">
        <f t="shared" si="5"/>
        <v>Academy2</v>
      </c>
      <c r="B336" s="1" t="s">
        <v>37</v>
      </c>
      <c r="C336" s="1">
        <v>2</v>
      </c>
      <c r="D336" s="1">
        <v>280</v>
      </c>
      <c r="E336" s="1">
        <v>205</v>
      </c>
      <c r="F336" s="1">
        <v>115</v>
      </c>
      <c r="G336" s="1">
        <v>50</v>
      </c>
    </row>
    <row r="337" spans="1:7" x14ac:dyDescent="0.25">
      <c r="A337" t="str">
        <f t="shared" si="5"/>
        <v>Academy3</v>
      </c>
      <c r="B337" s="1" t="s">
        <v>37</v>
      </c>
      <c r="C337" s="1">
        <v>3</v>
      </c>
      <c r="D337" s="1">
        <v>360</v>
      </c>
      <c r="E337" s="1">
        <v>260</v>
      </c>
      <c r="F337" s="1">
        <v>145</v>
      </c>
      <c r="G337" s="1">
        <v>65</v>
      </c>
    </row>
    <row r="338" spans="1:7" x14ac:dyDescent="0.25">
      <c r="A338" t="str">
        <f t="shared" si="5"/>
        <v>Academy4</v>
      </c>
      <c r="B338" s="1" t="s">
        <v>37</v>
      </c>
      <c r="C338" s="1">
        <v>4</v>
      </c>
      <c r="D338" s="1">
        <v>460</v>
      </c>
      <c r="E338" s="1">
        <v>335</v>
      </c>
      <c r="F338" s="1">
        <v>190</v>
      </c>
      <c r="G338" s="1">
        <v>85</v>
      </c>
    </row>
    <row r="339" spans="1:7" x14ac:dyDescent="0.25">
      <c r="A339" t="str">
        <f t="shared" si="5"/>
        <v>Academy5</v>
      </c>
      <c r="B339" s="1" t="s">
        <v>37</v>
      </c>
      <c r="C339" s="1">
        <v>5</v>
      </c>
      <c r="D339" s="1">
        <v>590</v>
      </c>
      <c r="E339" s="1">
        <v>430</v>
      </c>
      <c r="F339" s="1">
        <v>240</v>
      </c>
      <c r="G339" s="1">
        <v>105</v>
      </c>
    </row>
    <row r="340" spans="1:7" x14ac:dyDescent="0.25">
      <c r="A340" t="str">
        <f t="shared" si="5"/>
        <v>Academy6</v>
      </c>
      <c r="B340" s="1" t="s">
        <v>37</v>
      </c>
      <c r="C340" s="1">
        <v>6</v>
      </c>
      <c r="D340" s="1">
        <v>755</v>
      </c>
      <c r="E340" s="1">
        <v>550</v>
      </c>
      <c r="F340" s="1">
        <v>310</v>
      </c>
      <c r="G340" s="1">
        <v>135</v>
      </c>
    </row>
    <row r="341" spans="1:7" x14ac:dyDescent="0.25">
      <c r="A341" t="str">
        <f t="shared" si="5"/>
        <v>Academy7</v>
      </c>
      <c r="B341" s="1" t="s">
        <v>37</v>
      </c>
      <c r="C341" s="1">
        <v>7</v>
      </c>
      <c r="D341" s="1">
        <v>970</v>
      </c>
      <c r="E341" s="1">
        <v>705</v>
      </c>
      <c r="F341" s="1">
        <v>395</v>
      </c>
      <c r="G341" s="1">
        <v>175</v>
      </c>
    </row>
    <row r="342" spans="1:7" x14ac:dyDescent="0.25">
      <c r="A342" t="str">
        <f t="shared" si="5"/>
        <v>Academy8</v>
      </c>
      <c r="B342" s="1" t="s">
        <v>37</v>
      </c>
      <c r="C342" s="1">
        <v>8</v>
      </c>
      <c r="D342" s="1">
        <v>1240</v>
      </c>
      <c r="E342" s="1">
        <v>900</v>
      </c>
      <c r="F342" s="1">
        <v>505</v>
      </c>
      <c r="G342" s="1">
        <v>225</v>
      </c>
    </row>
    <row r="343" spans="1:7" x14ac:dyDescent="0.25">
      <c r="A343" t="str">
        <f t="shared" si="5"/>
        <v>Academy9</v>
      </c>
      <c r="B343" s="1" t="s">
        <v>37</v>
      </c>
      <c r="C343" s="1">
        <v>9</v>
      </c>
      <c r="D343" s="1">
        <v>1585</v>
      </c>
      <c r="E343" s="1">
        <v>1155</v>
      </c>
      <c r="F343" s="1">
        <v>650</v>
      </c>
      <c r="G343" s="1">
        <v>290</v>
      </c>
    </row>
    <row r="344" spans="1:7" x14ac:dyDescent="0.25">
      <c r="A344" t="str">
        <f t="shared" si="5"/>
        <v>Academy10</v>
      </c>
      <c r="B344" s="1" t="s">
        <v>37</v>
      </c>
      <c r="C344" s="1">
        <v>10</v>
      </c>
      <c r="D344" s="1">
        <v>2030</v>
      </c>
      <c r="E344" s="1">
        <v>1475</v>
      </c>
      <c r="F344" s="1">
        <v>830</v>
      </c>
      <c r="G344" s="1">
        <v>370</v>
      </c>
    </row>
    <row r="345" spans="1:7" x14ac:dyDescent="0.25">
      <c r="A345" t="str">
        <f t="shared" si="5"/>
        <v>Academy11</v>
      </c>
      <c r="B345" s="1" t="s">
        <v>37</v>
      </c>
      <c r="C345" s="1">
        <v>11</v>
      </c>
      <c r="D345" s="1">
        <v>2595</v>
      </c>
      <c r="E345" s="1">
        <v>1890</v>
      </c>
      <c r="F345" s="1">
        <v>1065</v>
      </c>
      <c r="G345" s="1">
        <v>470</v>
      </c>
    </row>
    <row r="346" spans="1:7" x14ac:dyDescent="0.25">
      <c r="A346" t="str">
        <f t="shared" si="5"/>
        <v>Academy12</v>
      </c>
      <c r="B346" s="1" t="s">
        <v>37</v>
      </c>
      <c r="C346" s="1">
        <v>12</v>
      </c>
      <c r="D346" s="1">
        <v>3325</v>
      </c>
      <c r="E346" s="1">
        <v>2420</v>
      </c>
      <c r="F346" s="1">
        <v>1360</v>
      </c>
      <c r="G346" s="1">
        <v>605</v>
      </c>
    </row>
    <row r="347" spans="1:7" x14ac:dyDescent="0.25">
      <c r="A347" t="str">
        <f t="shared" si="5"/>
        <v>Academy13</v>
      </c>
      <c r="B347" s="1" t="s">
        <v>37</v>
      </c>
      <c r="C347" s="1">
        <v>13</v>
      </c>
      <c r="D347" s="1">
        <v>4255</v>
      </c>
      <c r="E347" s="1">
        <v>3095</v>
      </c>
      <c r="F347" s="1">
        <v>1740</v>
      </c>
      <c r="G347" s="1">
        <v>775</v>
      </c>
    </row>
    <row r="348" spans="1:7" x14ac:dyDescent="0.25">
      <c r="A348" t="str">
        <f t="shared" si="5"/>
        <v>Academy14</v>
      </c>
      <c r="B348" s="1" t="s">
        <v>37</v>
      </c>
      <c r="C348" s="1">
        <v>14</v>
      </c>
      <c r="D348" s="1">
        <v>5445</v>
      </c>
      <c r="E348" s="1">
        <v>3960</v>
      </c>
      <c r="F348" s="1">
        <v>2230</v>
      </c>
      <c r="G348" s="1">
        <v>990</v>
      </c>
    </row>
    <row r="349" spans="1:7" x14ac:dyDescent="0.25">
      <c r="A349" t="str">
        <f t="shared" si="5"/>
        <v>Academy15</v>
      </c>
      <c r="B349" s="1" t="s">
        <v>37</v>
      </c>
      <c r="C349" s="1">
        <v>15</v>
      </c>
      <c r="D349" s="1">
        <v>6970</v>
      </c>
      <c r="E349" s="1">
        <v>5070</v>
      </c>
      <c r="F349" s="1">
        <v>2850</v>
      </c>
      <c r="G349" s="1">
        <v>1270</v>
      </c>
    </row>
    <row r="350" spans="1:7" x14ac:dyDescent="0.25">
      <c r="A350" t="str">
        <f t="shared" si="5"/>
        <v>Academy16</v>
      </c>
      <c r="B350" s="1" t="s">
        <v>37</v>
      </c>
      <c r="C350" s="1">
        <v>16</v>
      </c>
      <c r="D350" s="1">
        <v>8925</v>
      </c>
      <c r="E350" s="1">
        <v>6490</v>
      </c>
      <c r="F350" s="1">
        <v>3650</v>
      </c>
      <c r="G350" s="1">
        <v>1625</v>
      </c>
    </row>
    <row r="351" spans="1:7" x14ac:dyDescent="0.25">
      <c r="A351" t="str">
        <f t="shared" si="5"/>
        <v>Academy17</v>
      </c>
      <c r="B351" s="1" t="s">
        <v>37</v>
      </c>
      <c r="C351" s="1">
        <v>17</v>
      </c>
      <c r="D351" s="1">
        <v>11425</v>
      </c>
      <c r="E351" s="1">
        <v>8310</v>
      </c>
      <c r="F351" s="1">
        <v>4675</v>
      </c>
      <c r="G351" s="1">
        <v>2075</v>
      </c>
    </row>
    <row r="352" spans="1:7" x14ac:dyDescent="0.25">
      <c r="A352" t="str">
        <f t="shared" si="5"/>
        <v>Academy18</v>
      </c>
      <c r="B352" s="1" t="s">
        <v>37</v>
      </c>
      <c r="C352" s="1">
        <v>18</v>
      </c>
      <c r="D352" s="1">
        <v>14620</v>
      </c>
      <c r="E352" s="1">
        <v>10635</v>
      </c>
      <c r="F352" s="1">
        <v>5980</v>
      </c>
      <c r="G352" s="1">
        <v>2660</v>
      </c>
    </row>
    <row r="353" spans="1:7" x14ac:dyDescent="0.25">
      <c r="A353" t="str">
        <f t="shared" si="5"/>
        <v>Academy19</v>
      </c>
      <c r="B353" s="1" t="s">
        <v>37</v>
      </c>
      <c r="C353" s="1">
        <v>19</v>
      </c>
      <c r="D353" s="1">
        <v>18715</v>
      </c>
      <c r="E353" s="1">
        <v>13610</v>
      </c>
      <c r="F353" s="1">
        <v>7655</v>
      </c>
      <c r="G353" s="1">
        <v>3405</v>
      </c>
    </row>
    <row r="354" spans="1:7" x14ac:dyDescent="0.25">
      <c r="A354" t="str">
        <f t="shared" si="5"/>
        <v>Academy20</v>
      </c>
      <c r="B354" s="1" t="s">
        <v>37</v>
      </c>
      <c r="C354" s="1">
        <v>20</v>
      </c>
      <c r="D354" s="1">
        <v>23955</v>
      </c>
      <c r="E354" s="1">
        <v>17420</v>
      </c>
      <c r="F354" s="1">
        <v>9800</v>
      </c>
      <c r="G354" s="1">
        <v>4355</v>
      </c>
    </row>
    <row r="355" spans="1:7" x14ac:dyDescent="0.25">
      <c r="A355" t="str">
        <f t="shared" si="5"/>
        <v>Great Barracks1</v>
      </c>
      <c r="B355" s="1" t="s">
        <v>38</v>
      </c>
      <c r="C355" s="1">
        <v>1</v>
      </c>
      <c r="D355" s="1">
        <v>630</v>
      </c>
      <c r="E355" s="1">
        <v>420</v>
      </c>
      <c r="F355" s="1">
        <v>780</v>
      </c>
      <c r="G355" s="1">
        <v>360</v>
      </c>
    </row>
    <row r="356" spans="1:7" x14ac:dyDescent="0.25">
      <c r="A356" t="str">
        <f t="shared" si="5"/>
        <v>Great Barracks2</v>
      </c>
      <c r="B356" s="1" t="s">
        <v>38</v>
      </c>
      <c r="C356" s="1">
        <v>2</v>
      </c>
      <c r="D356" s="1">
        <v>805</v>
      </c>
      <c r="E356" s="1">
        <v>540</v>
      </c>
      <c r="F356" s="1">
        <v>1000</v>
      </c>
      <c r="G356" s="1">
        <v>460</v>
      </c>
    </row>
    <row r="357" spans="1:7" x14ac:dyDescent="0.25">
      <c r="A357" t="str">
        <f t="shared" si="5"/>
        <v>Great Barracks3</v>
      </c>
      <c r="B357" s="1" t="s">
        <v>38</v>
      </c>
      <c r="C357" s="1">
        <v>3</v>
      </c>
      <c r="D357" s="1">
        <v>1030</v>
      </c>
      <c r="E357" s="1">
        <v>690</v>
      </c>
      <c r="F357" s="1">
        <v>1280</v>
      </c>
      <c r="G357" s="1">
        <v>590</v>
      </c>
    </row>
    <row r="358" spans="1:7" x14ac:dyDescent="0.25">
      <c r="A358" t="str">
        <f t="shared" si="5"/>
        <v>Great Barracks4</v>
      </c>
      <c r="B358" s="1" t="s">
        <v>38</v>
      </c>
      <c r="C358" s="1">
        <v>4</v>
      </c>
      <c r="D358" s="1">
        <v>1320</v>
      </c>
      <c r="E358" s="1">
        <v>880</v>
      </c>
      <c r="F358" s="1">
        <v>1635</v>
      </c>
      <c r="G358" s="1">
        <v>755</v>
      </c>
    </row>
    <row r="359" spans="1:7" x14ac:dyDescent="0.25">
      <c r="A359" t="str">
        <f t="shared" si="5"/>
        <v>Great Barracks5</v>
      </c>
      <c r="B359" s="1" t="s">
        <v>38</v>
      </c>
      <c r="C359" s="1">
        <v>5</v>
      </c>
      <c r="D359" s="1">
        <v>1690</v>
      </c>
      <c r="E359" s="1">
        <v>1125</v>
      </c>
      <c r="F359" s="1">
        <v>2095</v>
      </c>
      <c r="G359" s="1">
        <v>965</v>
      </c>
    </row>
    <row r="360" spans="1:7" x14ac:dyDescent="0.25">
      <c r="A360" t="str">
        <f t="shared" si="5"/>
        <v>Great Barracks6</v>
      </c>
      <c r="B360" s="1" t="s">
        <v>38</v>
      </c>
      <c r="C360" s="1">
        <v>6</v>
      </c>
      <c r="D360" s="1">
        <v>2165</v>
      </c>
      <c r="E360" s="1">
        <v>1445</v>
      </c>
      <c r="F360" s="1">
        <v>2680</v>
      </c>
      <c r="G360" s="1">
        <v>1235</v>
      </c>
    </row>
    <row r="361" spans="1:7" x14ac:dyDescent="0.25">
      <c r="A361" t="str">
        <f t="shared" si="5"/>
        <v>Great Barracks7</v>
      </c>
      <c r="B361" s="1" t="s">
        <v>38</v>
      </c>
      <c r="C361" s="1">
        <v>7</v>
      </c>
      <c r="D361" s="1">
        <v>2770</v>
      </c>
      <c r="E361" s="1">
        <v>1845</v>
      </c>
      <c r="F361" s="1">
        <v>3430</v>
      </c>
      <c r="G361" s="1">
        <v>1585</v>
      </c>
    </row>
    <row r="362" spans="1:7" x14ac:dyDescent="0.25">
      <c r="A362" t="str">
        <f t="shared" si="5"/>
        <v>Great Barracks8</v>
      </c>
      <c r="B362" s="1" t="s">
        <v>38</v>
      </c>
      <c r="C362" s="1">
        <v>8</v>
      </c>
      <c r="D362" s="1">
        <v>3545</v>
      </c>
      <c r="E362" s="1">
        <v>2365</v>
      </c>
      <c r="F362" s="1">
        <v>4390</v>
      </c>
      <c r="G362" s="1">
        <v>2025</v>
      </c>
    </row>
    <row r="363" spans="1:7" x14ac:dyDescent="0.25">
      <c r="A363" t="str">
        <f t="shared" si="5"/>
        <v>Great Barracks9</v>
      </c>
      <c r="B363" s="1" t="s">
        <v>38</v>
      </c>
      <c r="C363" s="1">
        <v>9</v>
      </c>
      <c r="D363" s="1">
        <v>4540</v>
      </c>
      <c r="E363" s="1">
        <v>3025</v>
      </c>
      <c r="F363" s="1">
        <v>5620</v>
      </c>
      <c r="G363" s="1">
        <v>2595</v>
      </c>
    </row>
    <row r="364" spans="1:7" x14ac:dyDescent="0.25">
      <c r="A364" t="str">
        <f t="shared" si="5"/>
        <v>Great Barracks10</v>
      </c>
      <c r="B364" s="1" t="s">
        <v>38</v>
      </c>
      <c r="C364" s="1">
        <v>10</v>
      </c>
      <c r="D364" s="1">
        <v>5810</v>
      </c>
      <c r="E364" s="1">
        <v>3875</v>
      </c>
      <c r="F364" s="1">
        <v>7195</v>
      </c>
      <c r="G364" s="1">
        <v>3320</v>
      </c>
    </row>
    <row r="365" spans="1:7" x14ac:dyDescent="0.25">
      <c r="A365" t="str">
        <f t="shared" si="5"/>
        <v>Great Barracks11</v>
      </c>
      <c r="B365" s="1" t="s">
        <v>38</v>
      </c>
      <c r="C365" s="1">
        <v>11</v>
      </c>
      <c r="D365" s="1">
        <v>7440</v>
      </c>
      <c r="E365" s="1">
        <v>4960</v>
      </c>
      <c r="F365" s="1">
        <v>9210</v>
      </c>
      <c r="G365" s="1">
        <v>4250</v>
      </c>
    </row>
    <row r="366" spans="1:7" x14ac:dyDescent="0.25">
      <c r="A366" t="str">
        <f t="shared" si="5"/>
        <v>Great Barracks12</v>
      </c>
      <c r="B366" s="1" t="s">
        <v>38</v>
      </c>
      <c r="C366" s="1">
        <v>12</v>
      </c>
      <c r="D366" s="1">
        <v>9520</v>
      </c>
      <c r="E366" s="1">
        <v>6345</v>
      </c>
      <c r="F366" s="1">
        <v>11785</v>
      </c>
      <c r="G366" s="1">
        <v>5440</v>
      </c>
    </row>
    <row r="367" spans="1:7" x14ac:dyDescent="0.25">
      <c r="A367" t="str">
        <f t="shared" si="5"/>
        <v>Great Barracks13</v>
      </c>
      <c r="B367" s="1" t="s">
        <v>38</v>
      </c>
      <c r="C367" s="1">
        <v>13</v>
      </c>
      <c r="D367" s="1">
        <v>12185</v>
      </c>
      <c r="E367" s="1">
        <v>8125</v>
      </c>
      <c r="F367" s="1">
        <v>15085</v>
      </c>
      <c r="G367" s="1">
        <v>6965</v>
      </c>
    </row>
    <row r="368" spans="1:7" x14ac:dyDescent="0.25">
      <c r="A368" t="str">
        <f t="shared" si="5"/>
        <v>Great Barracks14</v>
      </c>
      <c r="B368" s="1" t="s">
        <v>38</v>
      </c>
      <c r="C368" s="1">
        <v>14</v>
      </c>
      <c r="D368" s="1">
        <v>15600</v>
      </c>
      <c r="E368" s="1">
        <v>10400</v>
      </c>
      <c r="F368" s="1">
        <v>19310</v>
      </c>
      <c r="G368" s="1">
        <v>8915</v>
      </c>
    </row>
    <row r="369" spans="1:7" x14ac:dyDescent="0.25">
      <c r="A369" t="str">
        <f t="shared" si="5"/>
        <v>Great Barracks15</v>
      </c>
      <c r="B369" s="1" t="s">
        <v>38</v>
      </c>
      <c r="C369" s="1">
        <v>15</v>
      </c>
      <c r="D369" s="1">
        <v>19965</v>
      </c>
      <c r="E369" s="1">
        <v>13310</v>
      </c>
      <c r="F369" s="1">
        <v>24720</v>
      </c>
      <c r="G369" s="1">
        <v>11410</v>
      </c>
    </row>
    <row r="370" spans="1:7" x14ac:dyDescent="0.25">
      <c r="A370" t="str">
        <f t="shared" si="5"/>
        <v>Great Barracks16</v>
      </c>
      <c r="B370" s="1" t="s">
        <v>38</v>
      </c>
      <c r="C370" s="1">
        <v>16</v>
      </c>
      <c r="D370" s="1">
        <v>25555</v>
      </c>
      <c r="E370" s="1">
        <v>17035</v>
      </c>
      <c r="F370" s="1">
        <v>31640</v>
      </c>
      <c r="G370" s="1">
        <v>14605</v>
      </c>
    </row>
    <row r="371" spans="1:7" x14ac:dyDescent="0.25">
      <c r="A371" t="str">
        <f t="shared" si="5"/>
        <v>Great Barracks17</v>
      </c>
      <c r="B371" s="1" t="s">
        <v>38</v>
      </c>
      <c r="C371" s="1">
        <v>17</v>
      </c>
      <c r="D371" s="1">
        <v>32710</v>
      </c>
      <c r="E371" s="1">
        <v>21810</v>
      </c>
      <c r="F371" s="1">
        <v>40500</v>
      </c>
      <c r="G371" s="1">
        <v>18690</v>
      </c>
    </row>
    <row r="372" spans="1:7" x14ac:dyDescent="0.25">
      <c r="A372" t="str">
        <f t="shared" si="5"/>
        <v>Great Barracks18</v>
      </c>
      <c r="B372" s="1" t="s">
        <v>38</v>
      </c>
      <c r="C372" s="1">
        <v>18</v>
      </c>
      <c r="D372" s="1">
        <v>41870</v>
      </c>
      <c r="E372" s="1">
        <v>27915</v>
      </c>
      <c r="F372" s="1">
        <v>51840</v>
      </c>
      <c r="G372" s="1">
        <v>23925</v>
      </c>
    </row>
    <row r="373" spans="1:7" x14ac:dyDescent="0.25">
      <c r="A373" t="str">
        <f t="shared" si="5"/>
        <v>Great Barracks19</v>
      </c>
      <c r="B373" s="1" t="s">
        <v>38</v>
      </c>
      <c r="C373" s="1">
        <v>19</v>
      </c>
      <c r="D373" s="1">
        <v>53595</v>
      </c>
      <c r="E373" s="1">
        <v>35730</v>
      </c>
      <c r="F373" s="1">
        <v>66355</v>
      </c>
      <c r="G373" s="1">
        <v>30625</v>
      </c>
    </row>
    <row r="374" spans="1:7" x14ac:dyDescent="0.25">
      <c r="A374" t="str">
        <f t="shared" si="5"/>
        <v>Great Barracks20</v>
      </c>
      <c r="B374" s="1" t="s">
        <v>38</v>
      </c>
      <c r="C374" s="1">
        <v>20</v>
      </c>
      <c r="D374" s="1">
        <v>68600</v>
      </c>
      <c r="E374" s="1">
        <v>45735</v>
      </c>
      <c r="F374" s="1">
        <v>84935</v>
      </c>
      <c r="G374" s="1">
        <v>39200</v>
      </c>
    </row>
    <row r="375" spans="1:7" x14ac:dyDescent="0.25">
      <c r="A375" t="str">
        <f t="shared" si="5"/>
        <v>Great Stable1</v>
      </c>
      <c r="B375" s="1" t="s">
        <v>39</v>
      </c>
      <c r="C375" s="1">
        <v>1</v>
      </c>
      <c r="D375" s="1">
        <v>780</v>
      </c>
      <c r="E375" s="1">
        <v>420</v>
      </c>
      <c r="F375" s="1">
        <v>660</v>
      </c>
      <c r="G375" s="1">
        <v>300</v>
      </c>
    </row>
    <row r="376" spans="1:7" x14ac:dyDescent="0.25">
      <c r="A376" t="str">
        <f t="shared" si="5"/>
        <v>Great Stable2</v>
      </c>
      <c r="B376" s="1" t="s">
        <v>39</v>
      </c>
      <c r="C376" s="1">
        <v>2</v>
      </c>
      <c r="D376" s="1">
        <v>1000</v>
      </c>
      <c r="E376" s="1">
        <v>540</v>
      </c>
      <c r="F376" s="1">
        <v>845</v>
      </c>
      <c r="G376" s="1">
        <v>385</v>
      </c>
    </row>
    <row r="377" spans="1:7" x14ac:dyDescent="0.25">
      <c r="A377" t="str">
        <f t="shared" si="5"/>
        <v>Great Stable3</v>
      </c>
      <c r="B377" s="1" t="s">
        <v>39</v>
      </c>
      <c r="C377" s="1">
        <v>3</v>
      </c>
      <c r="D377" s="1">
        <v>1280</v>
      </c>
      <c r="E377" s="1">
        <v>690</v>
      </c>
      <c r="F377" s="1">
        <v>1080</v>
      </c>
      <c r="G377" s="1">
        <v>490</v>
      </c>
    </row>
    <row r="378" spans="1:7" x14ac:dyDescent="0.25">
      <c r="A378" t="str">
        <f t="shared" si="5"/>
        <v>Great Stable4</v>
      </c>
      <c r="B378" s="1" t="s">
        <v>39</v>
      </c>
      <c r="C378" s="1">
        <v>4</v>
      </c>
      <c r="D378" s="1">
        <v>1635</v>
      </c>
      <c r="E378" s="1">
        <v>880</v>
      </c>
      <c r="F378" s="1">
        <v>1385</v>
      </c>
      <c r="G378" s="1">
        <v>630</v>
      </c>
    </row>
    <row r="379" spans="1:7" x14ac:dyDescent="0.25">
      <c r="A379" t="str">
        <f t="shared" si="5"/>
        <v>Great Stable5</v>
      </c>
      <c r="B379" s="1" t="s">
        <v>39</v>
      </c>
      <c r="C379" s="1">
        <v>5</v>
      </c>
      <c r="D379" s="1">
        <v>2095</v>
      </c>
      <c r="E379" s="1">
        <v>1125</v>
      </c>
      <c r="F379" s="1">
        <v>1770</v>
      </c>
      <c r="G379" s="1">
        <v>805</v>
      </c>
    </row>
    <row r="380" spans="1:7" x14ac:dyDescent="0.25">
      <c r="A380" t="str">
        <f t="shared" si="5"/>
        <v>Great Stable6</v>
      </c>
      <c r="B380" s="1" t="s">
        <v>39</v>
      </c>
      <c r="C380" s="1">
        <v>6</v>
      </c>
      <c r="D380" s="1">
        <v>2680</v>
      </c>
      <c r="E380" s="1">
        <v>1445</v>
      </c>
      <c r="F380" s="1">
        <v>2270</v>
      </c>
      <c r="G380" s="1">
        <v>1030</v>
      </c>
    </row>
    <row r="381" spans="1:7" x14ac:dyDescent="0.25">
      <c r="A381" t="str">
        <f t="shared" si="5"/>
        <v>Great Stable7</v>
      </c>
      <c r="B381" s="1" t="s">
        <v>39</v>
      </c>
      <c r="C381" s="1">
        <v>7</v>
      </c>
      <c r="D381" s="1">
        <v>3430</v>
      </c>
      <c r="E381" s="1">
        <v>1845</v>
      </c>
      <c r="F381" s="1">
        <v>2905</v>
      </c>
      <c r="G381" s="1">
        <v>1320</v>
      </c>
    </row>
    <row r="382" spans="1:7" x14ac:dyDescent="0.25">
      <c r="A382" t="str">
        <f t="shared" si="5"/>
        <v>Great Stable8</v>
      </c>
      <c r="B382" s="1" t="s">
        <v>39</v>
      </c>
      <c r="C382" s="1">
        <v>8</v>
      </c>
      <c r="D382" s="1">
        <v>4390</v>
      </c>
      <c r="E382" s="1">
        <v>2365</v>
      </c>
      <c r="F382" s="1">
        <v>3715</v>
      </c>
      <c r="G382" s="1">
        <v>1690</v>
      </c>
    </row>
    <row r="383" spans="1:7" x14ac:dyDescent="0.25">
      <c r="A383" t="str">
        <f t="shared" si="5"/>
        <v>Great Stable9</v>
      </c>
      <c r="B383" s="1" t="s">
        <v>39</v>
      </c>
      <c r="C383" s="1">
        <v>9</v>
      </c>
      <c r="D383" s="1">
        <v>5620</v>
      </c>
      <c r="E383" s="1">
        <v>3025</v>
      </c>
      <c r="F383" s="1">
        <v>4755</v>
      </c>
      <c r="G383" s="1">
        <v>2160</v>
      </c>
    </row>
    <row r="384" spans="1:7" x14ac:dyDescent="0.25">
      <c r="A384" t="str">
        <f t="shared" si="5"/>
        <v>Great Stable10</v>
      </c>
      <c r="B384" s="1" t="s">
        <v>39</v>
      </c>
      <c r="C384" s="1">
        <v>10</v>
      </c>
      <c r="D384" s="1">
        <v>7195</v>
      </c>
      <c r="E384" s="1">
        <v>3875</v>
      </c>
      <c r="F384" s="1">
        <v>6085</v>
      </c>
      <c r="G384" s="1">
        <v>2765</v>
      </c>
    </row>
    <row r="385" spans="1:7" x14ac:dyDescent="0.25">
      <c r="A385" t="str">
        <f t="shared" si="5"/>
        <v>Great Stable11</v>
      </c>
      <c r="B385" s="1" t="s">
        <v>39</v>
      </c>
      <c r="C385" s="1">
        <v>11</v>
      </c>
      <c r="D385" s="1">
        <v>9210</v>
      </c>
      <c r="E385" s="1">
        <v>4960</v>
      </c>
      <c r="F385" s="1">
        <v>7790</v>
      </c>
      <c r="G385" s="1">
        <v>3540</v>
      </c>
    </row>
    <row r="386" spans="1:7" x14ac:dyDescent="0.25">
      <c r="A386" t="str">
        <f t="shared" si="5"/>
        <v>Great Stable12</v>
      </c>
      <c r="B386" s="1" t="s">
        <v>39</v>
      </c>
      <c r="C386" s="1">
        <v>12</v>
      </c>
      <c r="D386" s="1">
        <v>11785</v>
      </c>
      <c r="E386" s="1">
        <v>6345</v>
      </c>
      <c r="F386" s="1">
        <v>9975</v>
      </c>
      <c r="G386" s="1">
        <v>4535</v>
      </c>
    </row>
    <row r="387" spans="1:7" x14ac:dyDescent="0.25">
      <c r="A387" t="str">
        <f t="shared" ref="A387:A450" si="6">B387&amp;C387</f>
        <v>Great Stable13</v>
      </c>
      <c r="B387" s="1" t="s">
        <v>39</v>
      </c>
      <c r="C387" s="1">
        <v>13</v>
      </c>
      <c r="D387" s="1">
        <v>15085</v>
      </c>
      <c r="E387" s="1">
        <v>8125</v>
      </c>
      <c r="F387" s="1">
        <v>12765</v>
      </c>
      <c r="G387" s="1">
        <v>5805</v>
      </c>
    </row>
    <row r="388" spans="1:7" x14ac:dyDescent="0.25">
      <c r="A388" t="str">
        <f t="shared" si="6"/>
        <v>Great Stable14</v>
      </c>
      <c r="B388" s="1" t="s">
        <v>39</v>
      </c>
      <c r="C388" s="1">
        <v>14</v>
      </c>
      <c r="D388" s="1">
        <v>19310</v>
      </c>
      <c r="E388" s="1">
        <v>10400</v>
      </c>
      <c r="F388" s="1">
        <v>16340</v>
      </c>
      <c r="G388" s="1">
        <v>7430</v>
      </c>
    </row>
    <row r="389" spans="1:7" x14ac:dyDescent="0.25">
      <c r="A389" t="str">
        <f t="shared" si="6"/>
        <v>Great Stable15</v>
      </c>
      <c r="B389" s="1" t="s">
        <v>39</v>
      </c>
      <c r="C389" s="1">
        <v>15</v>
      </c>
      <c r="D389" s="1">
        <v>24720</v>
      </c>
      <c r="E389" s="1">
        <v>13310</v>
      </c>
      <c r="F389" s="1">
        <v>20915</v>
      </c>
      <c r="G389" s="1">
        <v>9505</v>
      </c>
    </row>
    <row r="390" spans="1:7" x14ac:dyDescent="0.25">
      <c r="A390" t="str">
        <f t="shared" si="6"/>
        <v>Great Stable16</v>
      </c>
      <c r="B390" s="1" t="s">
        <v>39</v>
      </c>
      <c r="C390" s="1">
        <v>16</v>
      </c>
      <c r="D390" s="1">
        <v>31640</v>
      </c>
      <c r="E390" s="1">
        <v>17035</v>
      </c>
      <c r="F390" s="1">
        <v>26775</v>
      </c>
      <c r="G390" s="1">
        <v>12170</v>
      </c>
    </row>
    <row r="391" spans="1:7" x14ac:dyDescent="0.25">
      <c r="A391" t="str">
        <f t="shared" si="6"/>
        <v>Great Stable17</v>
      </c>
      <c r="B391" s="1" t="s">
        <v>39</v>
      </c>
      <c r="C391" s="1">
        <v>17</v>
      </c>
      <c r="D391" s="1">
        <v>40500</v>
      </c>
      <c r="E391" s="1">
        <v>21810</v>
      </c>
      <c r="F391" s="1">
        <v>34270</v>
      </c>
      <c r="G391" s="1">
        <v>15575</v>
      </c>
    </row>
    <row r="392" spans="1:7" x14ac:dyDescent="0.25">
      <c r="A392" t="str">
        <f t="shared" si="6"/>
        <v>Great Stable18</v>
      </c>
      <c r="B392" s="1" t="s">
        <v>39</v>
      </c>
      <c r="C392" s="1">
        <v>18</v>
      </c>
      <c r="D392" s="1">
        <v>51840</v>
      </c>
      <c r="E392" s="1">
        <v>27915</v>
      </c>
      <c r="F392" s="1">
        <v>43865</v>
      </c>
      <c r="G392" s="1">
        <v>19940</v>
      </c>
    </row>
    <row r="393" spans="1:7" x14ac:dyDescent="0.25">
      <c r="A393" t="str">
        <f t="shared" si="6"/>
        <v>Great Stable19</v>
      </c>
      <c r="B393" s="1" t="s">
        <v>39</v>
      </c>
      <c r="C393" s="1">
        <v>19</v>
      </c>
      <c r="D393" s="1">
        <v>66355</v>
      </c>
      <c r="E393" s="1">
        <v>35730</v>
      </c>
      <c r="F393" s="1">
        <v>56145</v>
      </c>
      <c r="G393" s="1">
        <v>25520</v>
      </c>
    </row>
    <row r="394" spans="1:7" x14ac:dyDescent="0.25">
      <c r="A394" t="str">
        <f t="shared" si="6"/>
        <v>Great Stable20</v>
      </c>
      <c r="B394" s="1" t="s">
        <v>39</v>
      </c>
      <c r="C394" s="1">
        <v>20</v>
      </c>
      <c r="D394" s="1">
        <v>84935</v>
      </c>
      <c r="E394" s="1">
        <v>45735</v>
      </c>
      <c r="F394" s="1">
        <v>71870</v>
      </c>
      <c r="G394" s="1">
        <v>32665</v>
      </c>
    </row>
    <row r="395" spans="1:7" x14ac:dyDescent="0.25">
      <c r="A395" t="str">
        <f t="shared" si="6"/>
        <v>City Wall1</v>
      </c>
      <c r="B395" s="1" t="s">
        <v>40</v>
      </c>
      <c r="C395" s="1">
        <v>1</v>
      </c>
      <c r="D395" s="1">
        <v>70</v>
      </c>
      <c r="E395" s="1">
        <v>90</v>
      </c>
      <c r="F395" s="1">
        <v>170</v>
      </c>
      <c r="G395" s="1">
        <v>70</v>
      </c>
    </row>
    <row r="396" spans="1:7" x14ac:dyDescent="0.25">
      <c r="A396" t="str">
        <f t="shared" si="6"/>
        <v>City Wall2</v>
      </c>
      <c r="B396" s="1" t="s">
        <v>40</v>
      </c>
      <c r="C396" s="1">
        <v>2</v>
      </c>
      <c r="D396" s="1">
        <v>90</v>
      </c>
      <c r="E396" s="1">
        <v>115</v>
      </c>
      <c r="F396" s="1">
        <v>220</v>
      </c>
      <c r="G396" s="1">
        <v>90</v>
      </c>
    </row>
    <row r="397" spans="1:7" x14ac:dyDescent="0.25">
      <c r="A397" t="str">
        <f t="shared" si="6"/>
        <v>City Wall3</v>
      </c>
      <c r="B397" s="1" t="s">
        <v>40</v>
      </c>
      <c r="C397" s="1">
        <v>3</v>
      </c>
      <c r="D397" s="1">
        <v>115</v>
      </c>
      <c r="E397" s="1">
        <v>145</v>
      </c>
      <c r="F397" s="1">
        <v>280</v>
      </c>
      <c r="G397" s="1">
        <v>115</v>
      </c>
    </row>
    <row r="398" spans="1:7" x14ac:dyDescent="0.25">
      <c r="A398" t="str">
        <f t="shared" si="6"/>
        <v>City Wall4</v>
      </c>
      <c r="B398" s="1" t="s">
        <v>40</v>
      </c>
      <c r="C398" s="1">
        <v>4</v>
      </c>
      <c r="D398" s="1">
        <v>145</v>
      </c>
      <c r="E398" s="1">
        <v>190</v>
      </c>
      <c r="F398" s="1">
        <v>355</v>
      </c>
      <c r="G398" s="1">
        <v>145</v>
      </c>
    </row>
    <row r="399" spans="1:7" x14ac:dyDescent="0.25">
      <c r="A399" t="str">
        <f t="shared" si="6"/>
        <v>City Wall5</v>
      </c>
      <c r="B399" s="1" t="s">
        <v>40</v>
      </c>
      <c r="C399" s="1">
        <v>5</v>
      </c>
      <c r="D399" s="1">
        <v>190</v>
      </c>
      <c r="E399" s="1">
        <v>240</v>
      </c>
      <c r="F399" s="1">
        <v>455</v>
      </c>
      <c r="G399" s="1">
        <v>190</v>
      </c>
    </row>
    <row r="400" spans="1:7" x14ac:dyDescent="0.25">
      <c r="A400" t="str">
        <f t="shared" si="6"/>
        <v>City Wall6</v>
      </c>
      <c r="B400" s="1" t="s">
        <v>40</v>
      </c>
      <c r="C400" s="1">
        <v>6</v>
      </c>
      <c r="D400" s="1">
        <v>240</v>
      </c>
      <c r="E400" s="1">
        <v>310</v>
      </c>
      <c r="F400" s="1">
        <v>585</v>
      </c>
      <c r="G400" s="1">
        <v>240</v>
      </c>
    </row>
    <row r="401" spans="1:7" x14ac:dyDescent="0.25">
      <c r="A401" t="str">
        <f t="shared" si="6"/>
        <v>City Wall7</v>
      </c>
      <c r="B401" s="1" t="s">
        <v>40</v>
      </c>
      <c r="C401" s="1">
        <v>7</v>
      </c>
      <c r="D401" s="1">
        <v>310</v>
      </c>
      <c r="E401" s="1">
        <v>395</v>
      </c>
      <c r="F401" s="1">
        <v>750</v>
      </c>
      <c r="G401" s="1">
        <v>310</v>
      </c>
    </row>
    <row r="402" spans="1:7" x14ac:dyDescent="0.25">
      <c r="A402" t="str">
        <f t="shared" si="6"/>
        <v>City Wall8</v>
      </c>
      <c r="B402" s="1" t="s">
        <v>40</v>
      </c>
      <c r="C402" s="1">
        <v>8</v>
      </c>
      <c r="D402" s="1">
        <v>395</v>
      </c>
      <c r="E402" s="1">
        <v>505</v>
      </c>
      <c r="F402" s="1">
        <v>955</v>
      </c>
      <c r="G402" s="1">
        <v>395</v>
      </c>
    </row>
    <row r="403" spans="1:7" x14ac:dyDescent="0.25">
      <c r="A403" t="str">
        <f t="shared" si="6"/>
        <v>City Wall9</v>
      </c>
      <c r="B403" s="1" t="s">
        <v>40</v>
      </c>
      <c r="C403" s="1">
        <v>9</v>
      </c>
      <c r="D403" s="1">
        <v>505</v>
      </c>
      <c r="E403" s="1">
        <v>650</v>
      </c>
      <c r="F403" s="1">
        <v>1225</v>
      </c>
      <c r="G403" s="1">
        <v>505</v>
      </c>
    </row>
    <row r="404" spans="1:7" x14ac:dyDescent="0.25">
      <c r="A404" t="str">
        <f t="shared" si="6"/>
        <v>City Wall10</v>
      </c>
      <c r="B404" s="1" t="s">
        <v>40</v>
      </c>
      <c r="C404" s="1">
        <v>10</v>
      </c>
      <c r="D404" s="1">
        <v>645</v>
      </c>
      <c r="E404" s="1">
        <v>830</v>
      </c>
      <c r="F404" s="1">
        <v>1570</v>
      </c>
      <c r="G404" s="1">
        <v>645</v>
      </c>
    </row>
    <row r="405" spans="1:7" x14ac:dyDescent="0.25">
      <c r="A405" t="str">
        <f t="shared" si="6"/>
        <v>City Wall11</v>
      </c>
      <c r="B405" s="1" t="s">
        <v>40</v>
      </c>
      <c r="C405" s="1">
        <v>11</v>
      </c>
      <c r="D405" s="1">
        <v>825</v>
      </c>
      <c r="E405" s="1">
        <v>1065</v>
      </c>
      <c r="F405" s="1">
        <v>2005</v>
      </c>
      <c r="G405" s="1">
        <v>825</v>
      </c>
    </row>
    <row r="406" spans="1:7" x14ac:dyDescent="0.25">
      <c r="A406" t="str">
        <f t="shared" si="6"/>
        <v>City Wall12</v>
      </c>
      <c r="B406" s="1" t="s">
        <v>40</v>
      </c>
      <c r="C406" s="1">
        <v>12</v>
      </c>
      <c r="D406" s="1">
        <v>1060</v>
      </c>
      <c r="E406" s="1">
        <v>1360</v>
      </c>
      <c r="F406" s="1">
        <v>2570</v>
      </c>
      <c r="G406" s="1">
        <v>1060</v>
      </c>
    </row>
    <row r="407" spans="1:7" x14ac:dyDescent="0.25">
      <c r="A407" t="str">
        <f t="shared" si="6"/>
        <v>City Wall13</v>
      </c>
      <c r="B407" s="1" t="s">
        <v>40</v>
      </c>
      <c r="C407" s="1">
        <v>13</v>
      </c>
      <c r="D407" s="1">
        <v>1355</v>
      </c>
      <c r="E407" s="1">
        <v>1740</v>
      </c>
      <c r="F407" s="1">
        <v>3290</v>
      </c>
      <c r="G407" s="1">
        <v>1355</v>
      </c>
    </row>
    <row r="408" spans="1:7" x14ac:dyDescent="0.25">
      <c r="A408" t="str">
        <f t="shared" si="6"/>
        <v>City Wall14</v>
      </c>
      <c r="B408" s="1" t="s">
        <v>40</v>
      </c>
      <c r="C408" s="1">
        <v>14</v>
      </c>
      <c r="D408" s="1">
        <v>1735</v>
      </c>
      <c r="E408" s="1">
        <v>2230</v>
      </c>
      <c r="F408" s="1">
        <v>4210</v>
      </c>
      <c r="G408" s="1">
        <v>1735</v>
      </c>
    </row>
    <row r="409" spans="1:7" x14ac:dyDescent="0.25">
      <c r="A409" t="str">
        <f t="shared" si="6"/>
        <v>City Wall15</v>
      </c>
      <c r="B409" s="1" t="s">
        <v>40</v>
      </c>
      <c r="C409" s="1">
        <v>15</v>
      </c>
      <c r="D409" s="1">
        <v>2220</v>
      </c>
      <c r="E409" s="1">
        <v>2850</v>
      </c>
      <c r="F409" s="1">
        <v>5390</v>
      </c>
      <c r="G409" s="1">
        <v>2220</v>
      </c>
    </row>
    <row r="410" spans="1:7" x14ac:dyDescent="0.25">
      <c r="A410" t="str">
        <f t="shared" si="6"/>
        <v>City Wall16</v>
      </c>
      <c r="B410" s="1" t="s">
        <v>40</v>
      </c>
      <c r="C410" s="1">
        <v>16</v>
      </c>
      <c r="D410" s="1">
        <v>2840</v>
      </c>
      <c r="E410" s="1">
        <v>3650</v>
      </c>
      <c r="F410" s="1">
        <v>6895</v>
      </c>
      <c r="G410" s="1">
        <v>2840</v>
      </c>
    </row>
    <row r="411" spans="1:7" x14ac:dyDescent="0.25">
      <c r="A411" t="str">
        <f t="shared" si="6"/>
        <v>City Wall17</v>
      </c>
      <c r="B411" s="1" t="s">
        <v>40</v>
      </c>
      <c r="C411" s="1">
        <v>17</v>
      </c>
      <c r="D411" s="1">
        <v>3635</v>
      </c>
      <c r="E411" s="1">
        <v>4675</v>
      </c>
      <c r="F411" s="1">
        <v>8825</v>
      </c>
      <c r="G411" s="1">
        <v>3635</v>
      </c>
    </row>
    <row r="412" spans="1:7" x14ac:dyDescent="0.25">
      <c r="A412" t="str">
        <f t="shared" si="6"/>
        <v>City Wall18</v>
      </c>
      <c r="B412" s="1" t="s">
        <v>40</v>
      </c>
      <c r="C412" s="1">
        <v>18</v>
      </c>
      <c r="D412" s="1">
        <v>4650</v>
      </c>
      <c r="E412" s="1">
        <v>5980</v>
      </c>
      <c r="F412" s="1">
        <v>11300</v>
      </c>
      <c r="G412" s="1">
        <v>4650</v>
      </c>
    </row>
    <row r="413" spans="1:7" x14ac:dyDescent="0.25">
      <c r="A413" t="str">
        <f t="shared" si="6"/>
        <v>City Wall19</v>
      </c>
      <c r="B413" s="1" t="s">
        <v>40</v>
      </c>
      <c r="C413" s="1">
        <v>19</v>
      </c>
      <c r="D413" s="1">
        <v>5955</v>
      </c>
      <c r="E413" s="1">
        <v>7655</v>
      </c>
      <c r="F413" s="1">
        <v>14460</v>
      </c>
      <c r="G413" s="1">
        <v>5955</v>
      </c>
    </row>
    <row r="414" spans="1:7" x14ac:dyDescent="0.25">
      <c r="A414" t="str">
        <f t="shared" si="6"/>
        <v>City Wall20</v>
      </c>
      <c r="B414" s="1" t="s">
        <v>40</v>
      </c>
      <c r="C414" s="1">
        <v>20</v>
      </c>
      <c r="D414" s="1">
        <v>7620</v>
      </c>
      <c r="E414" s="1">
        <v>9800</v>
      </c>
      <c r="F414" s="1">
        <v>18510</v>
      </c>
      <c r="G414" s="1">
        <v>7620</v>
      </c>
    </row>
    <row r="415" spans="1:7" x14ac:dyDescent="0.25">
      <c r="A415" t="str">
        <f t="shared" si="6"/>
        <v>Earth Wall1</v>
      </c>
      <c r="B415" s="1" t="s">
        <v>41</v>
      </c>
      <c r="C415" s="1">
        <v>1</v>
      </c>
      <c r="D415" s="1">
        <v>120</v>
      </c>
      <c r="E415" s="1">
        <v>200</v>
      </c>
      <c r="F415" s="1">
        <v>0</v>
      </c>
      <c r="G415" s="1">
        <v>80</v>
      </c>
    </row>
    <row r="416" spans="1:7" x14ac:dyDescent="0.25">
      <c r="A416" t="str">
        <f t="shared" si="6"/>
        <v>Earth Wall2</v>
      </c>
      <c r="B416" s="1" t="s">
        <v>41</v>
      </c>
      <c r="C416" s="1">
        <v>2</v>
      </c>
      <c r="D416" s="1">
        <v>155</v>
      </c>
      <c r="E416" s="1">
        <v>255</v>
      </c>
      <c r="F416" s="1">
        <v>0</v>
      </c>
      <c r="G416" s="1">
        <v>100</v>
      </c>
    </row>
    <row r="417" spans="1:7" x14ac:dyDescent="0.25">
      <c r="A417" t="str">
        <f t="shared" si="6"/>
        <v>Earth Wall3</v>
      </c>
      <c r="B417" s="1" t="s">
        <v>41</v>
      </c>
      <c r="C417" s="1">
        <v>3</v>
      </c>
      <c r="D417" s="1">
        <v>195</v>
      </c>
      <c r="E417" s="1">
        <v>330</v>
      </c>
      <c r="F417" s="1">
        <v>0</v>
      </c>
      <c r="G417" s="1">
        <v>130</v>
      </c>
    </row>
    <row r="418" spans="1:7" x14ac:dyDescent="0.25">
      <c r="A418" t="str">
        <f t="shared" si="6"/>
        <v>Earth Wall4</v>
      </c>
      <c r="B418" s="1" t="s">
        <v>41</v>
      </c>
      <c r="C418" s="1">
        <v>4</v>
      </c>
      <c r="D418" s="1">
        <v>250</v>
      </c>
      <c r="E418" s="1">
        <v>420</v>
      </c>
      <c r="F418" s="1">
        <v>0</v>
      </c>
      <c r="G418" s="1">
        <v>170</v>
      </c>
    </row>
    <row r="419" spans="1:7" x14ac:dyDescent="0.25">
      <c r="A419" t="str">
        <f t="shared" si="6"/>
        <v>Earth Wall5</v>
      </c>
      <c r="B419" s="1" t="s">
        <v>41</v>
      </c>
      <c r="C419" s="1">
        <v>5</v>
      </c>
      <c r="D419" s="1">
        <v>320</v>
      </c>
      <c r="E419" s="1">
        <v>535</v>
      </c>
      <c r="F419" s="1">
        <v>0</v>
      </c>
      <c r="G419" s="1">
        <v>215</v>
      </c>
    </row>
    <row r="420" spans="1:7" x14ac:dyDescent="0.25">
      <c r="A420" t="str">
        <f t="shared" si="6"/>
        <v>Earth Wall6</v>
      </c>
      <c r="B420" s="1" t="s">
        <v>41</v>
      </c>
      <c r="C420" s="1">
        <v>6</v>
      </c>
      <c r="D420" s="1">
        <v>410</v>
      </c>
      <c r="E420" s="1">
        <v>685</v>
      </c>
      <c r="F420" s="1">
        <v>0</v>
      </c>
      <c r="G420" s="1">
        <v>275</v>
      </c>
    </row>
    <row r="421" spans="1:7" x14ac:dyDescent="0.25">
      <c r="A421" t="str">
        <f t="shared" si="6"/>
        <v>Earth Wall7</v>
      </c>
      <c r="B421" s="1" t="s">
        <v>41</v>
      </c>
      <c r="C421" s="1">
        <v>7</v>
      </c>
      <c r="D421" s="1">
        <v>530</v>
      </c>
      <c r="E421" s="1">
        <v>880</v>
      </c>
      <c r="F421" s="1">
        <v>0</v>
      </c>
      <c r="G421" s="1">
        <v>350</v>
      </c>
    </row>
    <row r="422" spans="1:7" x14ac:dyDescent="0.25">
      <c r="A422" t="str">
        <f t="shared" si="6"/>
        <v>Earth Wall8</v>
      </c>
      <c r="B422" s="1" t="s">
        <v>41</v>
      </c>
      <c r="C422" s="1">
        <v>8</v>
      </c>
      <c r="D422" s="1">
        <v>675</v>
      </c>
      <c r="E422" s="1">
        <v>1125</v>
      </c>
      <c r="F422" s="1">
        <v>0</v>
      </c>
      <c r="G422" s="1">
        <v>450</v>
      </c>
    </row>
    <row r="423" spans="1:7" x14ac:dyDescent="0.25">
      <c r="A423" t="str">
        <f t="shared" si="6"/>
        <v>Earth Wall9</v>
      </c>
      <c r="B423" s="1" t="s">
        <v>41</v>
      </c>
      <c r="C423" s="1">
        <v>9</v>
      </c>
      <c r="D423" s="1">
        <v>865</v>
      </c>
      <c r="E423" s="1">
        <v>1440</v>
      </c>
      <c r="F423" s="1">
        <v>0</v>
      </c>
      <c r="G423" s="1">
        <v>575</v>
      </c>
    </row>
    <row r="424" spans="1:7" x14ac:dyDescent="0.25">
      <c r="A424" t="str">
        <f t="shared" si="6"/>
        <v>Earth Wall10</v>
      </c>
      <c r="B424" s="1" t="s">
        <v>41</v>
      </c>
      <c r="C424" s="1">
        <v>10</v>
      </c>
      <c r="D424" s="1">
        <v>1105</v>
      </c>
      <c r="E424" s="1">
        <v>1845</v>
      </c>
      <c r="F424" s="1">
        <v>0</v>
      </c>
      <c r="G424" s="1">
        <v>740</v>
      </c>
    </row>
    <row r="425" spans="1:7" x14ac:dyDescent="0.25">
      <c r="A425" t="str">
        <f t="shared" si="6"/>
        <v>Earth Wall11</v>
      </c>
      <c r="B425" s="1" t="s">
        <v>41</v>
      </c>
      <c r="C425" s="1">
        <v>11</v>
      </c>
      <c r="D425" s="1">
        <v>1415</v>
      </c>
      <c r="E425" s="1">
        <v>2360</v>
      </c>
      <c r="F425" s="1">
        <v>0</v>
      </c>
      <c r="G425" s="1">
        <v>945</v>
      </c>
    </row>
    <row r="426" spans="1:7" x14ac:dyDescent="0.25">
      <c r="A426" t="str">
        <f t="shared" si="6"/>
        <v>Earth Wall12</v>
      </c>
      <c r="B426" s="1" t="s">
        <v>41</v>
      </c>
      <c r="C426" s="1">
        <v>12</v>
      </c>
      <c r="D426" s="1">
        <v>1815</v>
      </c>
      <c r="E426" s="1">
        <v>3020</v>
      </c>
      <c r="F426" s="1">
        <v>0</v>
      </c>
      <c r="G426" s="1">
        <v>1210</v>
      </c>
    </row>
    <row r="427" spans="1:7" x14ac:dyDescent="0.25">
      <c r="A427" t="str">
        <f t="shared" si="6"/>
        <v>Earth Wall13</v>
      </c>
      <c r="B427" s="1" t="s">
        <v>41</v>
      </c>
      <c r="C427" s="1">
        <v>13</v>
      </c>
      <c r="D427" s="1">
        <v>2320</v>
      </c>
      <c r="E427" s="1">
        <v>3870</v>
      </c>
      <c r="F427" s="1">
        <v>0</v>
      </c>
      <c r="G427" s="1">
        <v>1545</v>
      </c>
    </row>
    <row r="428" spans="1:7" x14ac:dyDescent="0.25">
      <c r="A428" t="str">
        <f t="shared" si="6"/>
        <v>Earth Wall14</v>
      </c>
      <c r="B428" s="1" t="s">
        <v>41</v>
      </c>
      <c r="C428" s="1">
        <v>14</v>
      </c>
      <c r="D428" s="1">
        <v>2970</v>
      </c>
      <c r="E428" s="1">
        <v>4950</v>
      </c>
      <c r="F428" s="1">
        <v>0</v>
      </c>
      <c r="G428" s="1">
        <v>1980</v>
      </c>
    </row>
    <row r="429" spans="1:7" x14ac:dyDescent="0.25">
      <c r="A429" t="str">
        <f t="shared" si="6"/>
        <v>Earth Wall15</v>
      </c>
      <c r="B429" s="1" t="s">
        <v>41</v>
      </c>
      <c r="C429" s="1">
        <v>15</v>
      </c>
      <c r="D429" s="1">
        <v>3805</v>
      </c>
      <c r="E429" s="1">
        <v>6340</v>
      </c>
      <c r="F429" s="1">
        <v>0</v>
      </c>
      <c r="G429" s="1">
        <v>2535</v>
      </c>
    </row>
    <row r="430" spans="1:7" x14ac:dyDescent="0.25">
      <c r="A430" t="str">
        <f t="shared" si="6"/>
        <v>Earth Wall16</v>
      </c>
      <c r="B430" s="1" t="s">
        <v>41</v>
      </c>
      <c r="C430" s="1">
        <v>16</v>
      </c>
      <c r="D430" s="1">
        <v>4870</v>
      </c>
      <c r="E430" s="1">
        <v>8115</v>
      </c>
      <c r="F430" s="1">
        <v>0</v>
      </c>
      <c r="G430" s="1">
        <v>3245</v>
      </c>
    </row>
    <row r="431" spans="1:7" x14ac:dyDescent="0.25">
      <c r="A431" t="str">
        <f t="shared" si="6"/>
        <v>Earth Wall17</v>
      </c>
      <c r="B431" s="1" t="s">
        <v>41</v>
      </c>
      <c r="C431" s="1">
        <v>17</v>
      </c>
      <c r="D431" s="1">
        <v>6230</v>
      </c>
      <c r="E431" s="1">
        <v>10385</v>
      </c>
      <c r="F431" s="1">
        <v>0</v>
      </c>
      <c r="G431" s="1">
        <v>4155</v>
      </c>
    </row>
    <row r="432" spans="1:7" x14ac:dyDescent="0.25">
      <c r="A432" t="str">
        <f t="shared" si="6"/>
        <v>Earth Wall18</v>
      </c>
      <c r="B432" s="1" t="s">
        <v>41</v>
      </c>
      <c r="C432" s="1">
        <v>18</v>
      </c>
      <c r="D432" s="1">
        <v>7975</v>
      </c>
      <c r="E432" s="1">
        <v>13290</v>
      </c>
      <c r="F432" s="1">
        <v>0</v>
      </c>
      <c r="G432" s="1">
        <v>5315</v>
      </c>
    </row>
    <row r="433" spans="1:7" x14ac:dyDescent="0.25">
      <c r="A433" t="str">
        <f t="shared" si="6"/>
        <v>Earth Wall19</v>
      </c>
      <c r="B433" s="1" t="s">
        <v>41</v>
      </c>
      <c r="C433" s="1">
        <v>19</v>
      </c>
      <c r="D433" s="1">
        <v>10210</v>
      </c>
      <c r="E433" s="1">
        <v>17015</v>
      </c>
      <c r="F433" s="1">
        <v>0</v>
      </c>
      <c r="G433" s="1">
        <v>6805</v>
      </c>
    </row>
    <row r="434" spans="1:7" x14ac:dyDescent="0.25">
      <c r="A434" t="str">
        <f t="shared" si="6"/>
        <v>Earth Wall20</v>
      </c>
      <c r="B434" s="1" t="s">
        <v>41</v>
      </c>
      <c r="C434" s="1">
        <v>20</v>
      </c>
      <c r="D434" s="1">
        <v>13065</v>
      </c>
      <c r="E434" s="1">
        <v>21780</v>
      </c>
      <c r="F434" s="1">
        <v>0</v>
      </c>
      <c r="G434" s="1">
        <v>8710</v>
      </c>
    </row>
    <row r="435" spans="1:7" x14ac:dyDescent="0.25">
      <c r="A435" t="str">
        <f t="shared" si="6"/>
        <v>Palisade1</v>
      </c>
      <c r="B435" s="1" t="s">
        <v>42</v>
      </c>
      <c r="C435" s="1">
        <v>1</v>
      </c>
      <c r="D435" s="1">
        <v>160</v>
      </c>
      <c r="E435" s="1">
        <v>100</v>
      </c>
      <c r="F435" s="1">
        <v>80</v>
      </c>
      <c r="G435" s="1">
        <v>60</v>
      </c>
    </row>
    <row r="436" spans="1:7" x14ac:dyDescent="0.25">
      <c r="A436" t="str">
        <f t="shared" si="6"/>
        <v>Palisade2</v>
      </c>
      <c r="B436" s="1" t="s">
        <v>42</v>
      </c>
      <c r="C436" s="1">
        <v>2</v>
      </c>
      <c r="D436" s="1">
        <v>205</v>
      </c>
      <c r="E436" s="1">
        <v>130</v>
      </c>
      <c r="F436" s="1">
        <v>100</v>
      </c>
      <c r="G436" s="1">
        <v>75</v>
      </c>
    </row>
    <row r="437" spans="1:7" x14ac:dyDescent="0.25">
      <c r="A437" t="str">
        <f t="shared" si="6"/>
        <v>Palisade3</v>
      </c>
      <c r="B437" s="1" t="s">
        <v>42</v>
      </c>
      <c r="C437" s="1">
        <v>3</v>
      </c>
      <c r="D437" s="1">
        <v>260</v>
      </c>
      <c r="E437" s="1">
        <v>165</v>
      </c>
      <c r="F437" s="1">
        <v>130</v>
      </c>
      <c r="G437" s="1">
        <v>100</v>
      </c>
    </row>
    <row r="438" spans="1:7" x14ac:dyDescent="0.25">
      <c r="A438" t="str">
        <f t="shared" si="6"/>
        <v>Palisade4</v>
      </c>
      <c r="B438" s="1" t="s">
        <v>42</v>
      </c>
      <c r="C438" s="1">
        <v>4</v>
      </c>
      <c r="D438" s="1">
        <v>335</v>
      </c>
      <c r="E438" s="1">
        <v>210</v>
      </c>
      <c r="F438" s="1">
        <v>170</v>
      </c>
      <c r="G438" s="1">
        <v>125</v>
      </c>
    </row>
    <row r="439" spans="1:7" x14ac:dyDescent="0.25">
      <c r="A439" t="str">
        <f t="shared" si="6"/>
        <v>Palisade5</v>
      </c>
      <c r="B439" s="1" t="s">
        <v>42</v>
      </c>
      <c r="C439" s="1">
        <v>5</v>
      </c>
      <c r="D439" s="1">
        <v>430</v>
      </c>
      <c r="E439" s="1">
        <v>270</v>
      </c>
      <c r="F439" s="1">
        <v>215</v>
      </c>
      <c r="G439" s="1">
        <v>160</v>
      </c>
    </row>
    <row r="440" spans="1:7" x14ac:dyDescent="0.25">
      <c r="A440" t="str">
        <f t="shared" si="6"/>
        <v>Palisade6</v>
      </c>
      <c r="B440" s="1" t="s">
        <v>42</v>
      </c>
      <c r="C440" s="1">
        <v>6</v>
      </c>
      <c r="D440" s="1">
        <v>550</v>
      </c>
      <c r="E440" s="1">
        <v>345</v>
      </c>
      <c r="F440" s="1">
        <v>275</v>
      </c>
      <c r="G440" s="1">
        <v>205</v>
      </c>
    </row>
    <row r="441" spans="1:7" x14ac:dyDescent="0.25">
      <c r="A441" t="str">
        <f t="shared" si="6"/>
        <v>Palisade7</v>
      </c>
      <c r="B441" s="1" t="s">
        <v>42</v>
      </c>
      <c r="C441" s="1">
        <v>7</v>
      </c>
      <c r="D441" s="1">
        <v>705</v>
      </c>
      <c r="E441" s="1">
        <v>440</v>
      </c>
      <c r="F441" s="1">
        <v>350</v>
      </c>
      <c r="G441" s="1">
        <v>265</v>
      </c>
    </row>
    <row r="442" spans="1:7" x14ac:dyDescent="0.25">
      <c r="A442" t="str">
        <f t="shared" si="6"/>
        <v>Palisade8</v>
      </c>
      <c r="B442" s="1" t="s">
        <v>42</v>
      </c>
      <c r="C442" s="1">
        <v>8</v>
      </c>
      <c r="D442" s="1">
        <v>900</v>
      </c>
      <c r="E442" s="1">
        <v>565</v>
      </c>
      <c r="F442" s="1">
        <v>450</v>
      </c>
      <c r="G442" s="1">
        <v>340</v>
      </c>
    </row>
    <row r="443" spans="1:7" x14ac:dyDescent="0.25">
      <c r="A443" t="str">
        <f t="shared" si="6"/>
        <v>Palisade9</v>
      </c>
      <c r="B443" s="1" t="s">
        <v>42</v>
      </c>
      <c r="C443" s="1">
        <v>9</v>
      </c>
      <c r="D443" s="1">
        <v>1155</v>
      </c>
      <c r="E443" s="1">
        <v>720</v>
      </c>
      <c r="F443" s="1">
        <v>575</v>
      </c>
      <c r="G443" s="1">
        <v>430</v>
      </c>
    </row>
    <row r="444" spans="1:7" x14ac:dyDescent="0.25">
      <c r="A444" t="str">
        <f t="shared" si="6"/>
        <v>Palisade10</v>
      </c>
      <c r="B444" s="1" t="s">
        <v>42</v>
      </c>
      <c r="C444" s="1">
        <v>10</v>
      </c>
      <c r="D444" s="1">
        <v>1475</v>
      </c>
      <c r="E444" s="1">
        <v>920</v>
      </c>
      <c r="F444" s="1">
        <v>740</v>
      </c>
      <c r="G444" s="1">
        <v>555</v>
      </c>
    </row>
    <row r="445" spans="1:7" x14ac:dyDescent="0.25">
      <c r="A445" t="str">
        <f t="shared" si="6"/>
        <v>Palisade11</v>
      </c>
      <c r="B445" s="1" t="s">
        <v>42</v>
      </c>
      <c r="C445" s="1">
        <v>11</v>
      </c>
      <c r="D445" s="1">
        <v>1890</v>
      </c>
      <c r="E445" s="1">
        <v>1180</v>
      </c>
      <c r="F445" s="1">
        <v>945</v>
      </c>
      <c r="G445" s="1">
        <v>710</v>
      </c>
    </row>
    <row r="446" spans="1:7" x14ac:dyDescent="0.25">
      <c r="A446" t="str">
        <f t="shared" si="6"/>
        <v>Palisade12</v>
      </c>
      <c r="B446" s="1" t="s">
        <v>42</v>
      </c>
      <c r="C446" s="1">
        <v>12</v>
      </c>
      <c r="D446" s="1">
        <v>2420</v>
      </c>
      <c r="E446" s="1">
        <v>1510</v>
      </c>
      <c r="F446" s="1">
        <v>1210</v>
      </c>
      <c r="G446" s="1">
        <v>905</v>
      </c>
    </row>
    <row r="447" spans="1:7" x14ac:dyDescent="0.25">
      <c r="A447" t="str">
        <f t="shared" si="6"/>
        <v>Palisade13</v>
      </c>
      <c r="B447" s="1" t="s">
        <v>42</v>
      </c>
      <c r="C447" s="1">
        <v>13</v>
      </c>
      <c r="D447" s="1">
        <v>3095</v>
      </c>
      <c r="E447" s="1">
        <v>1935</v>
      </c>
      <c r="F447" s="1">
        <v>1545</v>
      </c>
      <c r="G447" s="1">
        <v>1160</v>
      </c>
    </row>
    <row r="448" spans="1:7" x14ac:dyDescent="0.25">
      <c r="A448" t="str">
        <f t="shared" si="6"/>
        <v>Palisade14</v>
      </c>
      <c r="B448" s="1" t="s">
        <v>42</v>
      </c>
      <c r="C448" s="1">
        <v>14</v>
      </c>
      <c r="D448" s="1">
        <v>3960</v>
      </c>
      <c r="E448" s="1">
        <v>2475</v>
      </c>
      <c r="F448" s="1">
        <v>1980</v>
      </c>
      <c r="G448" s="1">
        <v>1485</v>
      </c>
    </row>
    <row r="449" spans="1:7" x14ac:dyDescent="0.25">
      <c r="A449" t="str">
        <f t="shared" si="6"/>
        <v>Palisade15</v>
      </c>
      <c r="B449" s="1" t="s">
        <v>42</v>
      </c>
      <c r="C449" s="1">
        <v>15</v>
      </c>
      <c r="D449" s="1">
        <v>5070</v>
      </c>
      <c r="E449" s="1">
        <v>3170</v>
      </c>
      <c r="F449" s="1">
        <v>2535</v>
      </c>
      <c r="G449" s="1">
        <v>1900</v>
      </c>
    </row>
    <row r="450" spans="1:7" x14ac:dyDescent="0.25">
      <c r="A450" t="str">
        <f t="shared" si="6"/>
        <v>Palisade16</v>
      </c>
      <c r="B450" s="1" t="s">
        <v>42</v>
      </c>
      <c r="C450" s="1">
        <v>16</v>
      </c>
      <c r="D450" s="1">
        <v>6490</v>
      </c>
      <c r="E450" s="1">
        <v>4055</v>
      </c>
      <c r="F450" s="1">
        <v>3245</v>
      </c>
      <c r="G450" s="1">
        <v>2435</v>
      </c>
    </row>
    <row r="451" spans="1:7" x14ac:dyDescent="0.25">
      <c r="A451" t="str">
        <f t="shared" ref="A451:A514" si="7">B451&amp;C451</f>
        <v>Palisade17</v>
      </c>
      <c r="B451" s="1" t="s">
        <v>42</v>
      </c>
      <c r="C451" s="1">
        <v>17</v>
      </c>
      <c r="D451" s="1">
        <v>8310</v>
      </c>
      <c r="E451" s="1">
        <v>5190</v>
      </c>
      <c r="F451" s="1">
        <v>4155</v>
      </c>
      <c r="G451" s="1">
        <v>3115</v>
      </c>
    </row>
    <row r="452" spans="1:7" x14ac:dyDescent="0.25">
      <c r="A452" t="str">
        <f t="shared" si="7"/>
        <v>Palisade18</v>
      </c>
      <c r="B452" s="1" t="s">
        <v>42</v>
      </c>
      <c r="C452" s="1">
        <v>18</v>
      </c>
      <c r="D452" s="1">
        <v>10635</v>
      </c>
      <c r="E452" s="1">
        <v>6645</v>
      </c>
      <c r="F452" s="1">
        <v>5315</v>
      </c>
      <c r="G452" s="1">
        <v>3990</v>
      </c>
    </row>
    <row r="453" spans="1:7" x14ac:dyDescent="0.25">
      <c r="A453" t="str">
        <f t="shared" si="7"/>
        <v>Palisade19</v>
      </c>
      <c r="B453" s="1" t="s">
        <v>42</v>
      </c>
      <c r="C453" s="1">
        <v>19</v>
      </c>
      <c r="D453" s="1">
        <v>13610</v>
      </c>
      <c r="E453" s="1">
        <v>8505</v>
      </c>
      <c r="F453" s="1">
        <v>6805</v>
      </c>
      <c r="G453" s="1">
        <v>5105</v>
      </c>
    </row>
    <row r="454" spans="1:7" x14ac:dyDescent="0.25">
      <c r="A454" t="str">
        <f t="shared" si="7"/>
        <v>Palisade20</v>
      </c>
      <c r="B454" s="1" t="s">
        <v>42</v>
      </c>
      <c r="C454" s="1">
        <v>20</v>
      </c>
      <c r="D454" s="1">
        <v>17420</v>
      </c>
      <c r="E454" s="1">
        <v>10890</v>
      </c>
      <c r="F454" s="1">
        <v>8710</v>
      </c>
      <c r="G454" s="1">
        <v>6535</v>
      </c>
    </row>
    <row r="455" spans="1:7" x14ac:dyDescent="0.25">
      <c r="A455" t="str">
        <f t="shared" si="7"/>
        <v>Stonemason1</v>
      </c>
      <c r="B455" s="1" t="s">
        <v>43</v>
      </c>
      <c r="C455" s="1">
        <v>1</v>
      </c>
      <c r="D455" s="1">
        <v>155</v>
      </c>
      <c r="E455" s="1">
        <v>130</v>
      </c>
      <c r="F455" s="1">
        <v>125</v>
      </c>
      <c r="G455" s="1">
        <v>70</v>
      </c>
    </row>
    <row r="456" spans="1:7" x14ac:dyDescent="0.25">
      <c r="A456" t="str">
        <f t="shared" si="7"/>
        <v>Stonemason2</v>
      </c>
      <c r="B456" s="1" t="s">
        <v>43</v>
      </c>
      <c r="C456" s="1">
        <v>2</v>
      </c>
      <c r="D456" s="1">
        <v>200</v>
      </c>
      <c r="E456" s="1">
        <v>165</v>
      </c>
      <c r="F456" s="1">
        <v>160</v>
      </c>
      <c r="G456" s="1">
        <v>90</v>
      </c>
    </row>
    <row r="457" spans="1:7" x14ac:dyDescent="0.25">
      <c r="A457" t="str">
        <f t="shared" si="7"/>
        <v>Stonemason3</v>
      </c>
      <c r="B457" s="1" t="s">
        <v>43</v>
      </c>
      <c r="C457" s="1">
        <v>3</v>
      </c>
      <c r="D457" s="1">
        <v>255</v>
      </c>
      <c r="E457" s="1">
        <v>215</v>
      </c>
      <c r="F457" s="1">
        <v>205</v>
      </c>
      <c r="G457" s="1">
        <v>115</v>
      </c>
    </row>
    <row r="458" spans="1:7" x14ac:dyDescent="0.25">
      <c r="A458" t="str">
        <f t="shared" si="7"/>
        <v>Stonemason4</v>
      </c>
      <c r="B458" s="1" t="s">
        <v>43</v>
      </c>
      <c r="C458" s="1">
        <v>4</v>
      </c>
      <c r="D458" s="1">
        <v>325</v>
      </c>
      <c r="E458" s="1">
        <v>275</v>
      </c>
      <c r="F458" s="1">
        <v>260</v>
      </c>
      <c r="G458" s="1">
        <v>145</v>
      </c>
    </row>
    <row r="459" spans="1:7" x14ac:dyDescent="0.25">
      <c r="A459" t="str">
        <f t="shared" si="7"/>
        <v>Stonemason5</v>
      </c>
      <c r="B459" s="1" t="s">
        <v>43</v>
      </c>
      <c r="C459" s="1">
        <v>5</v>
      </c>
      <c r="D459" s="1">
        <v>415</v>
      </c>
      <c r="E459" s="1">
        <v>350</v>
      </c>
      <c r="F459" s="1">
        <v>335</v>
      </c>
      <c r="G459" s="1">
        <v>190</v>
      </c>
    </row>
    <row r="460" spans="1:7" x14ac:dyDescent="0.25">
      <c r="A460" t="str">
        <f t="shared" si="7"/>
        <v>Stonemason6</v>
      </c>
      <c r="B460" s="1" t="s">
        <v>43</v>
      </c>
      <c r="C460" s="1">
        <v>6</v>
      </c>
      <c r="D460" s="1">
        <v>535</v>
      </c>
      <c r="E460" s="1">
        <v>445</v>
      </c>
      <c r="F460" s="1">
        <v>430</v>
      </c>
      <c r="G460" s="1">
        <v>240</v>
      </c>
    </row>
    <row r="461" spans="1:7" x14ac:dyDescent="0.25">
      <c r="A461" t="str">
        <f t="shared" si="7"/>
        <v>Stonemason7</v>
      </c>
      <c r="B461" s="1" t="s">
        <v>43</v>
      </c>
      <c r="C461" s="1">
        <v>7</v>
      </c>
      <c r="D461" s="1">
        <v>680</v>
      </c>
      <c r="E461" s="1">
        <v>570</v>
      </c>
      <c r="F461" s="1">
        <v>550</v>
      </c>
      <c r="G461" s="1">
        <v>310</v>
      </c>
    </row>
    <row r="462" spans="1:7" x14ac:dyDescent="0.25">
      <c r="A462" t="str">
        <f t="shared" si="7"/>
        <v>Stonemason8</v>
      </c>
      <c r="B462" s="1" t="s">
        <v>43</v>
      </c>
      <c r="C462" s="1">
        <v>8</v>
      </c>
      <c r="D462" s="1">
        <v>875</v>
      </c>
      <c r="E462" s="1">
        <v>730</v>
      </c>
      <c r="F462" s="1">
        <v>705</v>
      </c>
      <c r="G462" s="1">
        <v>395</v>
      </c>
    </row>
    <row r="463" spans="1:7" x14ac:dyDescent="0.25">
      <c r="A463" t="str">
        <f t="shared" si="7"/>
        <v>Stonemason9</v>
      </c>
      <c r="B463" s="1" t="s">
        <v>43</v>
      </c>
      <c r="C463" s="1">
        <v>9</v>
      </c>
      <c r="D463" s="1">
        <v>1115</v>
      </c>
      <c r="E463" s="1">
        <v>935</v>
      </c>
      <c r="F463" s="1">
        <v>900</v>
      </c>
      <c r="G463" s="1">
        <v>505</v>
      </c>
    </row>
    <row r="464" spans="1:7" x14ac:dyDescent="0.25">
      <c r="A464" t="str">
        <f t="shared" si="7"/>
        <v>Stonemason10</v>
      </c>
      <c r="B464" s="1" t="s">
        <v>43</v>
      </c>
      <c r="C464" s="1">
        <v>10</v>
      </c>
      <c r="D464" s="1">
        <v>1430</v>
      </c>
      <c r="E464" s="1">
        <v>1200</v>
      </c>
      <c r="F464" s="1">
        <v>1155</v>
      </c>
      <c r="G464" s="1">
        <v>645</v>
      </c>
    </row>
    <row r="465" spans="1:7" x14ac:dyDescent="0.25">
      <c r="A465" t="str">
        <f t="shared" si="7"/>
        <v>Stonemason11</v>
      </c>
      <c r="B465" s="1" t="s">
        <v>43</v>
      </c>
      <c r="C465" s="1">
        <v>11</v>
      </c>
      <c r="D465" s="1">
        <v>1830</v>
      </c>
      <c r="E465" s="1">
        <v>1535</v>
      </c>
      <c r="F465" s="1">
        <v>1475</v>
      </c>
      <c r="G465" s="1">
        <v>825</v>
      </c>
    </row>
    <row r="466" spans="1:7" x14ac:dyDescent="0.25">
      <c r="A466" t="str">
        <f t="shared" si="7"/>
        <v>Stonemason12</v>
      </c>
      <c r="B466" s="1" t="s">
        <v>43</v>
      </c>
      <c r="C466" s="1">
        <v>12</v>
      </c>
      <c r="D466" s="1">
        <v>2340</v>
      </c>
      <c r="E466" s="1">
        <v>1965</v>
      </c>
      <c r="F466" s="1">
        <v>1890</v>
      </c>
      <c r="G466" s="1">
        <v>1060</v>
      </c>
    </row>
    <row r="467" spans="1:7" x14ac:dyDescent="0.25">
      <c r="A467" t="str">
        <f t="shared" si="7"/>
        <v>Stonemason13</v>
      </c>
      <c r="B467" s="1" t="s">
        <v>43</v>
      </c>
      <c r="C467" s="1">
        <v>13</v>
      </c>
      <c r="D467" s="1">
        <v>3000</v>
      </c>
      <c r="E467" s="1">
        <v>2515</v>
      </c>
      <c r="F467" s="1">
        <v>2420</v>
      </c>
      <c r="G467" s="1">
        <v>1355</v>
      </c>
    </row>
    <row r="468" spans="1:7" x14ac:dyDescent="0.25">
      <c r="A468" t="str">
        <f t="shared" si="7"/>
        <v>Stonemason14</v>
      </c>
      <c r="B468" s="1" t="s">
        <v>43</v>
      </c>
      <c r="C468" s="1">
        <v>14</v>
      </c>
      <c r="D468" s="1">
        <v>3840</v>
      </c>
      <c r="E468" s="1">
        <v>3220</v>
      </c>
      <c r="F468" s="1">
        <v>3095</v>
      </c>
      <c r="G468" s="1">
        <v>1735</v>
      </c>
    </row>
    <row r="469" spans="1:7" x14ac:dyDescent="0.25">
      <c r="A469" t="str">
        <f t="shared" si="7"/>
        <v>Stonemason15</v>
      </c>
      <c r="B469" s="1" t="s">
        <v>43</v>
      </c>
      <c r="C469" s="1">
        <v>15</v>
      </c>
      <c r="D469" s="1">
        <v>4910</v>
      </c>
      <c r="E469" s="1">
        <v>4120</v>
      </c>
      <c r="F469" s="1">
        <v>3960</v>
      </c>
      <c r="G469" s="1">
        <v>2220</v>
      </c>
    </row>
    <row r="470" spans="1:7" x14ac:dyDescent="0.25">
      <c r="A470" t="str">
        <f t="shared" si="7"/>
        <v>Stonemason16</v>
      </c>
      <c r="B470" s="1" t="s">
        <v>43</v>
      </c>
      <c r="C470" s="1">
        <v>16</v>
      </c>
      <c r="D470" s="1">
        <v>6290</v>
      </c>
      <c r="E470" s="1">
        <v>5275</v>
      </c>
      <c r="F470" s="1">
        <v>5070</v>
      </c>
      <c r="G470" s="1">
        <v>2840</v>
      </c>
    </row>
    <row r="471" spans="1:7" x14ac:dyDescent="0.25">
      <c r="A471" t="str">
        <f t="shared" si="7"/>
        <v>Stonemason17</v>
      </c>
      <c r="B471" s="1" t="s">
        <v>43</v>
      </c>
      <c r="C471" s="1">
        <v>17</v>
      </c>
      <c r="D471" s="1">
        <v>8050</v>
      </c>
      <c r="E471" s="1">
        <v>6750</v>
      </c>
      <c r="F471" s="1">
        <v>6490</v>
      </c>
      <c r="G471" s="1">
        <v>3635</v>
      </c>
    </row>
    <row r="472" spans="1:7" x14ac:dyDescent="0.25">
      <c r="A472" t="str">
        <f t="shared" si="7"/>
        <v>Stonemason18</v>
      </c>
      <c r="B472" s="1" t="s">
        <v>43</v>
      </c>
      <c r="C472" s="1">
        <v>18</v>
      </c>
      <c r="D472" s="1">
        <v>10300</v>
      </c>
      <c r="E472" s="1">
        <v>8640</v>
      </c>
      <c r="F472" s="1">
        <v>8310</v>
      </c>
      <c r="G472" s="1">
        <v>4650</v>
      </c>
    </row>
    <row r="473" spans="1:7" x14ac:dyDescent="0.25">
      <c r="A473" t="str">
        <f t="shared" si="7"/>
        <v>Stonemason19</v>
      </c>
      <c r="B473" s="1" t="s">
        <v>43</v>
      </c>
      <c r="C473" s="1">
        <v>19</v>
      </c>
      <c r="D473" s="1">
        <v>13185</v>
      </c>
      <c r="E473" s="1">
        <v>11060</v>
      </c>
      <c r="F473" s="1">
        <v>10635</v>
      </c>
      <c r="G473" s="1">
        <v>5955</v>
      </c>
    </row>
    <row r="474" spans="1:7" x14ac:dyDescent="0.25">
      <c r="A474" t="str">
        <f t="shared" si="7"/>
        <v>Stonemason20</v>
      </c>
      <c r="B474" s="1" t="s">
        <v>43</v>
      </c>
      <c r="C474" s="1">
        <v>20</v>
      </c>
      <c r="D474" s="1">
        <v>16880</v>
      </c>
      <c r="E474" s="1">
        <v>14155</v>
      </c>
      <c r="F474" s="1">
        <v>13610</v>
      </c>
      <c r="G474" s="1">
        <v>7620</v>
      </c>
    </row>
    <row r="475" spans="1:7" x14ac:dyDescent="0.25">
      <c r="A475" t="str">
        <f t="shared" si="7"/>
        <v>Trapper1</v>
      </c>
      <c r="B475" s="1" t="s">
        <v>44</v>
      </c>
      <c r="C475" s="1">
        <v>1</v>
      </c>
      <c r="D475" s="1">
        <v>80</v>
      </c>
      <c r="E475" s="1">
        <v>120</v>
      </c>
      <c r="F475" s="1">
        <v>70</v>
      </c>
      <c r="G475" s="1">
        <v>90</v>
      </c>
    </row>
    <row r="476" spans="1:7" x14ac:dyDescent="0.25">
      <c r="A476" t="str">
        <f t="shared" si="7"/>
        <v>Trapper2</v>
      </c>
      <c r="B476" s="1" t="s">
        <v>44</v>
      </c>
      <c r="C476" s="1">
        <v>2</v>
      </c>
      <c r="D476" s="1">
        <v>100</v>
      </c>
      <c r="E476" s="1">
        <v>155</v>
      </c>
      <c r="F476" s="1">
        <v>90</v>
      </c>
      <c r="G476" s="1">
        <v>115</v>
      </c>
    </row>
    <row r="477" spans="1:7" x14ac:dyDescent="0.25">
      <c r="A477" t="str">
        <f t="shared" si="7"/>
        <v>Trapper3</v>
      </c>
      <c r="B477" s="1" t="s">
        <v>44</v>
      </c>
      <c r="C477" s="1">
        <v>3</v>
      </c>
      <c r="D477" s="1">
        <v>130</v>
      </c>
      <c r="E477" s="1">
        <v>195</v>
      </c>
      <c r="F477" s="1">
        <v>115</v>
      </c>
      <c r="G477" s="1">
        <v>145</v>
      </c>
    </row>
    <row r="478" spans="1:7" x14ac:dyDescent="0.25">
      <c r="A478" t="str">
        <f t="shared" si="7"/>
        <v>Trapper4</v>
      </c>
      <c r="B478" s="1" t="s">
        <v>44</v>
      </c>
      <c r="C478" s="1">
        <v>4</v>
      </c>
      <c r="D478" s="1">
        <v>170</v>
      </c>
      <c r="E478" s="1">
        <v>250</v>
      </c>
      <c r="F478" s="1">
        <v>145</v>
      </c>
      <c r="G478" s="1">
        <v>190</v>
      </c>
    </row>
    <row r="479" spans="1:7" x14ac:dyDescent="0.25">
      <c r="A479" t="str">
        <f t="shared" si="7"/>
        <v>Trapper5</v>
      </c>
      <c r="B479" s="1" t="s">
        <v>44</v>
      </c>
      <c r="C479" s="1">
        <v>5</v>
      </c>
      <c r="D479" s="1">
        <v>215</v>
      </c>
      <c r="E479" s="1">
        <v>320</v>
      </c>
      <c r="F479" s="1">
        <v>190</v>
      </c>
      <c r="G479" s="1">
        <v>240</v>
      </c>
    </row>
    <row r="480" spans="1:7" x14ac:dyDescent="0.25">
      <c r="A480" t="str">
        <f t="shared" si="7"/>
        <v>Trapper6</v>
      </c>
      <c r="B480" s="1" t="s">
        <v>44</v>
      </c>
      <c r="C480" s="1">
        <v>6</v>
      </c>
      <c r="D480" s="1">
        <v>275</v>
      </c>
      <c r="E480" s="1">
        <v>410</v>
      </c>
      <c r="F480" s="1">
        <v>240</v>
      </c>
      <c r="G480" s="1">
        <v>310</v>
      </c>
    </row>
    <row r="481" spans="1:7" x14ac:dyDescent="0.25">
      <c r="A481" t="str">
        <f t="shared" si="7"/>
        <v>Trapper7</v>
      </c>
      <c r="B481" s="1" t="s">
        <v>44</v>
      </c>
      <c r="C481" s="1">
        <v>7</v>
      </c>
      <c r="D481" s="1">
        <v>350</v>
      </c>
      <c r="E481" s="1">
        <v>530</v>
      </c>
      <c r="F481" s="1">
        <v>310</v>
      </c>
      <c r="G481" s="1">
        <v>395</v>
      </c>
    </row>
    <row r="482" spans="1:7" x14ac:dyDescent="0.25">
      <c r="A482" t="str">
        <f t="shared" si="7"/>
        <v>Trapper8</v>
      </c>
      <c r="B482" s="1" t="s">
        <v>44</v>
      </c>
      <c r="C482" s="1">
        <v>8</v>
      </c>
      <c r="D482" s="1">
        <v>450</v>
      </c>
      <c r="E482" s="1">
        <v>675</v>
      </c>
      <c r="F482" s="1">
        <v>395</v>
      </c>
      <c r="G482" s="1">
        <v>505</v>
      </c>
    </row>
    <row r="483" spans="1:7" x14ac:dyDescent="0.25">
      <c r="A483" t="str">
        <f t="shared" si="7"/>
        <v>Trapper9</v>
      </c>
      <c r="B483" s="1" t="s">
        <v>44</v>
      </c>
      <c r="C483" s="1">
        <v>9</v>
      </c>
      <c r="D483" s="1">
        <v>575</v>
      </c>
      <c r="E483" s="1">
        <v>865</v>
      </c>
      <c r="F483" s="1">
        <v>505</v>
      </c>
      <c r="G483" s="1">
        <v>650</v>
      </c>
    </row>
    <row r="484" spans="1:7" x14ac:dyDescent="0.25">
      <c r="A484" t="str">
        <f t="shared" si="7"/>
        <v>Trapper10</v>
      </c>
      <c r="B484" s="1" t="s">
        <v>44</v>
      </c>
      <c r="C484" s="1">
        <v>10</v>
      </c>
      <c r="D484" s="1">
        <v>740</v>
      </c>
      <c r="E484" s="1">
        <v>1105</v>
      </c>
      <c r="F484" s="1">
        <v>645</v>
      </c>
      <c r="G484" s="1">
        <v>830</v>
      </c>
    </row>
    <row r="485" spans="1:7" x14ac:dyDescent="0.25">
      <c r="A485" t="str">
        <f t="shared" si="7"/>
        <v>Trapper11</v>
      </c>
      <c r="B485" s="1" t="s">
        <v>44</v>
      </c>
      <c r="C485" s="1">
        <v>11</v>
      </c>
      <c r="D485" s="1">
        <v>945</v>
      </c>
      <c r="E485" s="1">
        <v>1415</v>
      </c>
      <c r="F485" s="1">
        <v>825</v>
      </c>
      <c r="G485" s="1">
        <v>1065</v>
      </c>
    </row>
    <row r="486" spans="1:7" x14ac:dyDescent="0.25">
      <c r="A486" t="str">
        <f t="shared" si="7"/>
        <v>Trapper12</v>
      </c>
      <c r="B486" s="1" t="s">
        <v>44</v>
      </c>
      <c r="C486" s="1">
        <v>12</v>
      </c>
      <c r="D486" s="1">
        <v>1210</v>
      </c>
      <c r="E486" s="1">
        <v>1815</v>
      </c>
      <c r="F486" s="1">
        <v>1060</v>
      </c>
      <c r="G486" s="1">
        <v>1360</v>
      </c>
    </row>
    <row r="487" spans="1:7" x14ac:dyDescent="0.25">
      <c r="A487" t="str">
        <f t="shared" si="7"/>
        <v>Trapper13</v>
      </c>
      <c r="B487" s="1" t="s">
        <v>44</v>
      </c>
      <c r="C487" s="1">
        <v>13</v>
      </c>
      <c r="D487" s="1">
        <v>1545</v>
      </c>
      <c r="E487" s="1">
        <v>2320</v>
      </c>
      <c r="F487" s="1">
        <v>1355</v>
      </c>
      <c r="G487" s="1">
        <v>1740</v>
      </c>
    </row>
    <row r="488" spans="1:7" x14ac:dyDescent="0.25">
      <c r="A488" t="str">
        <f t="shared" si="7"/>
        <v>Trapper14</v>
      </c>
      <c r="B488" s="1" t="s">
        <v>44</v>
      </c>
      <c r="C488" s="1">
        <v>14</v>
      </c>
      <c r="D488" s="1">
        <v>1980</v>
      </c>
      <c r="E488" s="1">
        <v>2970</v>
      </c>
      <c r="F488" s="1">
        <v>1735</v>
      </c>
      <c r="G488" s="1">
        <v>2230</v>
      </c>
    </row>
    <row r="489" spans="1:7" x14ac:dyDescent="0.25">
      <c r="A489" t="str">
        <f t="shared" si="7"/>
        <v>Trapper15</v>
      </c>
      <c r="B489" s="1" t="s">
        <v>44</v>
      </c>
      <c r="C489" s="1">
        <v>15</v>
      </c>
      <c r="D489" s="1">
        <v>2535</v>
      </c>
      <c r="E489" s="1">
        <v>3805</v>
      </c>
      <c r="F489" s="1">
        <v>2220</v>
      </c>
      <c r="G489" s="1">
        <v>2850</v>
      </c>
    </row>
    <row r="490" spans="1:7" x14ac:dyDescent="0.25">
      <c r="A490" t="str">
        <f t="shared" si="7"/>
        <v>Trapper16</v>
      </c>
      <c r="B490" s="1" t="s">
        <v>44</v>
      </c>
      <c r="C490" s="1">
        <v>16</v>
      </c>
      <c r="D490" s="1">
        <v>3245</v>
      </c>
      <c r="E490" s="1">
        <v>4870</v>
      </c>
      <c r="F490" s="1">
        <v>2840</v>
      </c>
      <c r="G490" s="1">
        <v>3650</v>
      </c>
    </row>
    <row r="491" spans="1:7" x14ac:dyDescent="0.25">
      <c r="A491" t="str">
        <f t="shared" si="7"/>
        <v>Trapper17</v>
      </c>
      <c r="B491" s="1" t="s">
        <v>44</v>
      </c>
      <c r="C491" s="1">
        <v>17</v>
      </c>
      <c r="D491" s="1">
        <v>4155</v>
      </c>
      <c r="E491" s="1">
        <v>6230</v>
      </c>
      <c r="F491" s="1">
        <v>3635</v>
      </c>
      <c r="G491" s="1">
        <v>4675</v>
      </c>
    </row>
    <row r="492" spans="1:7" x14ac:dyDescent="0.25">
      <c r="A492" t="str">
        <f t="shared" si="7"/>
        <v>Trapper18</v>
      </c>
      <c r="B492" s="1" t="s">
        <v>44</v>
      </c>
      <c r="C492" s="1">
        <v>18</v>
      </c>
      <c r="D492" s="1">
        <v>5315</v>
      </c>
      <c r="E492" s="1">
        <v>7975</v>
      </c>
      <c r="F492" s="1">
        <v>4650</v>
      </c>
      <c r="G492" s="1">
        <v>5980</v>
      </c>
    </row>
    <row r="493" spans="1:7" x14ac:dyDescent="0.25">
      <c r="A493" t="str">
        <f t="shared" si="7"/>
        <v>Trapper19</v>
      </c>
      <c r="B493" s="1" t="s">
        <v>44</v>
      </c>
      <c r="C493" s="1">
        <v>19</v>
      </c>
      <c r="D493" s="1">
        <v>6805</v>
      </c>
      <c r="E493" s="1">
        <v>10210</v>
      </c>
      <c r="F493" s="1">
        <v>5955</v>
      </c>
      <c r="G493" s="1">
        <v>7655</v>
      </c>
    </row>
    <row r="494" spans="1:7" x14ac:dyDescent="0.25">
      <c r="A494" t="str">
        <f t="shared" si="7"/>
        <v>Trapper20</v>
      </c>
      <c r="B494" s="1" t="s">
        <v>44</v>
      </c>
      <c r="C494" s="1">
        <v>20</v>
      </c>
      <c r="D494" s="1">
        <v>8710</v>
      </c>
      <c r="E494" s="1">
        <v>13065</v>
      </c>
      <c r="F494" s="1">
        <v>7620</v>
      </c>
      <c r="G494" s="1">
        <v>9800</v>
      </c>
    </row>
    <row r="495" spans="1:7" x14ac:dyDescent="0.25">
      <c r="A495" t="str">
        <f t="shared" si="7"/>
        <v>Hero's Mansion1</v>
      </c>
      <c r="B495" s="1" t="s">
        <v>45</v>
      </c>
      <c r="C495" s="1">
        <v>1</v>
      </c>
      <c r="D495" s="1">
        <v>700</v>
      </c>
      <c r="E495" s="1">
        <v>670</v>
      </c>
      <c r="F495" s="1">
        <v>700</v>
      </c>
      <c r="G495" s="1">
        <v>240</v>
      </c>
    </row>
    <row r="496" spans="1:7" x14ac:dyDescent="0.25">
      <c r="A496" t="str">
        <f t="shared" si="7"/>
        <v>Hero's Mansion2</v>
      </c>
      <c r="B496" s="1" t="s">
        <v>45</v>
      </c>
      <c r="C496" s="1">
        <v>2</v>
      </c>
      <c r="D496" s="1">
        <v>930</v>
      </c>
      <c r="E496" s="1">
        <v>890</v>
      </c>
      <c r="F496" s="1">
        <v>930</v>
      </c>
      <c r="G496" s="1">
        <v>320</v>
      </c>
    </row>
    <row r="497" spans="1:7" x14ac:dyDescent="0.25">
      <c r="A497" t="str">
        <f t="shared" si="7"/>
        <v>Hero's Mansion3</v>
      </c>
      <c r="B497" s="1" t="s">
        <v>45</v>
      </c>
      <c r="C497" s="1">
        <v>3</v>
      </c>
      <c r="D497" s="1">
        <v>1240</v>
      </c>
      <c r="E497" s="1">
        <v>1185</v>
      </c>
      <c r="F497" s="1">
        <v>1240</v>
      </c>
      <c r="G497" s="1">
        <v>425</v>
      </c>
    </row>
    <row r="498" spans="1:7" x14ac:dyDescent="0.25">
      <c r="A498" t="str">
        <f t="shared" si="7"/>
        <v>Hero's Mansion4</v>
      </c>
      <c r="B498" s="1" t="s">
        <v>45</v>
      </c>
      <c r="C498" s="1">
        <v>4</v>
      </c>
      <c r="D498" s="1">
        <v>1645</v>
      </c>
      <c r="E498" s="1">
        <v>1575</v>
      </c>
      <c r="F498" s="1">
        <v>1645</v>
      </c>
      <c r="G498" s="1">
        <v>565</v>
      </c>
    </row>
    <row r="499" spans="1:7" x14ac:dyDescent="0.25">
      <c r="A499" t="str">
        <f t="shared" si="7"/>
        <v>Hero's Mansion5</v>
      </c>
      <c r="B499" s="1" t="s">
        <v>45</v>
      </c>
      <c r="C499" s="1">
        <v>5</v>
      </c>
      <c r="D499" s="1">
        <v>2190</v>
      </c>
      <c r="E499" s="1">
        <v>2095</v>
      </c>
      <c r="F499" s="1">
        <v>2190</v>
      </c>
      <c r="G499" s="1">
        <v>750</v>
      </c>
    </row>
    <row r="500" spans="1:7" x14ac:dyDescent="0.25">
      <c r="A500" t="str">
        <f t="shared" si="7"/>
        <v>Hero's Mansion6</v>
      </c>
      <c r="B500" s="1" t="s">
        <v>45</v>
      </c>
      <c r="C500" s="1">
        <v>6</v>
      </c>
      <c r="D500" s="1">
        <v>2915</v>
      </c>
      <c r="E500" s="1">
        <v>2790</v>
      </c>
      <c r="F500" s="1">
        <v>2915</v>
      </c>
      <c r="G500" s="1">
        <v>1000</v>
      </c>
    </row>
    <row r="501" spans="1:7" x14ac:dyDescent="0.25">
      <c r="A501" t="str">
        <f t="shared" si="7"/>
        <v>Hero's Mansion7</v>
      </c>
      <c r="B501" s="1" t="s">
        <v>45</v>
      </c>
      <c r="C501" s="1">
        <v>7</v>
      </c>
      <c r="D501" s="1">
        <v>3875</v>
      </c>
      <c r="E501" s="1">
        <v>3710</v>
      </c>
      <c r="F501" s="1">
        <v>3875</v>
      </c>
      <c r="G501" s="1">
        <v>1330</v>
      </c>
    </row>
    <row r="502" spans="1:7" x14ac:dyDescent="0.25">
      <c r="A502" t="str">
        <f t="shared" si="7"/>
        <v>Hero's Mansion8</v>
      </c>
      <c r="B502" s="1" t="s">
        <v>45</v>
      </c>
      <c r="C502" s="1">
        <v>8</v>
      </c>
      <c r="D502" s="1">
        <v>5155</v>
      </c>
      <c r="E502" s="1">
        <v>4930</v>
      </c>
      <c r="F502" s="1">
        <v>5155</v>
      </c>
      <c r="G502" s="1">
        <v>1765</v>
      </c>
    </row>
    <row r="503" spans="1:7" x14ac:dyDescent="0.25">
      <c r="A503" t="str">
        <f t="shared" si="7"/>
        <v>Hero's Mansion9</v>
      </c>
      <c r="B503" s="1" t="s">
        <v>45</v>
      </c>
      <c r="C503" s="1">
        <v>9</v>
      </c>
      <c r="D503" s="1">
        <v>6855</v>
      </c>
      <c r="E503" s="1">
        <v>6560</v>
      </c>
      <c r="F503" s="1">
        <v>6855</v>
      </c>
      <c r="G503" s="1">
        <v>2350</v>
      </c>
    </row>
    <row r="504" spans="1:7" x14ac:dyDescent="0.25">
      <c r="A504" t="str">
        <f t="shared" si="7"/>
        <v>Hero's Mansion10</v>
      </c>
      <c r="B504" s="1" t="s">
        <v>45</v>
      </c>
      <c r="C504" s="1">
        <v>10</v>
      </c>
      <c r="D504" s="1">
        <v>9115</v>
      </c>
      <c r="E504" s="1">
        <v>8725</v>
      </c>
      <c r="F504" s="1">
        <v>9115</v>
      </c>
      <c r="G504" s="1">
        <v>3125</v>
      </c>
    </row>
    <row r="505" spans="1:7" x14ac:dyDescent="0.25">
      <c r="A505" t="str">
        <f t="shared" si="7"/>
        <v>Hero's Mansion11</v>
      </c>
      <c r="B505" s="1" t="s">
        <v>45</v>
      </c>
      <c r="C505" s="1">
        <v>11</v>
      </c>
      <c r="D505" s="1">
        <v>12125</v>
      </c>
      <c r="E505" s="1">
        <v>11605</v>
      </c>
      <c r="F505" s="1">
        <v>12125</v>
      </c>
      <c r="G505" s="1">
        <v>4155</v>
      </c>
    </row>
    <row r="506" spans="1:7" x14ac:dyDescent="0.25">
      <c r="A506" t="str">
        <f t="shared" si="7"/>
        <v>Hero's Mansion12</v>
      </c>
      <c r="B506" s="1" t="s">
        <v>45</v>
      </c>
      <c r="C506" s="1">
        <v>12</v>
      </c>
      <c r="D506" s="1">
        <v>16125</v>
      </c>
      <c r="E506" s="1">
        <v>15435</v>
      </c>
      <c r="F506" s="1">
        <v>16125</v>
      </c>
      <c r="G506" s="1">
        <v>5530</v>
      </c>
    </row>
    <row r="507" spans="1:7" x14ac:dyDescent="0.25">
      <c r="A507" t="str">
        <f t="shared" si="7"/>
        <v>Hero's Mansion13</v>
      </c>
      <c r="B507" s="1" t="s">
        <v>45</v>
      </c>
      <c r="C507" s="1">
        <v>13</v>
      </c>
      <c r="D507" s="1">
        <v>21445</v>
      </c>
      <c r="E507" s="1">
        <v>20525</v>
      </c>
      <c r="F507" s="1">
        <v>21445</v>
      </c>
      <c r="G507" s="1">
        <v>7350</v>
      </c>
    </row>
    <row r="508" spans="1:7" x14ac:dyDescent="0.25">
      <c r="A508" t="str">
        <f t="shared" si="7"/>
        <v>Hero's Mansion14</v>
      </c>
      <c r="B508" s="1" t="s">
        <v>45</v>
      </c>
      <c r="C508" s="1">
        <v>14</v>
      </c>
      <c r="D508" s="1">
        <v>28520</v>
      </c>
      <c r="E508" s="1">
        <v>27300</v>
      </c>
      <c r="F508" s="1">
        <v>28520</v>
      </c>
      <c r="G508" s="1">
        <v>9780</v>
      </c>
    </row>
    <row r="509" spans="1:7" x14ac:dyDescent="0.25">
      <c r="A509" t="str">
        <f t="shared" si="7"/>
        <v>Hero's Mansion15</v>
      </c>
      <c r="B509" s="1" t="s">
        <v>45</v>
      </c>
      <c r="C509" s="1">
        <v>15</v>
      </c>
      <c r="D509" s="1">
        <v>37935</v>
      </c>
      <c r="E509" s="1">
        <v>36310</v>
      </c>
      <c r="F509" s="1">
        <v>37935</v>
      </c>
      <c r="G509" s="1">
        <v>13005</v>
      </c>
    </row>
    <row r="510" spans="1:7" x14ac:dyDescent="0.25">
      <c r="A510" t="str">
        <f t="shared" si="7"/>
        <v>Hero's Mansion16</v>
      </c>
      <c r="B510" s="1" t="s">
        <v>45</v>
      </c>
      <c r="C510" s="1">
        <v>16</v>
      </c>
      <c r="D510" s="1">
        <v>50450</v>
      </c>
      <c r="E510" s="1">
        <v>48290</v>
      </c>
      <c r="F510" s="1">
        <v>50450</v>
      </c>
      <c r="G510" s="1">
        <v>17300</v>
      </c>
    </row>
    <row r="511" spans="1:7" x14ac:dyDescent="0.25">
      <c r="A511" t="str">
        <f t="shared" si="7"/>
        <v>Hero's Mansion17</v>
      </c>
      <c r="B511" s="1" t="s">
        <v>45</v>
      </c>
      <c r="C511" s="1">
        <v>17</v>
      </c>
      <c r="D511" s="1">
        <v>67100</v>
      </c>
      <c r="E511" s="1">
        <v>64225</v>
      </c>
      <c r="F511" s="1">
        <v>67100</v>
      </c>
      <c r="G511" s="1">
        <v>23005</v>
      </c>
    </row>
    <row r="512" spans="1:7" x14ac:dyDescent="0.25">
      <c r="A512" t="str">
        <f t="shared" si="7"/>
        <v>Hero's Mansion18</v>
      </c>
      <c r="B512" s="1" t="s">
        <v>45</v>
      </c>
      <c r="C512" s="1">
        <v>18</v>
      </c>
      <c r="D512" s="1">
        <v>89245</v>
      </c>
      <c r="E512" s="1">
        <v>85420</v>
      </c>
      <c r="F512" s="1">
        <v>89245</v>
      </c>
      <c r="G512" s="1">
        <v>30600</v>
      </c>
    </row>
    <row r="513" spans="1:7" x14ac:dyDescent="0.25">
      <c r="A513" t="str">
        <f t="shared" si="7"/>
        <v>Hero's Mansion19</v>
      </c>
      <c r="B513" s="1" t="s">
        <v>45</v>
      </c>
      <c r="C513" s="1">
        <v>19</v>
      </c>
      <c r="D513" s="1">
        <v>118695</v>
      </c>
      <c r="E513" s="1">
        <v>113605</v>
      </c>
      <c r="F513" s="1">
        <v>118695</v>
      </c>
      <c r="G513" s="1">
        <v>40695</v>
      </c>
    </row>
    <row r="514" spans="1:7" x14ac:dyDescent="0.25">
      <c r="A514" t="str">
        <f t="shared" si="7"/>
        <v>Hero's Mansion20</v>
      </c>
      <c r="B514" s="1" t="s">
        <v>45</v>
      </c>
      <c r="C514" s="1">
        <v>20</v>
      </c>
      <c r="D514" s="1">
        <v>157865</v>
      </c>
      <c r="E514" s="1">
        <v>151095</v>
      </c>
      <c r="F514" s="1">
        <v>157865</v>
      </c>
      <c r="G514" s="1">
        <v>54125</v>
      </c>
    </row>
    <row r="515" spans="1:7" x14ac:dyDescent="0.25">
      <c r="A515" t="str">
        <f t="shared" ref="A515:A578" si="8">B515&amp;C515</f>
        <v>Stone Wall1</v>
      </c>
      <c r="B515" s="1" t="s">
        <v>46</v>
      </c>
      <c r="C515" s="1">
        <v>1</v>
      </c>
      <c r="D515" s="1">
        <v>110</v>
      </c>
      <c r="E515" s="1">
        <v>160</v>
      </c>
      <c r="F515" s="1">
        <v>70</v>
      </c>
      <c r="G515" s="1">
        <v>60</v>
      </c>
    </row>
    <row r="516" spans="1:7" x14ac:dyDescent="0.25">
      <c r="A516" t="str">
        <f t="shared" si="8"/>
        <v>Stone Wall2</v>
      </c>
      <c r="B516" s="1" t="s">
        <v>46</v>
      </c>
      <c r="C516" s="1">
        <v>2</v>
      </c>
      <c r="D516" s="1">
        <v>140</v>
      </c>
      <c r="E516" s="1">
        <v>205</v>
      </c>
      <c r="F516" s="1">
        <v>90</v>
      </c>
      <c r="G516" s="1">
        <v>75</v>
      </c>
    </row>
    <row r="517" spans="1:7" x14ac:dyDescent="0.25">
      <c r="A517" t="str">
        <f t="shared" si="8"/>
        <v>Stone Wall3</v>
      </c>
      <c r="B517" s="1" t="s">
        <v>46</v>
      </c>
      <c r="C517" s="1">
        <v>3</v>
      </c>
      <c r="D517" s="1">
        <v>180</v>
      </c>
      <c r="E517" s="1">
        <v>260</v>
      </c>
      <c r="F517" s="1">
        <v>115</v>
      </c>
      <c r="G517" s="1">
        <v>100</v>
      </c>
    </row>
    <row r="518" spans="1:7" x14ac:dyDescent="0.25">
      <c r="A518" t="str">
        <f t="shared" si="8"/>
        <v>Stone Wall4</v>
      </c>
      <c r="B518" s="1" t="s">
        <v>46</v>
      </c>
      <c r="C518" s="1">
        <v>4</v>
      </c>
      <c r="D518" s="1">
        <v>230</v>
      </c>
      <c r="E518" s="1">
        <v>335</v>
      </c>
      <c r="F518" s="1">
        <v>145</v>
      </c>
      <c r="G518" s="1">
        <v>125</v>
      </c>
    </row>
    <row r="519" spans="1:7" x14ac:dyDescent="0.25">
      <c r="A519" t="str">
        <f t="shared" si="8"/>
        <v>Stone Wall5</v>
      </c>
      <c r="B519" s="1" t="s">
        <v>46</v>
      </c>
      <c r="C519" s="1">
        <v>5</v>
      </c>
      <c r="D519" s="1">
        <v>295</v>
      </c>
      <c r="E519" s="1">
        <v>430</v>
      </c>
      <c r="F519" s="1">
        <v>190</v>
      </c>
      <c r="G519" s="1">
        <v>160</v>
      </c>
    </row>
    <row r="520" spans="1:7" x14ac:dyDescent="0.25">
      <c r="A520" t="str">
        <f t="shared" si="8"/>
        <v>Stone Wall6</v>
      </c>
      <c r="B520" s="1" t="s">
        <v>46</v>
      </c>
      <c r="C520" s="1">
        <v>6</v>
      </c>
      <c r="D520" s="1">
        <v>380</v>
      </c>
      <c r="E520" s="1">
        <v>550</v>
      </c>
      <c r="F520" s="1">
        <v>240</v>
      </c>
      <c r="G520" s="1">
        <v>205</v>
      </c>
    </row>
    <row r="521" spans="1:7" x14ac:dyDescent="0.25">
      <c r="A521" t="str">
        <f t="shared" si="8"/>
        <v>Stone Wall7</v>
      </c>
      <c r="B521" s="1" t="s">
        <v>46</v>
      </c>
      <c r="C521" s="1">
        <v>7</v>
      </c>
      <c r="D521" s="1">
        <v>485</v>
      </c>
      <c r="E521" s="1">
        <v>705</v>
      </c>
      <c r="F521" s="1">
        <v>310</v>
      </c>
      <c r="G521" s="1">
        <v>265</v>
      </c>
    </row>
    <row r="522" spans="1:7" x14ac:dyDescent="0.25">
      <c r="A522" t="str">
        <f t="shared" si="8"/>
        <v>Stone Wall8</v>
      </c>
      <c r="B522" s="1" t="s">
        <v>46</v>
      </c>
      <c r="C522" s="1">
        <v>8</v>
      </c>
      <c r="D522" s="1">
        <v>620</v>
      </c>
      <c r="E522" s="1">
        <v>900</v>
      </c>
      <c r="F522" s="1">
        <v>395</v>
      </c>
      <c r="G522" s="1">
        <v>340</v>
      </c>
    </row>
    <row r="523" spans="1:7" x14ac:dyDescent="0.25">
      <c r="A523" t="str">
        <f t="shared" si="8"/>
        <v>Stone Wall9</v>
      </c>
      <c r="B523" s="1" t="s">
        <v>46</v>
      </c>
      <c r="C523" s="1">
        <v>9</v>
      </c>
      <c r="D523" s="1">
        <v>795</v>
      </c>
      <c r="E523" s="1">
        <v>1155</v>
      </c>
      <c r="F523" s="1">
        <v>505</v>
      </c>
      <c r="G523" s="1">
        <v>430</v>
      </c>
    </row>
    <row r="524" spans="1:7" x14ac:dyDescent="0.25">
      <c r="A524" t="str">
        <f t="shared" si="8"/>
        <v>Stone Wall10</v>
      </c>
      <c r="B524" s="1" t="s">
        <v>46</v>
      </c>
      <c r="C524" s="1">
        <v>10</v>
      </c>
      <c r="D524" s="1">
        <v>1015</v>
      </c>
      <c r="E524" s="1">
        <v>1475</v>
      </c>
      <c r="F524" s="1">
        <v>645</v>
      </c>
      <c r="G524" s="1">
        <v>555</v>
      </c>
    </row>
    <row r="525" spans="1:7" x14ac:dyDescent="0.25">
      <c r="A525" t="str">
        <f t="shared" si="8"/>
        <v>Stone Wall11</v>
      </c>
      <c r="B525" s="1" t="s">
        <v>46</v>
      </c>
      <c r="C525" s="1">
        <v>11</v>
      </c>
      <c r="D525" s="1">
        <v>1300</v>
      </c>
      <c r="E525" s="1">
        <v>1890</v>
      </c>
      <c r="F525" s="1">
        <v>825</v>
      </c>
      <c r="G525" s="1">
        <v>710</v>
      </c>
    </row>
    <row r="526" spans="1:7" x14ac:dyDescent="0.25">
      <c r="A526" t="str">
        <f t="shared" si="8"/>
        <v>Stone Wall12</v>
      </c>
      <c r="B526" s="1" t="s">
        <v>46</v>
      </c>
      <c r="C526" s="1">
        <v>12</v>
      </c>
      <c r="D526" s="1">
        <v>1660</v>
      </c>
      <c r="E526" s="1">
        <v>2420</v>
      </c>
      <c r="F526" s="1">
        <v>1060</v>
      </c>
      <c r="G526" s="1">
        <v>905</v>
      </c>
    </row>
    <row r="527" spans="1:7" x14ac:dyDescent="0.25">
      <c r="A527" t="str">
        <f t="shared" si="8"/>
        <v>Stone Wall13</v>
      </c>
      <c r="B527" s="1" t="s">
        <v>46</v>
      </c>
      <c r="C527" s="1">
        <v>13</v>
      </c>
      <c r="D527" s="1">
        <v>2130</v>
      </c>
      <c r="E527" s="1">
        <v>3095</v>
      </c>
      <c r="F527" s="1">
        <v>1355</v>
      </c>
      <c r="G527" s="1">
        <v>1160</v>
      </c>
    </row>
    <row r="528" spans="1:7" x14ac:dyDescent="0.25">
      <c r="A528" t="str">
        <f t="shared" si="8"/>
        <v>Stone Wall14</v>
      </c>
      <c r="B528" s="1" t="s">
        <v>46</v>
      </c>
      <c r="C528" s="1">
        <v>14</v>
      </c>
      <c r="D528" s="1">
        <v>2725</v>
      </c>
      <c r="E528" s="1">
        <v>3960</v>
      </c>
      <c r="F528" s="1">
        <v>1735</v>
      </c>
      <c r="G528" s="1">
        <v>1485</v>
      </c>
    </row>
    <row r="529" spans="1:7" x14ac:dyDescent="0.25">
      <c r="A529" t="str">
        <f t="shared" si="8"/>
        <v>Stone Wall15</v>
      </c>
      <c r="B529" s="1" t="s">
        <v>46</v>
      </c>
      <c r="C529" s="1">
        <v>15</v>
      </c>
      <c r="D529" s="1">
        <v>3485</v>
      </c>
      <c r="E529" s="1">
        <v>5070</v>
      </c>
      <c r="F529" s="1">
        <v>2220</v>
      </c>
      <c r="G529" s="1">
        <v>1900</v>
      </c>
    </row>
    <row r="530" spans="1:7" x14ac:dyDescent="0.25">
      <c r="A530" t="str">
        <f t="shared" si="8"/>
        <v>Stone Wall16</v>
      </c>
      <c r="B530" s="1" t="s">
        <v>46</v>
      </c>
      <c r="C530" s="1">
        <v>16</v>
      </c>
      <c r="D530" s="1">
        <v>4460</v>
      </c>
      <c r="E530" s="1">
        <v>6490</v>
      </c>
      <c r="F530" s="1">
        <v>2840</v>
      </c>
      <c r="G530" s="1">
        <v>2435</v>
      </c>
    </row>
    <row r="531" spans="1:7" x14ac:dyDescent="0.25">
      <c r="A531" t="str">
        <f t="shared" si="8"/>
        <v>Stone Wall17</v>
      </c>
      <c r="B531" s="1" t="s">
        <v>46</v>
      </c>
      <c r="C531" s="1">
        <v>17</v>
      </c>
      <c r="D531" s="1">
        <v>5710</v>
      </c>
      <c r="E531" s="1">
        <v>8310</v>
      </c>
      <c r="F531" s="1">
        <v>3635</v>
      </c>
      <c r="G531" s="1">
        <v>3115</v>
      </c>
    </row>
    <row r="532" spans="1:7" x14ac:dyDescent="0.25">
      <c r="A532" t="str">
        <f t="shared" si="8"/>
        <v>Stone Wall18</v>
      </c>
      <c r="B532" s="1" t="s">
        <v>46</v>
      </c>
      <c r="C532" s="1">
        <v>18</v>
      </c>
      <c r="D532" s="1">
        <v>7310</v>
      </c>
      <c r="E532" s="1">
        <v>10635</v>
      </c>
      <c r="F532" s="1">
        <v>4650</v>
      </c>
      <c r="G532" s="1">
        <v>3990</v>
      </c>
    </row>
    <row r="533" spans="1:7" x14ac:dyDescent="0.25">
      <c r="A533" t="str">
        <f t="shared" si="8"/>
        <v>Stone Wall19</v>
      </c>
      <c r="B533" s="1" t="s">
        <v>46</v>
      </c>
      <c r="C533" s="1">
        <v>19</v>
      </c>
      <c r="D533" s="1">
        <v>9360</v>
      </c>
      <c r="E533" s="1">
        <v>13610</v>
      </c>
      <c r="F533" s="1">
        <v>5955</v>
      </c>
      <c r="G533" s="1">
        <v>5105</v>
      </c>
    </row>
    <row r="534" spans="1:7" x14ac:dyDescent="0.25">
      <c r="A534" t="str">
        <f t="shared" si="8"/>
        <v>Stone Wall20</v>
      </c>
      <c r="B534" s="1" t="s">
        <v>46</v>
      </c>
      <c r="C534" s="1">
        <v>20</v>
      </c>
      <c r="D534" s="1">
        <v>11980</v>
      </c>
      <c r="E534" s="1">
        <v>17420</v>
      </c>
      <c r="F534" s="1">
        <v>7620</v>
      </c>
      <c r="G534" s="1">
        <v>6535</v>
      </c>
    </row>
    <row r="535" spans="1:7" x14ac:dyDescent="0.25">
      <c r="A535" t="str">
        <f t="shared" si="8"/>
        <v>Makeshift Wall1</v>
      </c>
      <c r="B535" s="1" t="s">
        <v>47</v>
      </c>
      <c r="C535" s="1">
        <v>1</v>
      </c>
      <c r="D535" s="1">
        <v>50</v>
      </c>
      <c r="E535" s="1">
        <v>80</v>
      </c>
      <c r="F535" s="1">
        <v>40</v>
      </c>
      <c r="G535" s="1">
        <v>30</v>
      </c>
    </row>
    <row r="536" spans="1:7" x14ac:dyDescent="0.25">
      <c r="A536" t="str">
        <f t="shared" si="8"/>
        <v>Makeshift Wall2</v>
      </c>
      <c r="B536" s="1" t="s">
        <v>47</v>
      </c>
      <c r="C536" s="1">
        <v>2</v>
      </c>
      <c r="D536" s="1">
        <v>65</v>
      </c>
      <c r="E536" s="1">
        <v>100</v>
      </c>
      <c r="F536" s="1">
        <v>50</v>
      </c>
      <c r="G536" s="1">
        <v>40</v>
      </c>
    </row>
    <row r="537" spans="1:7" x14ac:dyDescent="0.25">
      <c r="A537" t="str">
        <f t="shared" si="8"/>
        <v>Makeshift Wall3</v>
      </c>
      <c r="B537" s="1" t="s">
        <v>47</v>
      </c>
      <c r="C537" s="1">
        <v>3</v>
      </c>
      <c r="D537" s="1">
        <v>80</v>
      </c>
      <c r="E537" s="1">
        <v>130</v>
      </c>
      <c r="F537" s="1">
        <v>65</v>
      </c>
      <c r="G537" s="1">
        <v>50</v>
      </c>
    </row>
    <row r="538" spans="1:7" x14ac:dyDescent="0.25">
      <c r="A538" t="str">
        <f t="shared" si="8"/>
        <v>Makeshift Wall4</v>
      </c>
      <c r="B538" s="1" t="s">
        <v>47</v>
      </c>
      <c r="C538" s="1">
        <v>4</v>
      </c>
      <c r="D538" s="1">
        <v>105</v>
      </c>
      <c r="E538" s="1">
        <v>170</v>
      </c>
      <c r="F538" s="1">
        <v>85</v>
      </c>
      <c r="G538" s="1">
        <v>65</v>
      </c>
    </row>
    <row r="539" spans="1:7" x14ac:dyDescent="0.25">
      <c r="A539" t="str">
        <f t="shared" si="8"/>
        <v>Makeshift Wall5</v>
      </c>
      <c r="B539" s="1" t="s">
        <v>47</v>
      </c>
      <c r="C539" s="1">
        <v>5</v>
      </c>
      <c r="D539" s="1">
        <v>135</v>
      </c>
      <c r="E539" s="1">
        <v>215</v>
      </c>
      <c r="F539" s="1">
        <v>105</v>
      </c>
      <c r="G539" s="1">
        <v>80</v>
      </c>
    </row>
    <row r="540" spans="1:7" x14ac:dyDescent="0.25">
      <c r="A540" t="str">
        <f t="shared" si="8"/>
        <v>Makeshift Wall6</v>
      </c>
      <c r="B540" s="1" t="s">
        <v>47</v>
      </c>
      <c r="C540" s="1">
        <v>6</v>
      </c>
      <c r="D540" s="1">
        <v>170</v>
      </c>
      <c r="E540" s="1">
        <v>275</v>
      </c>
      <c r="F540" s="1">
        <v>135</v>
      </c>
      <c r="G540" s="1">
        <v>105</v>
      </c>
    </row>
    <row r="541" spans="1:7" x14ac:dyDescent="0.25">
      <c r="A541" t="str">
        <f t="shared" si="8"/>
        <v>Makeshift Wall7</v>
      </c>
      <c r="B541" s="1" t="s">
        <v>47</v>
      </c>
      <c r="C541" s="1">
        <v>7</v>
      </c>
      <c r="D541" s="1">
        <v>220</v>
      </c>
      <c r="E541" s="1">
        <v>350</v>
      </c>
      <c r="F541" s="1">
        <v>175</v>
      </c>
      <c r="G541" s="1">
        <v>130</v>
      </c>
    </row>
    <row r="542" spans="1:7" x14ac:dyDescent="0.25">
      <c r="A542" t="str">
        <f t="shared" si="8"/>
        <v>Makeshift Wall8</v>
      </c>
      <c r="B542" s="1" t="s">
        <v>47</v>
      </c>
      <c r="C542" s="1">
        <v>8</v>
      </c>
      <c r="D542" s="1">
        <v>280</v>
      </c>
      <c r="E542" s="1">
        <v>450</v>
      </c>
      <c r="F542" s="1">
        <v>225</v>
      </c>
      <c r="G542" s="1">
        <v>170</v>
      </c>
    </row>
    <row r="543" spans="1:7" x14ac:dyDescent="0.25">
      <c r="A543" t="str">
        <f t="shared" si="8"/>
        <v>Makeshift Wall9</v>
      </c>
      <c r="B543" s="1" t="s">
        <v>47</v>
      </c>
      <c r="C543" s="1">
        <v>9</v>
      </c>
      <c r="D543" s="1">
        <v>360</v>
      </c>
      <c r="E543" s="1">
        <v>575</v>
      </c>
      <c r="F543" s="1">
        <v>290</v>
      </c>
      <c r="G543" s="1">
        <v>215</v>
      </c>
    </row>
    <row r="544" spans="1:7" x14ac:dyDescent="0.25">
      <c r="A544" t="str">
        <f t="shared" si="8"/>
        <v>Makeshift Wall10</v>
      </c>
      <c r="B544" s="1" t="s">
        <v>47</v>
      </c>
      <c r="C544" s="1">
        <v>10</v>
      </c>
      <c r="D544" s="1">
        <v>460</v>
      </c>
      <c r="E544" s="1">
        <v>740</v>
      </c>
      <c r="F544" s="1">
        <v>370</v>
      </c>
      <c r="G544" s="1">
        <v>275</v>
      </c>
    </row>
    <row r="545" spans="1:7" x14ac:dyDescent="0.25">
      <c r="A545" t="str">
        <f t="shared" si="8"/>
        <v>Makeshift Wall11</v>
      </c>
      <c r="B545" s="1" t="s">
        <v>47</v>
      </c>
      <c r="C545" s="1">
        <v>11</v>
      </c>
      <c r="D545" s="1">
        <v>590</v>
      </c>
      <c r="E545" s="1">
        <v>945</v>
      </c>
      <c r="F545" s="1">
        <v>470</v>
      </c>
      <c r="G545" s="1">
        <v>355</v>
      </c>
    </row>
    <row r="546" spans="1:7" x14ac:dyDescent="0.25">
      <c r="A546" t="str">
        <f t="shared" si="8"/>
        <v>Makeshift Wall12</v>
      </c>
      <c r="B546" s="1" t="s">
        <v>47</v>
      </c>
      <c r="C546" s="1">
        <v>12</v>
      </c>
      <c r="D546" s="1">
        <v>755</v>
      </c>
      <c r="E546" s="1">
        <v>1210</v>
      </c>
      <c r="F546" s="1">
        <v>605</v>
      </c>
      <c r="G546" s="1">
        <v>455</v>
      </c>
    </row>
    <row r="547" spans="1:7" x14ac:dyDescent="0.25">
      <c r="A547" t="str">
        <f t="shared" si="8"/>
        <v>Makeshift Wall13</v>
      </c>
      <c r="B547" s="1" t="s">
        <v>47</v>
      </c>
      <c r="C547" s="1">
        <v>13</v>
      </c>
      <c r="D547" s="1">
        <v>965</v>
      </c>
      <c r="E547" s="1">
        <v>1545</v>
      </c>
      <c r="F547" s="1">
        <v>775</v>
      </c>
      <c r="G547" s="1">
        <v>580</v>
      </c>
    </row>
    <row r="548" spans="1:7" x14ac:dyDescent="0.25">
      <c r="A548" t="str">
        <f t="shared" si="8"/>
        <v>Makeshift Wall14</v>
      </c>
      <c r="B548" s="1" t="s">
        <v>47</v>
      </c>
      <c r="C548" s="1">
        <v>14</v>
      </c>
      <c r="D548" s="1">
        <v>1240</v>
      </c>
      <c r="E548" s="1">
        <v>1980</v>
      </c>
      <c r="F548" s="1">
        <v>990</v>
      </c>
      <c r="G548" s="1">
        <v>745</v>
      </c>
    </row>
    <row r="549" spans="1:7" x14ac:dyDescent="0.25">
      <c r="A549" t="str">
        <f t="shared" si="8"/>
        <v>Makeshift Wall15</v>
      </c>
      <c r="B549" s="1" t="s">
        <v>47</v>
      </c>
      <c r="C549" s="1">
        <v>15</v>
      </c>
      <c r="D549" s="1">
        <v>1585</v>
      </c>
      <c r="E549" s="1">
        <v>2535</v>
      </c>
      <c r="F549" s="1">
        <v>1270</v>
      </c>
      <c r="G549" s="1">
        <v>950</v>
      </c>
    </row>
    <row r="550" spans="1:7" x14ac:dyDescent="0.25">
      <c r="A550" t="str">
        <f t="shared" si="8"/>
        <v>Makeshift Wall16</v>
      </c>
      <c r="B550" s="1" t="s">
        <v>47</v>
      </c>
      <c r="C550" s="1">
        <v>16</v>
      </c>
      <c r="D550" s="1">
        <v>2030</v>
      </c>
      <c r="E550" s="1">
        <v>3245</v>
      </c>
      <c r="F550" s="1">
        <v>1625</v>
      </c>
      <c r="G550" s="1">
        <v>1215</v>
      </c>
    </row>
    <row r="551" spans="1:7" x14ac:dyDescent="0.25">
      <c r="A551" t="str">
        <f t="shared" si="8"/>
        <v>Makeshift Wall17</v>
      </c>
      <c r="B551" s="1" t="s">
        <v>47</v>
      </c>
      <c r="C551" s="1">
        <v>17</v>
      </c>
      <c r="D551" s="1">
        <v>2595</v>
      </c>
      <c r="E551" s="1">
        <v>4155</v>
      </c>
      <c r="F551" s="1">
        <v>2075</v>
      </c>
      <c r="G551" s="1">
        <v>1560</v>
      </c>
    </row>
    <row r="552" spans="1:7" x14ac:dyDescent="0.25">
      <c r="A552" t="str">
        <f t="shared" si="8"/>
        <v>Makeshift Wall18</v>
      </c>
      <c r="B552" s="1" t="s">
        <v>47</v>
      </c>
      <c r="C552" s="1">
        <v>18</v>
      </c>
      <c r="D552" s="1">
        <v>3325</v>
      </c>
      <c r="E552" s="1">
        <v>5315</v>
      </c>
      <c r="F552" s="1">
        <v>2660</v>
      </c>
      <c r="G552" s="1">
        <v>1995</v>
      </c>
    </row>
    <row r="553" spans="1:7" x14ac:dyDescent="0.25">
      <c r="A553" t="str">
        <f t="shared" si="8"/>
        <v>Makeshift Wall19</v>
      </c>
      <c r="B553" s="1" t="s">
        <v>47</v>
      </c>
      <c r="C553" s="1">
        <v>19</v>
      </c>
      <c r="D553" s="1">
        <v>4255</v>
      </c>
      <c r="E553" s="1">
        <v>6805</v>
      </c>
      <c r="F553" s="1">
        <v>3405</v>
      </c>
      <c r="G553" s="1">
        <v>2550</v>
      </c>
    </row>
    <row r="554" spans="1:7" x14ac:dyDescent="0.25">
      <c r="A554" t="str">
        <f t="shared" si="8"/>
        <v>Makeshift Wall20</v>
      </c>
      <c r="B554" s="1" t="s">
        <v>47</v>
      </c>
      <c r="C554" s="1">
        <v>20</v>
      </c>
      <c r="D554" s="1">
        <v>5445</v>
      </c>
      <c r="E554" s="1">
        <v>8710</v>
      </c>
      <c r="F554" s="1">
        <v>4355</v>
      </c>
      <c r="G554" s="1">
        <v>3265</v>
      </c>
    </row>
    <row r="555" spans="1:7" x14ac:dyDescent="0.25">
      <c r="A555" t="str">
        <f t="shared" si="8"/>
        <v>Hospital1</v>
      </c>
      <c r="B555" s="1" t="s">
        <v>48</v>
      </c>
      <c r="C555" s="1">
        <v>1</v>
      </c>
      <c r="D555" s="1">
        <v>320</v>
      </c>
      <c r="E555" s="1">
        <v>280</v>
      </c>
      <c r="F555" s="1">
        <v>420</v>
      </c>
      <c r="G555" s="1">
        <v>360</v>
      </c>
    </row>
    <row r="556" spans="1:7" x14ac:dyDescent="0.25">
      <c r="A556" t="str">
        <f t="shared" si="8"/>
        <v>Hospital2</v>
      </c>
      <c r="B556" s="1" t="s">
        <v>48</v>
      </c>
      <c r="C556" s="1">
        <v>2</v>
      </c>
      <c r="D556" s="1">
        <v>410</v>
      </c>
      <c r="E556" s="1">
        <v>360</v>
      </c>
      <c r="F556" s="1">
        <v>540</v>
      </c>
      <c r="G556" s="1">
        <v>460</v>
      </c>
    </row>
    <row r="557" spans="1:7" x14ac:dyDescent="0.25">
      <c r="A557" t="str">
        <f t="shared" si="8"/>
        <v>Hospital3</v>
      </c>
      <c r="B557" s="1" t="s">
        <v>48</v>
      </c>
      <c r="C557" s="1">
        <v>3</v>
      </c>
      <c r="D557" s="1">
        <v>525</v>
      </c>
      <c r="E557" s="1">
        <v>460</v>
      </c>
      <c r="F557" s="1">
        <v>690</v>
      </c>
      <c r="G557" s="1">
        <v>590</v>
      </c>
    </row>
    <row r="558" spans="1:7" x14ac:dyDescent="0.25">
      <c r="A558" t="str">
        <f t="shared" si="8"/>
        <v>Hospital4</v>
      </c>
      <c r="B558" s="1" t="s">
        <v>48</v>
      </c>
      <c r="C558" s="1">
        <v>4</v>
      </c>
      <c r="D558" s="1">
        <v>670</v>
      </c>
      <c r="E558" s="1">
        <v>585</v>
      </c>
      <c r="F558" s="1">
        <v>880</v>
      </c>
      <c r="G558" s="1">
        <v>755</v>
      </c>
    </row>
    <row r="559" spans="1:7" x14ac:dyDescent="0.25">
      <c r="A559" t="str">
        <f t="shared" si="8"/>
        <v>Hospital5</v>
      </c>
      <c r="B559" s="1" t="s">
        <v>48</v>
      </c>
      <c r="C559" s="1">
        <v>5</v>
      </c>
      <c r="D559" s="1">
        <v>860</v>
      </c>
      <c r="E559" s="1">
        <v>750</v>
      </c>
      <c r="F559" s="1">
        <v>1125</v>
      </c>
      <c r="G559" s="1">
        <v>965</v>
      </c>
    </row>
    <row r="560" spans="1:7" x14ac:dyDescent="0.25">
      <c r="A560" t="str">
        <f t="shared" si="8"/>
        <v>Hospital6</v>
      </c>
      <c r="B560" s="1" t="s">
        <v>48</v>
      </c>
      <c r="C560" s="1">
        <v>6</v>
      </c>
      <c r="D560" s="1">
        <v>1100</v>
      </c>
      <c r="E560" s="1">
        <v>960</v>
      </c>
      <c r="F560" s="1">
        <v>1445</v>
      </c>
      <c r="G560" s="1">
        <v>1235</v>
      </c>
    </row>
    <row r="561" spans="1:7" x14ac:dyDescent="0.25">
      <c r="A561" t="str">
        <f t="shared" si="8"/>
        <v>Hospital7</v>
      </c>
      <c r="B561" s="1" t="s">
        <v>48</v>
      </c>
      <c r="C561" s="1">
        <v>7</v>
      </c>
      <c r="D561" s="1">
        <v>1405</v>
      </c>
      <c r="E561" s="1">
        <v>1230</v>
      </c>
      <c r="F561" s="1">
        <v>1845</v>
      </c>
      <c r="G561" s="1">
        <v>1585</v>
      </c>
    </row>
    <row r="562" spans="1:7" x14ac:dyDescent="0.25">
      <c r="A562" t="str">
        <f t="shared" si="8"/>
        <v>Hospital8</v>
      </c>
      <c r="B562" s="1" t="s">
        <v>48</v>
      </c>
      <c r="C562" s="1">
        <v>8</v>
      </c>
      <c r="D562" s="1">
        <v>1800</v>
      </c>
      <c r="E562" s="1">
        <v>1575</v>
      </c>
      <c r="F562" s="1">
        <v>2365</v>
      </c>
      <c r="G562" s="1">
        <v>2025</v>
      </c>
    </row>
    <row r="563" spans="1:7" x14ac:dyDescent="0.25">
      <c r="A563" t="str">
        <f t="shared" si="8"/>
        <v>Hospital9</v>
      </c>
      <c r="B563" s="1" t="s">
        <v>48</v>
      </c>
      <c r="C563" s="1">
        <v>9</v>
      </c>
      <c r="D563" s="1">
        <v>2305</v>
      </c>
      <c r="E563" s="1">
        <v>2020</v>
      </c>
      <c r="F563" s="1">
        <v>3025</v>
      </c>
      <c r="G563" s="1">
        <v>2595</v>
      </c>
    </row>
    <row r="564" spans="1:7" x14ac:dyDescent="0.25">
      <c r="A564" t="str">
        <f t="shared" si="8"/>
        <v>Hospital10</v>
      </c>
      <c r="B564" s="1" t="s">
        <v>48</v>
      </c>
      <c r="C564" s="1">
        <v>10</v>
      </c>
      <c r="D564" s="1">
        <v>2950</v>
      </c>
      <c r="E564" s="1">
        <v>2585</v>
      </c>
      <c r="F564" s="1">
        <v>3875</v>
      </c>
      <c r="G564" s="1">
        <v>3320</v>
      </c>
    </row>
    <row r="565" spans="1:7" x14ac:dyDescent="0.25">
      <c r="A565" t="str">
        <f t="shared" si="8"/>
        <v>Hospital11</v>
      </c>
      <c r="B565" s="1" t="s">
        <v>48</v>
      </c>
      <c r="C565" s="1">
        <v>11</v>
      </c>
      <c r="D565" s="1">
        <v>3780</v>
      </c>
      <c r="E565" s="1">
        <v>3305</v>
      </c>
      <c r="F565" s="1">
        <v>4960</v>
      </c>
      <c r="G565" s="1">
        <v>4250</v>
      </c>
    </row>
    <row r="566" spans="1:7" x14ac:dyDescent="0.25">
      <c r="A566" t="str">
        <f t="shared" si="8"/>
        <v>Hospital12</v>
      </c>
      <c r="B566" s="1" t="s">
        <v>48</v>
      </c>
      <c r="C566" s="1">
        <v>12</v>
      </c>
      <c r="D566" s="1">
        <v>4835</v>
      </c>
      <c r="E566" s="1">
        <v>4230</v>
      </c>
      <c r="F566" s="1">
        <v>6345</v>
      </c>
      <c r="G566" s="1">
        <v>5440</v>
      </c>
    </row>
    <row r="567" spans="1:7" x14ac:dyDescent="0.25">
      <c r="A567" t="str">
        <f t="shared" si="8"/>
        <v>Hospital13</v>
      </c>
      <c r="B567" s="1" t="s">
        <v>48</v>
      </c>
      <c r="C567" s="1">
        <v>13</v>
      </c>
      <c r="D567" s="1">
        <v>6190</v>
      </c>
      <c r="E567" s="1">
        <v>5415</v>
      </c>
      <c r="F567" s="1">
        <v>8125</v>
      </c>
      <c r="G567" s="1">
        <v>6965</v>
      </c>
    </row>
    <row r="568" spans="1:7" x14ac:dyDescent="0.25">
      <c r="A568" t="str">
        <f t="shared" si="8"/>
        <v>Hospital14</v>
      </c>
      <c r="B568" s="1" t="s">
        <v>48</v>
      </c>
      <c r="C568" s="1">
        <v>14</v>
      </c>
      <c r="D568" s="1">
        <v>7925</v>
      </c>
      <c r="E568" s="1">
        <v>6930</v>
      </c>
      <c r="F568" s="1">
        <v>10400</v>
      </c>
      <c r="G568" s="1">
        <v>8915</v>
      </c>
    </row>
    <row r="569" spans="1:7" x14ac:dyDescent="0.25">
      <c r="A569" t="str">
        <f t="shared" si="8"/>
        <v>Hospital15</v>
      </c>
      <c r="B569" s="1" t="s">
        <v>48</v>
      </c>
      <c r="C569" s="1">
        <v>15</v>
      </c>
      <c r="D569" s="1">
        <v>10140</v>
      </c>
      <c r="E569" s="1">
        <v>8875</v>
      </c>
      <c r="F569" s="1">
        <v>13310</v>
      </c>
      <c r="G569" s="1">
        <v>11410</v>
      </c>
    </row>
    <row r="570" spans="1:7" x14ac:dyDescent="0.25">
      <c r="A570" t="str">
        <f t="shared" si="8"/>
        <v>Hospital16</v>
      </c>
      <c r="B570" s="1" t="s">
        <v>48</v>
      </c>
      <c r="C570" s="1">
        <v>16</v>
      </c>
      <c r="D570" s="1">
        <v>12980</v>
      </c>
      <c r="E570" s="1">
        <v>11360</v>
      </c>
      <c r="F570" s="1">
        <v>17035</v>
      </c>
      <c r="G570" s="1">
        <v>14605</v>
      </c>
    </row>
    <row r="571" spans="1:7" x14ac:dyDescent="0.25">
      <c r="A571" t="str">
        <f t="shared" si="8"/>
        <v>Hospital17</v>
      </c>
      <c r="B571" s="1" t="s">
        <v>48</v>
      </c>
      <c r="C571" s="1">
        <v>17</v>
      </c>
      <c r="D571" s="1">
        <v>16615</v>
      </c>
      <c r="E571" s="1">
        <v>14540</v>
      </c>
      <c r="F571" s="1">
        <v>21810</v>
      </c>
      <c r="G571" s="1">
        <v>18690</v>
      </c>
    </row>
    <row r="572" spans="1:7" x14ac:dyDescent="0.25">
      <c r="A572" t="str">
        <f t="shared" si="8"/>
        <v>Hospital18</v>
      </c>
      <c r="B572" s="1" t="s">
        <v>48</v>
      </c>
      <c r="C572" s="1">
        <v>18</v>
      </c>
      <c r="D572" s="1">
        <v>21270</v>
      </c>
      <c r="E572" s="1">
        <v>18610</v>
      </c>
      <c r="F572" s="1">
        <v>27915</v>
      </c>
      <c r="G572" s="1">
        <v>23925</v>
      </c>
    </row>
    <row r="573" spans="1:7" x14ac:dyDescent="0.25">
      <c r="A573" t="str">
        <f t="shared" si="8"/>
        <v>Hospital19</v>
      </c>
      <c r="B573" s="1" t="s">
        <v>48</v>
      </c>
      <c r="C573" s="1">
        <v>19</v>
      </c>
      <c r="D573" s="1">
        <v>27225</v>
      </c>
      <c r="E573" s="1">
        <v>23820</v>
      </c>
      <c r="F573" s="1">
        <v>35730</v>
      </c>
      <c r="G573" s="1">
        <v>30625</v>
      </c>
    </row>
    <row r="574" spans="1:7" x14ac:dyDescent="0.25">
      <c r="A574" t="str">
        <f t="shared" si="8"/>
        <v>Hospital20</v>
      </c>
      <c r="B574" s="1" t="s">
        <v>48</v>
      </c>
      <c r="C574" s="1">
        <v>20</v>
      </c>
      <c r="D574" s="1">
        <v>34845</v>
      </c>
      <c r="E574" s="1">
        <v>30490</v>
      </c>
      <c r="F574" s="1">
        <v>45735</v>
      </c>
      <c r="G574" s="1">
        <v>39200</v>
      </c>
    </row>
    <row r="575" spans="1:7" x14ac:dyDescent="0.25">
      <c r="A575" t="str">
        <f t="shared" si="8"/>
        <v>Main Building1</v>
      </c>
      <c r="B575" s="1" t="s">
        <v>49</v>
      </c>
      <c r="C575" s="1">
        <v>1</v>
      </c>
      <c r="D575" s="1">
        <v>70</v>
      </c>
      <c r="E575" s="1">
        <v>40</v>
      </c>
      <c r="F575" s="1">
        <v>60</v>
      </c>
      <c r="G575" s="1">
        <v>20</v>
      </c>
    </row>
    <row r="576" spans="1:7" x14ac:dyDescent="0.25">
      <c r="A576" t="str">
        <f t="shared" si="8"/>
        <v>Main Building2</v>
      </c>
      <c r="B576" s="1" t="s">
        <v>49</v>
      </c>
      <c r="C576" s="1">
        <v>2</v>
      </c>
      <c r="D576" s="1">
        <v>90</v>
      </c>
      <c r="E576" s="1">
        <v>50</v>
      </c>
      <c r="F576" s="1">
        <v>75</v>
      </c>
      <c r="G576" s="1">
        <v>25</v>
      </c>
    </row>
    <row r="577" spans="1:7" x14ac:dyDescent="0.25">
      <c r="A577" t="str">
        <f t="shared" si="8"/>
        <v>Main Building3</v>
      </c>
      <c r="B577" s="1" t="s">
        <v>49</v>
      </c>
      <c r="C577" s="1">
        <v>3</v>
      </c>
      <c r="D577" s="1">
        <v>115</v>
      </c>
      <c r="E577" s="1">
        <v>65</v>
      </c>
      <c r="F577" s="1">
        <v>100</v>
      </c>
      <c r="G577" s="1">
        <v>35</v>
      </c>
    </row>
    <row r="578" spans="1:7" x14ac:dyDescent="0.25">
      <c r="A578" t="str">
        <f t="shared" si="8"/>
        <v>Main Building4</v>
      </c>
      <c r="B578" s="1" t="s">
        <v>49</v>
      </c>
      <c r="C578" s="1">
        <v>4</v>
      </c>
      <c r="D578" s="1">
        <v>145</v>
      </c>
      <c r="E578" s="1">
        <v>85</v>
      </c>
      <c r="F578" s="1">
        <v>125</v>
      </c>
      <c r="G578" s="1">
        <v>40</v>
      </c>
    </row>
    <row r="579" spans="1:7" x14ac:dyDescent="0.25">
      <c r="A579" t="str">
        <f t="shared" ref="A579:A642" si="9">B579&amp;C579</f>
        <v>Main Building5</v>
      </c>
      <c r="B579" s="1" t="s">
        <v>49</v>
      </c>
      <c r="C579" s="1">
        <v>5</v>
      </c>
      <c r="D579" s="1">
        <v>190</v>
      </c>
      <c r="E579" s="1">
        <v>105</v>
      </c>
      <c r="F579" s="1">
        <v>160</v>
      </c>
      <c r="G579" s="1">
        <v>55</v>
      </c>
    </row>
    <row r="580" spans="1:7" x14ac:dyDescent="0.25">
      <c r="A580" t="str">
        <f t="shared" si="9"/>
        <v>Main Building6</v>
      </c>
      <c r="B580" s="1" t="s">
        <v>49</v>
      </c>
      <c r="C580" s="1">
        <v>6</v>
      </c>
      <c r="D580" s="1">
        <v>240</v>
      </c>
      <c r="E580" s="1">
        <v>135</v>
      </c>
      <c r="F580" s="1">
        <v>205</v>
      </c>
      <c r="G580" s="1">
        <v>70</v>
      </c>
    </row>
    <row r="581" spans="1:7" x14ac:dyDescent="0.25">
      <c r="A581" t="str">
        <f t="shared" si="9"/>
        <v>Main Building7</v>
      </c>
      <c r="B581" s="1" t="s">
        <v>49</v>
      </c>
      <c r="C581" s="1">
        <v>7</v>
      </c>
      <c r="D581" s="1">
        <v>310</v>
      </c>
      <c r="E581" s="1">
        <v>175</v>
      </c>
      <c r="F581" s="1">
        <v>265</v>
      </c>
      <c r="G581" s="1">
        <v>90</v>
      </c>
    </row>
    <row r="582" spans="1:7" x14ac:dyDescent="0.25">
      <c r="A582" t="str">
        <f t="shared" si="9"/>
        <v>Main Building8</v>
      </c>
      <c r="B582" s="1" t="s">
        <v>49</v>
      </c>
      <c r="C582" s="1">
        <v>8</v>
      </c>
      <c r="D582" s="1">
        <v>395</v>
      </c>
      <c r="E582" s="1">
        <v>225</v>
      </c>
      <c r="F582" s="1">
        <v>340</v>
      </c>
      <c r="G582" s="1">
        <v>115</v>
      </c>
    </row>
    <row r="583" spans="1:7" x14ac:dyDescent="0.25">
      <c r="A583" t="str">
        <f t="shared" si="9"/>
        <v>Main Building9</v>
      </c>
      <c r="B583" s="1" t="s">
        <v>49</v>
      </c>
      <c r="C583" s="1">
        <v>9</v>
      </c>
      <c r="D583" s="1">
        <v>505</v>
      </c>
      <c r="E583" s="1">
        <v>290</v>
      </c>
      <c r="F583" s="1">
        <v>430</v>
      </c>
      <c r="G583" s="1">
        <v>145</v>
      </c>
    </row>
    <row r="584" spans="1:7" x14ac:dyDescent="0.25">
      <c r="A584" t="str">
        <f t="shared" si="9"/>
        <v>Main Building10</v>
      </c>
      <c r="B584" s="1" t="s">
        <v>49</v>
      </c>
      <c r="C584" s="1">
        <v>10</v>
      </c>
      <c r="D584" s="1">
        <v>645</v>
      </c>
      <c r="E584" s="1">
        <v>370</v>
      </c>
      <c r="F584" s="1">
        <v>555</v>
      </c>
      <c r="G584" s="1">
        <v>185</v>
      </c>
    </row>
    <row r="585" spans="1:7" x14ac:dyDescent="0.25">
      <c r="A585" t="str">
        <f t="shared" si="9"/>
        <v>Main Building11</v>
      </c>
      <c r="B585" s="1" t="s">
        <v>49</v>
      </c>
      <c r="C585" s="1">
        <v>11</v>
      </c>
      <c r="D585" s="1">
        <v>825</v>
      </c>
      <c r="E585" s="1">
        <v>470</v>
      </c>
      <c r="F585" s="1">
        <v>710</v>
      </c>
      <c r="G585" s="1">
        <v>235</v>
      </c>
    </row>
    <row r="586" spans="1:7" x14ac:dyDescent="0.25">
      <c r="A586" t="str">
        <f t="shared" si="9"/>
        <v>Main Building12</v>
      </c>
      <c r="B586" s="1" t="s">
        <v>49</v>
      </c>
      <c r="C586" s="1">
        <v>12</v>
      </c>
      <c r="D586" s="1">
        <v>1060</v>
      </c>
      <c r="E586" s="1">
        <v>605</v>
      </c>
      <c r="F586" s="1">
        <v>905</v>
      </c>
      <c r="G586" s="1">
        <v>300</v>
      </c>
    </row>
    <row r="587" spans="1:7" x14ac:dyDescent="0.25">
      <c r="A587" t="str">
        <f t="shared" si="9"/>
        <v>Main Building13</v>
      </c>
      <c r="B587" s="1" t="s">
        <v>49</v>
      </c>
      <c r="C587" s="1">
        <v>13</v>
      </c>
      <c r="D587" s="1">
        <v>1355</v>
      </c>
      <c r="E587" s="1">
        <v>775</v>
      </c>
      <c r="F587" s="1">
        <v>1160</v>
      </c>
      <c r="G587" s="1">
        <v>385</v>
      </c>
    </row>
    <row r="588" spans="1:7" x14ac:dyDescent="0.25">
      <c r="A588" t="str">
        <f t="shared" si="9"/>
        <v>Main Building14</v>
      </c>
      <c r="B588" s="1" t="s">
        <v>49</v>
      </c>
      <c r="C588" s="1">
        <v>14</v>
      </c>
      <c r="D588" s="1">
        <v>1735</v>
      </c>
      <c r="E588" s="1">
        <v>990</v>
      </c>
      <c r="F588" s="1">
        <v>1485</v>
      </c>
      <c r="G588" s="1">
        <v>495</v>
      </c>
    </row>
    <row r="589" spans="1:7" x14ac:dyDescent="0.25">
      <c r="A589" t="str">
        <f t="shared" si="9"/>
        <v>Main Building15</v>
      </c>
      <c r="B589" s="1" t="s">
        <v>49</v>
      </c>
      <c r="C589" s="1">
        <v>15</v>
      </c>
      <c r="D589" s="1">
        <v>2220</v>
      </c>
      <c r="E589" s="1">
        <v>1270</v>
      </c>
      <c r="F589" s="1">
        <v>1900</v>
      </c>
      <c r="G589" s="1">
        <v>635</v>
      </c>
    </row>
    <row r="590" spans="1:7" x14ac:dyDescent="0.25">
      <c r="A590" t="str">
        <f t="shared" si="9"/>
        <v>Main Building16</v>
      </c>
      <c r="B590" s="1" t="s">
        <v>49</v>
      </c>
      <c r="C590" s="1">
        <v>16</v>
      </c>
      <c r="D590" s="1">
        <v>2840</v>
      </c>
      <c r="E590" s="1">
        <v>1625</v>
      </c>
      <c r="F590" s="1">
        <v>2435</v>
      </c>
      <c r="G590" s="1">
        <v>810</v>
      </c>
    </row>
    <row r="591" spans="1:7" x14ac:dyDescent="0.25">
      <c r="A591" t="str">
        <f t="shared" si="9"/>
        <v>Main Building17</v>
      </c>
      <c r="B591" s="1" t="s">
        <v>49</v>
      </c>
      <c r="C591" s="1">
        <v>17</v>
      </c>
      <c r="D591" s="1">
        <v>3635</v>
      </c>
      <c r="E591" s="1">
        <v>2075</v>
      </c>
      <c r="F591" s="1">
        <v>3115</v>
      </c>
      <c r="G591" s="1">
        <v>1040</v>
      </c>
    </row>
    <row r="592" spans="1:7" x14ac:dyDescent="0.25">
      <c r="A592" t="str">
        <f t="shared" si="9"/>
        <v>Main Building18</v>
      </c>
      <c r="B592" s="1" t="s">
        <v>49</v>
      </c>
      <c r="C592" s="1">
        <v>18</v>
      </c>
      <c r="D592" s="1">
        <v>4650</v>
      </c>
      <c r="E592" s="1">
        <v>2660</v>
      </c>
      <c r="F592" s="1">
        <v>3990</v>
      </c>
      <c r="G592" s="1">
        <v>1330</v>
      </c>
    </row>
    <row r="593" spans="1:7" x14ac:dyDescent="0.25">
      <c r="A593" t="str">
        <f t="shared" si="9"/>
        <v>Main Building19</v>
      </c>
      <c r="B593" s="1" t="s">
        <v>49</v>
      </c>
      <c r="C593" s="1">
        <v>19</v>
      </c>
      <c r="D593" s="1">
        <v>5955</v>
      </c>
      <c r="E593" s="1">
        <v>3405</v>
      </c>
      <c r="F593" s="1">
        <v>5105</v>
      </c>
      <c r="G593" s="1">
        <v>1700</v>
      </c>
    </row>
    <row r="594" spans="1:7" x14ac:dyDescent="0.25">
      <c r="A594" t="str">
        <f t="shared" si="9"/>
        <v>Main Building20</v>
      </c>
      <c r="B594" s="1" t="s">
        <v>49</v>
      </c>
      <c r="C594" s="1">
        <v>20</v>
      </c>
      <c r="D594" s="1">
        <v>7620</v>
      </c>
      <c r="E594" s="1">
        <v>4355</v>
      </c>
      <c r="F594" s="1">
        <v>6535</v>
      </c>
      <c r="G594" s="1">
        <v>2180</v>
      </c>
    </row>
    <row r="595" spans="1:7" x14ac:dyDescent="0.25">
      <c r="A595" t="str">
        <f t="shared" si="9"/>
        <v>Marketplace1</v>
      </c>
      <c r="B595" s="1" t="s">
        <v>50</v>
      </c>
      <c r="C595" s="1">
        <v>1</v>
      </c>
      <c r="D595" s="1">
        <v>80</v>
      </c>
      <c r="E595" s="1">
        <v>70</v>
      </c>
      <c r="F595" s="1">
        <v>120</v>
      </c>
      <c r="G595" s="1">
        <v>70</v>
      </c>
    </row>
    <row r="596" spans="1:7" x14ac:dyDescent="0.25">
      <c r="A596" t="str">
        <f t="shared" si="9"/>
        <v>Marketplace2</v>
      </c>
      <c r="B596" s="1" t="s">
        <v>50</v>
      </c>
      <c r="C596" s="1">
        <v>2</v>
      </c>
      <c r="D596" s="1">
        <v>100</v>
      </c>
      <c r="E596" s="1">
        <v>90</v>
      </c>
      <c r="F596" s="1">
        <v>155</v>
      </c>
      <c r="G596" s="1">
        <v>90</v>
      </c>
    </row>
    <row r="597" spans="1:7" x14ac:dyDescent="0.25">
      <c r="A597" t="str">
        <f t="shared" si="9"/>
        <v>Marketplace3</v>
      </c>
      <c r="B597" s="1" t="s">
        <v>50</v>
      </c>
      <c r="C597" s="1">
        <v>3</v>
      </c>
      <c r="D597" s="1">
        <v>130</v>
      </c>
      <c r="E597" s="1">
        <v>115</v>
      </c>
      <c r="F597" s="1">
        <v>195</v>
      </c>
      <c r="G597" s="1">
        <v>115</v>
      </c>
    </row>
    <row r="598" spans="1:7" x14ac:dyDescent="0.25">
      <c r="A598" t="str">
        <f t="shared" si="9"/>
        <v>Marketplace4</v>
      </c>
      <c r="B598" s="1" t="s">
        <v>50</v>
      </c>
      <c r="C598" s="1">
        <v>4</v>
      </c>
      <c r="D598" s="1">
        <v>170</v>
      </c>
      <c r="E598" s="1">
        <v>145</v>
      </c>
      <c r="F598" s="1">
        <v>250</v>
      </c>
      <c r="G598" s="1">
        <v>145</v>
      </c>
    </row>
    <row r="599" spans="1:7" x14ac:dyDescent="0.25">
      <c r="A599" t="str">
        <f t="shared" si="9"/>
        <v>Marketplace5</v>
      </c>
      <c r="B599" s="1" t="s">
        <v>50</v>
      </c>
      <c r="C599" s="1">
        <v>5</v>
      </c>
      <c r="D599" s="1">
        <v>215</v>
      </c>
      <c r="E599" s="1">
        <v>190</v>
      </c>
      <c r="F599" s="1">
        <v>320</v>
      </c>
      <c r="G599" s="1">
        <v>190</v>
      </c>
    </row>
    <row r="600" spans="1:7" x14ac:dyDescent="0.25">
      <c r="A600" t="str">
        <f t="shared" si="9"/>
        <v>Marketplace6</v>
      </c>
      <c r="B600" s="1" t="s">
        <v>50</v>
      </c>
      <c r="C600" s="1">
        <v>6</v>
      </c>
      <c r="D600" s="1">
        <v>275</v>
      </c>
      <c r="E600" s="1">
        <v>240</v>
      </c>
      <c r="F600" s="1">
        <v>410</v>
      </c>
      <c r="G600" s="1">
        <v>240</v>
      </c>
    </row>
    <row r="601" spans="1:7" x14ac:dyDescent="0.25">
      <c r="A601" t="str">
        <f t="shared" si="9"/>
        <v>Marketplace7</v>
      </c>
      <c r="B601" s="1" t="s">
        <v>50</v>
      </c>
      <c r="C601" s="1">
        <v>7</v>
      </c>
      <c r="D601" s="1">
        <v>350</v>
      </c>
      <c r="E601" s="1">
        <v>310</v>
      </c>
      <c r="F601" s="1">
        <v>530</v>
      </c>
      <c r="G601" s="1">
        <v>310</v>
      </c>
    </row>
    <row r="602" spans="1:7" x14ac:dyDescent="0.25">
      <c r="A602" t="str">
        <f t="shared" si="9"/>
        <v>Marketplace8</v>
      </c>
      <c r="B602" s="1" t="s">
        <v>50</v>
      </c>
      <c r="C602" s="1">
        <v>8</v>
      </c>
      <c r="D602" s="1">
        <v>450</v>
      </c>
      <c r="E602" s="1">
        <v>395</v>
      </c>
      <c r="F602" s="1">
        <v>675</v>
      </c>
      <c r="G602" s="1">
        <v>395</v>
      </c>
    </row>
    <row r="603" spans="1:7" x14ac:dyDescent="0.25">
      <c r="A603" t="str">
        <f t="shared" si="9"/>
        <v>Marketplace9</v>
      </c>
      <c r="B603" s="1" t="s">
        <v>50</v>
      </c>
      <c r="C603" s="1">
        <v>9</v>
      </c>
      <c r="D603" s="1">
        <v>575</v>
      </c>
      <c r="E603" s="1">
        <v>505</v>
      </c>
      <c r="F603" s="1">
        <v>865</v>
      </c>
      <c r="G603" s="1">
        <v>505</v>
      </c>
    </row>
    <row r="604" spans="1:7" x14ac:dyDescent="0.25">
      <c r="A604" t="str">
        <f t="shared" si="9"/>
        <v>Marketplace10</v>
      </c>
      <c r="B604" s="1" t="s">
        <v>50</v>
      </c>
      <c r="C604" s="1">
        <v>10</v>
      </c>
      <c r="D604" s="1">
        <v>740</v>
      </c>
      <c r="E604" s="1">
        <v>645</v>
      </c>
      <c r="F604" s="1">
        <v>1105</v>
      </c>
      <c r="G604" s="1">
        <v>645</v>
      </c>
    </row>
    <row r="605" spans="1:7" x14ac:dyDescent="0.25">
      <c r="A605" t="str">
        <f t="shared" si="9"/>
        <v>Marketplace11</v>
      </c>
      <c r="B605" s="1" t="s">
        <v>50</v>
      </c>
      <c r="C605" s="1">
        <v>11</v>
      </c>
      <c r="D605" s="1">
        <v>945</v>
      </c>
      <c r="E605" s="1">
        <v>825</v>
      </c>
      <c r="F605" s="1">
        <v>1415</v>
      </c>
      <c r="G605" s="1">
        <v>825</v>
      </c>
    </row>
    <row r="606" spans="1:7" x14ac:dyDescent="0.25">
      <c r="A606" t="str">
        <f t="shared" si="9"/>
        <v>Marketplace12</v>
      </c>
      <c r="B606" s="1" t="s">
        <v>50</v>
      </c>
      <c r="C606" s="1">
        <v>12</v>
      </c>
      <c r="D606" s="1">
        <v>1210</v>
      </c>
      <c r="E606" s="1">
        <v>1060</v>
      </c>
      <c r="F606" s="1">
        <v>1815</v>
      </c>
      <c r="G606" s="1">
        <v>1060</v>
      </c>
    </row>
    <row r="607" spans="1:7" x14ac:dyDescent="0.25">
      <c r="A607" t="str">
        <f t="shared" si="9"/>
        <v>Marketplace13</v>
      </c>
      <c r="B607" s="1" t="s">
        <v>50</v>
      </c>
      <c r="C607" s="1">
        <v>13</v>
      </c>
      <c r="D607" s="1">
        <v>1545</v>
      </c>
      <c r="E607" s="1">
        <v>1355</v>
      </c>
      <c r="F607" s="1">
        <v>2320</v>
      </c>
      <c r="G607" s="1">
        <v>1355</v>
      </c>
    </row>
    <row r="608" spans="1:7" x14ac:dyDescent="0.25">
      <c r="A608" t="str">
        <f t="shared" si="9"/>
        <v>Marketplace14</v>
      </c>
      <c r="B608" s="1" t="s">
        <v>50</v>
      </c>
      <c r="C608" s="1">
        <v>14</v>
      </c>
      <c r="D608" s="1">
        <v>1980</v>
      </c>
      <c r="E608" s="1">
        <v>1735</v>
      </c>
      <c r="F608" s="1">
        <v>2970</v>
      </c>
      <c r="G608" s="1">
        <v>1735</v>
      </c>
    </row>
    <row r="609" spans="1:7" x14ac:dyDescent="0.25">
      <c r="A609" t="str">
        <f t="shared" si="9"/>
        <v>Marketplace15</v>
      </c>
      <c r="B609" s="1" t="s">
        <v>50</v>
      </c>
      <c r="C609" s="1">
        <v>15</v>
      </c>
      <c r="D609" s="1">
        <v>2535</v>
      </c>
      <c r="E609" s="1">
        <v>2220</v>
      </c>
      <c r="F609" s="1">
        <v>3805</v>
      </c>
      <c r="G609" s="1">
        <v>2220</v>
      </c>
    </row>
    <row r="610" spans="1:7" x14ac:dyDescent="0.25">
      <c r="A610" t="str">
        <f t="shared" si="9"/>
        <v>Marketplace16</v>
      </c>
      <c r="B610" s="1" t="s">
        <v>50</v>
      </c>
      <c r="C610" s="1">
        <v>16</v>
      </c>
      <c r="D610" s="1">
        <v>3245</v>
      </c>
      <c r="E610" s="1">
        <v>2840</v>
      </c>
      <c r="F610" s="1">
        <v>4870</v>
      </c>
      <c r="G610" s="1">
        <v>2840</v>
      </c>
    </row>
    <row r="611" spans="1:7" x14ac:dyDescent="0.25">
      <c r="A611" t="str">
        <f t="shared" si="9"/>
        <v>Marketplace17</v>
      </c>
      <c r="B611" s="1" t="s">
        <v>50</v>
      </c>
      <c r="C611" s="1">
        <v>17</v>
      </c>
      <c r="D611" s="1">
        <v>4155</v>
      </c>
      <c r="E611" s="1">
        <v>3635</v>
      </c>
      <c r="F611" s="1">
        <v>6230</v>
      </c>
      <c r="G611" s="1">
        <v>3635</v>
      </c>
    </row>
    <row r="612" spans="1:7" x14ac:dyDescent="0.25">
      <c r="A612" t="str">
        <f t="shared" si="9"/>
        <v>Marketplace18</v>
      </c>
      <c r="B612" s="1" t="s">
        <v>50</v>
      </c>
      <c r="C612" s="1">
        <v>18</v>
      </c>
      <c r="D612" s="1">
        <v>5315</v>
      </c>
      <c r="E612" s="1">
        <v>4650</v>
      </c>
      <c r="F612" s="1">
        <v>7975</v>
      </c>
      <c r="G612" s="1">
        <v>4650</v>
      </c>
    </row>
    <row r="613" spans="1:7" x14ac:dyDescent="0.25">
      <c r="A613" t="str">
        <f t="shared" si="9"/>
        <v>Marketplace19</v>
      </c>
      <c r="B613" s="1" t="s">
        <v>50</v>
      </c>
      <c r="C613" s="1">
        <v>19</v>
      </c>
      <c r="D613" s="1">
        <v>6805</v>
      </c>
      <c r="E613" s="1">
        <v>5955</v>
      </c>
      <c r="F613" s="1">
        <v>10210</v>
      </c>
      <c r="G613" s="1">
        <v>5955</v>
      </c>
    </row>
    <row r="614" spans="1:7" x14ac:dyDescent="0.25">
      <c r="A614" t="str">
        <f t="shared" si="9"/>
        <v>Marketplace20</v>
      </c>
      <c r="B614" s="1" t="s">
        <v>50</v>
      </c>
      <c r="C614" s="1">
        <v>20</v>
      </c>
      <c r="D614" s="1">
        <v>8710</v>
      </c>
      <c r="E614" s="1">
        <v>7620</v>
      </c>
      <c r="F614" s="1">
        <v>13065</v>
      </c>
      <c r="G614" s="1">
        <v>7620</v>
      </c>
    </row>
    <row r="615" spans="1:7" x14ac:dyDescent="0.25">
      <c r="A615" t="str">
        <f t="shared" si="9"/>
        <v>Embassy1</v>
      </c>
      <c r="B615" s="1" t="s">
        <v>51</v>
      </c>
      <c r="C615" s="1">
        <v>1</v>
      </c>
      <c r="D615" s="1">
        <v>180</v>
      </c>
      <c r="E615" s="1">
        <v>130</v>
      </c>
      <c r="F615" s="1">
        <v>150</v>
      </c>
      <c r="G615" s="1">
        <v>80</v>
      </c>
    </row>
    <row r="616" spans="1:7" x14ac:dyDescent="0.25">
      <c r="A616" t="str">
        <f t="shared" si="9"/>
        <v>Embassy2</v>
      </c>
      <c r="B616" s="1" t="s">
        <v>51</v>
      </c>
      <c r="C616" s="1">
        <v>2</v>
      </c>
      <c r="D616" s="1">
        <v>230</v>
      </c>
      <c r="E616" s="1">
        <v>165</v>
      </c>
      <c r="F616" s="1">
        <v>190</v>
      </c>
      <c r="G616" s="1">
        <v>100</v>
      </c>
    </row>
    <row r="617" spans="1:7" x14ac:dyDescent="0.25">
      <c r="A617" t="str">
        <f t="shared" si="9"/>
        <v>Embassy3</v>
      </c>
      <c r="B617" s="1" t="s">
        <v>51</v>
      </c>
      <c r="C617" s="1">
        <v>3</v>
      </c>
      <c r="D617" s="1">
        <v>295</v>
      </c>
      <c r="E617" s="1">
        <v>215</v>
      </c>
      <c r="F617" s="1">
        <v>245</v>
      </c>
      <c r="G617" s="1">
        <v>130</v>
      </c>
    </row>
    <row r="618" spans="1:7" x14ac:dyDescent="0.25">
      <c r="A618" t="str">
        <f t="shared" si="9"/>
        <v>Embassy4</v>
      </c>
      <c r="B618" s="1" t="s">
        <v>51</v>
      </c>
      <c r="C618" s="1">
        <v>4</v>
      </c>
      <c r="D618" s="1">
        <v>375</v>
      </c>
      <c r="E618" s="1">
        <v>275</v>
      </c>
      <c r="F618" s="1">
        <v>315</v>
      </c>
      <c r="G618" s="1">
        <v>170</v>
      </c>
    </row>
    <row r="619" spans="1:7" x14ac:dyDescent="0.25">
      <c r="A619" t="str">
        <f t="shared" si="9"/>
        <v>Embassy5</v>
      </c>
      <c r="B619" s="1" t="s">
        <v>51</v>
      </c>
      <c r="C619" s="1">
        <v>5</v>
      </c>
      <c r="D619" s="1">
        <v>485</v>
      </c>
      <c r="E619" s="1">
        <v>350</v>
      </c>
      <c r="F619" s="1">
        <v>405</v>
      </c>
      <c r="G619" s="1">
        <v>215</v>
      </c>
    </row>
    <row r="620" spans="1:7" x14ac:dyDescent="0.25">
      <c r="A620" t="str">
        <f t="shared" si="9"/>
        <v>Embassy6</v>
      </c>
      <c r="B620" s="1" t="s">
        <v>51</v>
      </c>
      <c r="C620" s="1">
        <v>6</v>
      </c>
      <c r="D620" s="1">
        <v>620</v>
      </c>
      <c r="E620" s="1">
        <v>445</v>
      </c>
      <c r="F620" s="1">
        <v>515</v>
      </c>
      <c r="G620" s="1">
        <v>275</v>
      </c>
    </row>
    <row r="621" spans="1:7" x14ac:dyDescent="0.25">
      <c r="A621" t="str">
        <f t="shared" si="9"/>
        <v>Embassy7</v>
      </c>
      <c r="B621" s="1" t="s">
        <v>51</v>
      </c>
      <c r="C621" s="1">
        <v>7</v>
      </c>
      <c r="D621" s="1">
        <v>790</v>
      </c>
      <c r="E621" s="1">
        <v>570</v>
      </c>
      <c r="F621" s="1">
        <v>660</v>
      </c>
      <c r="G621" s="1">
        <v>350</v>
      </c>
    </row>
    <row r="622" spans="1:7" x14ac:dyDescent="0.25">
      <c r="A622" t="str">
        <f t="shared" si="9"/>
        <v>Embassy8</v>
      </c>
      <c r="B622" s="1" t="s">
        <v>51</v>
      </c>
      <c r="C622" s="1">
        <v>8</v>
      </c>
      <c r="D622" s="1">
        <v>1015</v>
      </c>
      <c r="E622" s="1">
        <v>730</v>
      </c>
      <c r="F622" s="1">
        <v>845</v>
      </c>
      <c r="G622" s="1">
        <v>450</v>
      </c>
    </row>
    <row r="623" spans="1:7" x14ac:dyDescent="0.25">
      <c r="A623" t="str">
        <f t="shared" si="9"/>
        <v>Embassy9</v>
      </c>
      <c r="B623" s="1" t="s">
        <v>51</v>
      </c>
      <c r="C623" s="1">
        <v>9</v>
      </c>
      <c r="D623" s="1">
        <v>1295</v>
      </c>
      <c r="E623" s="1">
        <v>935</v>
      </c>
      <c r="F623" s="1">
        <v>1080</v>
      </c>
      <c r="G623" s="1">
        <v>575</v>
      </c>
    </row>
    <row r="624" spans="1:7" x14ac:dyDescent="0.25">
      <c r="A624" t="str">
        <f t="shared" si="9"/>
        <v>Embassy10</v>
      </c>
      <c r="B624" s="1" t="s">
        <v>51</v>
      </c>
      <c r="C624" s="1">
        <v>10</v>
      </c>
      <c r="D624" s="1">
        <v>1660</v>
      </c>
      <c r="E624" s="1">
        <v>1200</v>
      </c>
      <c r="F624" s="1">
        <v>1385</v>
      </c>
      <c r="G624" s="1">
        <v>740</v>
      </c>
    </row>
    <row r="625" spans="1:7" x14ac:dyDescent="0.25">
      <c r="A625" t="str">
        <f t="shared" si="9"/>
        <v>Embassy11</v>
      </c>
      <c r="B625" s="1" t="s">
        <v>51</v>
      </c>
      <c r="C625" s="1">
        <v>11</v>
      </c>
      <c r="D625" s="1">
        <v>2125</v>
      </c>
      <c r="E625" s="1">
        <v>1535</v>
      </c>
      <c r="F625" s="1">
        <v>1770</v>
      </c>
      <c r="G625" s="1">
        <v>945</v>
      </c>
    </row>
    <row r="626" spans="1:7" x14ac:dyDescent="0.25">
      <c r="A626" t="str">
        <f t="shared" si="9"/>
        <v>Embassy12</v>
      </c>
      <c r="B626" s="1" t="s">
        <v>51</v>
      </c>
      <c r="C626" s="1">
        <v>12</v>
      </c>
      <c r="D626" s="1">
        <v>2720</v>
      </c>
      <c r="E626" s="1">
        <v>1965</v>
      </c>
      <c r="F626" s="1">
        <v>2265</v>
      </c>
      <c r="G626" s="1">
        <v>1210</v>
      </c>
    </row>
    <row r="627" spans="1:7" x14ac:dyDescent="0.25">
      <c r="A627" t="str">
        <f t="shared" si="9"/>
        <v>Embassy13</v>
      </c>
      <c r="B627" s="1" t="s">
        <v>51</v>
      </c>
      <c r="C627" s="1">
        <v>13</v>
      </c>
      <c r="D627" s="1">
        <v>3480</v>
      </c>
      <c r="E627" s="1">
        <v>2515</v>
      </c>
      <c r="F627" s="1">
        <v>2900</v>
      </c>
      <c r="G627" s="1">
        <v>1545</v>
      </c>
    </row>
    <row r="628" spans="1:7" x14ac:dyDescent="0.25">
      <c r="A628" t="str">
        <f t="shared" si="9"/>
        <v>Embassy14</v>
      </c>
      <c r="B628" s="1" t="s">
        <v>51</v>
      </c>
      <c r="C628" s="1">
        <v>14</v>
      </c>
      <c r="D628" s="1">
        <v>4455</v>
      </c>
      <c r="E628" s="1">
        <v>3220</v>
      </c>
      <c r="F628" s="1">
        <v>3715</v>
      </c>
      <c r="G628" s="1">
        <v>1980</v>
      </c>
    </row>
    <row r="629" spans="1:7" x14ac:dyDescent="0.25">
      <c r="A629" t="str">
        <f t="shared" si="9"/>
        <v>Embassy15</v>
      </c>
      <c r="B629" s="1" t="s">
        <v>51</v>
      </c>
      <c r="C629" s="1">
        <v>15</v>
      </c>
      <c r="D629" s="1">
        <v>5705</v>
      </c>
      <c r="E629" s="1">
        <v>4120</v>
      </c>
      <c r="F629" s="1">
        <v>4755</v>
      </c>
      <c r="G629" s="1">
        <v>2535</v>
      </c>
    </row>
    <row r="630" spans="1:7" x14ac:dyDescent="0.25">
      <c r="A630" t="str">
        <f t="shared" si="9"/>
        <v>Embassy16</v>
      </c>
      <c r="B630" s="1" t="s">
        <v>51</v>
      </c>
      <c r="C630" s="1">
        <v>16</v>
      </c>
      <c r="D630" s="1">
        <v>7300</v>
      </c>
      <c r="E630" s="1">
        <v>5275</v>
      </c>
      <c r="F630" s="1">
        <v>6085</v>
      </c>
      <c r="G630" s="1">
        <v>3245</v>
      </c>
    </row>
    <row r="631" spans="1:7" x14ac:dyDescent="0.25">
      <c r="A631" t="str">
        <f t="shared" si="9"/>
        <v>Embassy17</v>
      </c>
      <c r="B631" s="1" t="s">
        <v>51</v>
      </c>
      <c r="C631" s="1">
        <v>17</v>
      </c>
      <c r="D631" s="1">
        <v>9345</v>
      </c>
      <c r="E631" s="1">
        <v>6750</v>
      </c>
      <c r="F631" s="1">
        <v>7790</v>
      </c>
      <c r="G631" s="1">
        <v>4155</v>
      </c>
    </row>
    <row r="632" spans="1:7" x14ac:dyDescent="0.25">
      <c r="A632" t="str">
        <f t="shared" si="9"/>
        <v>Embassy18</v>
      </c>
      <c r="B632" s="1" t="s">
        <v>51</v>
      </c>
      <c r="C632" s="1">
        <v>18</v>
      </c>
      <c r="D632" s="1">
        <v>11965</v>
      </c>
      <c r="E632" s="1">
        <v>8640</v>
      </c>
      <c r="F632" s="1">
        <v>9970</v>
      </c>
      <c r="G632" s="1">
        <v>5315</v>
      </c>
    </row>
    <row r="633" spans="1:7" x14ac:dyDescent="0.25">
      <c r="A633" t="str">
        <f t="shared" si="9"/>
        <v>Embassy19</v>
      </c>
      <c r="B633" s="1" t="s">
        <v>51</v>
      </c>
      <c r="C633" s="1">
        <v>19</v>
      </c>
      <c r="D633" s="1">
        <v>15315</v>
      </c>
      <c r="E633" s="1">
        <v>11060</v>
      </c>
      <c r="F633" s="1">
        <v>12760</v>
      </c>
      <c r="G633" s="1">
        <v>6805</v>
      </c>
    </row>
    <row r="634" spans="1:7" x14ac:dyDescent="0.25">
      <c r="A634" t="str">
        <f t="shared" si="9"/>
        <v>Embassy20</v>
      </c>
      <c r="B634" s="1" t="s">
        <v>51</v>
      </c>
      <c r="C634" s="1">
        <v>20</v>
      </c>
      <c r="D634" s="1">
        <v>19600</v>
      </c>
      <c r="E634" s="1">
        <v>14155</v>
      </c>
      <c r="F634" s="1">
        <v>16335</v>
      </c>
      <c r="G634" s="1">
        <v>8710</v>
      </c>
    </row>
    <row r="635" spans="1:7" x14ac:dyDescent="0.25">
      <c r="A635" t="str">
        <f t="shared" si="9"/>
        <v>Cranny1</v>
      </c>
      <c r="B635" s="1" t="s">
        <v>52</v>
      </c>
      <c r="C635" s="1">
        <v>1</v>
      </c>
      <c r="D635" s="1">
        <v>40</v>
      </c>
      <c r="E635" s="1">
        <v>50</v>
      </c>
      <c r="F635" s="1">
        <v>30</v>
      </c>
      <c r="G635" s="1">
        <v>10</v>
      </c>
    </row>
    <row r="636" spans="1:7" x14ac:dyDescent="0.25">
      <c r="A636" t="str">
        <f t="shared" si="9"/>
        <v>Cranny2</v>
      </c>
      <c r="B636" s="1" t="s">
        <v>52</v>
      </c>
      <c r="C636" s="1">
        <v>2</v>
      </c>
      <c r="D636" s="1">
        <v>50</v>
      </c>
      <c r="E636" s="1">
        <v>65</v>
      </c>
      <c r="F636" s="1">
        <v>40</v>
      </c>
      <c r="G636" s="1">
        <v>15</v>
      </c>
    </row>
    <row r="637" spans="1:7" x14ac:dyDescent="0.25">
      <c r="A637" t="str">
        <f t="shared" si="9"/>
        <v>Cranny3</v>
      </c>
      <c r="B637" s="1" t="s">
        <v>52</v>
      </c>
      <c r="C637" s="1">
        <v>3</v>
      </c>
      <c r="D637" s="1">
        <v>65</v>
      </c>
      <c r="E637" s="1">
        <v>80</v>
      </c>
      <c r="F637" s="1">
        <v>50</v>
      </c>
      <c r="G637" s="1">
        <v>15</v>
      </c>
    </row>
    <row r="638" spans="1:7" x14ac:dyDescent="0.25">
      <c r="A638" t="str">
        <f t="shared" si="9"/>
        <v>Cranny4</v>
      </c>
      <c r="B638" s="1" t="s">
        <v>52</v>
      </c>
      <c r="C638" s="1">
        <v>4</v>
      </c>
      <c r="D638" s="1">
        <v>85</v>
      </c>
      <c r="E638" s="1">
        <v>105</v>
      </c>
      <c r="F638" s="1">
        <v>65</v>
      </c>
      <c r="G638" s="1">
        <v>20</v>
      </c>
    </row>
    <row r="639" spans="1:7" x14ac:dyDescent="0.25">
      <c r="A639" t="str">
        <f t="shared" si="9"/>
        <v>Cranny5</v>
      </c>
      <c r="B639" s="1" t="s">
        <v>52</v>
      </c>
      <c r="C639" s="1">
        <v>5</v>
      </c>
      <c r="D639" s="1">
        <v>105</v>
      </c>
      <c r="E639" s="1">
        <v>135</v>
      </c>
      <c r="F639" s="1">
        <v>80</v>
      </c>
      <c r="G639" s="1">
        <v>25</v>
      </c>
    </row>
    <row r="640" spans="1:7" x14ac:dyDescent="0.25">
      <c r="A640" t="str">
        <f t="shared" si="9"/>
        <v>Cranny6</v>
      </c>
      <c r="B640" s="1" t="s">
        <v>52</v>
      </c>
      <c r="C640" s="1">
        <v>6</v>
      </c>
      <c r="D640" s="1">
        <v>135</v>
      </c>
      <c r="E640" s="1">
        <v>170</v>
      </c>
      <c r="F640" s="1">
        <v>105</v>
      </c>
      <c r="G640" s="1">
        <v>35</v>
      </c>
    </row>
    <row r="641" spans="1:7" x14ac:dyDescent="0.25">
      <c r="A641" t="str">
        <f t="shared" si="9"/>
        <v>Cranny7</v>
      </c>
      <c r="B641" s="1" t="s">
        <v>52</v>
      </c>
      <c r="C641" s="1">
        <v>7</v>
      </c>
      <c r="D641" s="1">
        <v>175</v>
      </c>
      <c r="E641" s="1">
        <v>220</v>
      </c>
      <c r="F641" s="1">
        <v>130</v>
      </c>
      <c r="G641" s="1">
        <v>45</v>
      </c>
    </row>
    <row r="642" spans="1:7" x14ac:dyDescent="0.25">
      <c r="A642" t="str">
        <f t="shared" si="9"/>
        <v>Cranny8</v>
      </c>
      <c r="B642" s="1" t="s">
        <v>52</v>
      </c>
      <c r="C642" s="1">
        <v>8</v>
      </c>
      <c r="D642" s="1">
        <v>225</v>
      </c>
      <c r="E642" s="1">
        <v>280</v>
      </c>
      <c r="F642" s="1">
        <v>170</v>
      </c>
      <c r="G642" s="1">
        <v>55</v>
      </c>
    </row>
    <row r="643" spans="1:7" x14ac:dyDescent="0.25">
      <c r="A643" t="str">
        <f t="shared" ref="A643:A706" si="10">B643&amp;C643</f>
        <v>Cranny9</v>
      </c>
      <c r="B643" s="1" t="s">
        <v>52</v>
      </c>
      <c r="C643" s="1">
        <v>9</v>
      </c>
      <c r="D643" s="1">
        <v>290</v>
      </c>
      <c r="E643" s="1">
        <v>360</v>
      </c>
      <c r="F643" s="1">
        <v>215</v>
      </c>
      <c r="G643" s="1">
        <v>70</v>
      </c>
    </row>
    <row r="644" spans="1:7" x14ac:dyDescent="0.25">
      <c r="A644" t="str">
        <f t="shared" si="10"/>
        <v>Cranny10</v>
      </c>
      <c r="B644" s="1" t="s">
        <v>52</v>
      </c>
      <c r="C644" s="1">
        <v>10</v>
      </c>
      <c r="D644" s="1">
        <v>370</v>
      </c>
      <c r="E644" s="1">
        <v>460</v>
      </c>
      <c r="F644" s="1">
        <v>275</v>
      </c>
      <c r="G644" s="1">
        <v>90</v>
      </c>
    </row>
    <row r="645" spans="1:7" x14ac:dyDescent="0.25">
      <c r="A645" t="str">
        <f t="shared" si="10"/>
        <v>Town Hall1</v>
      </c>
      <c r="B645" s="1" t="s">
        <v>53</v>
      </c>
      <c r="C645" s="1">
        <v>1</v>
      </c>
      <c r="D645" s="1">
        <v>1250</v>
      </c>
      <c r="E645" s="1">
        <v>1110</v>
      </c>
      <c r="F645" s="1">
        <v>1260</v>
      </c>
      <c r="G645" s="1">
        <v>600</v>
      </c>
    </row>
    <row r="646" spans="1:7" x14ac:dyDescent="0.25">
      <c r="A646" t="str">
        <f t="shared" si="10"/>
        <v>Town Hall2</v>
      </c>
      <c r="B646" s="1" t="s">
        <v>53</v>
      </c>
      <c r="C646" s="1">
        <v>2</v>
      </c>
      <c r="D646" s="1">
        <v>1600</v>
      </c>
      <c r="E646" s="1">
        <v>1420</v>
      </c>
      <c r="F646" s="1">
        <v>1615</v>
      </c>
      <c r="G646" s="1">
        <v>770</v>
      </c>
    </row>
    <row r="647" spans="1:7" x14ac:dyDescent="0.25">
      <c r="A647" t="str">
        <f t="shared" si="10"/>
        <v>Town Hall3</v>
      </c>
      <c r="B647" s="1" t="s">
        <v>53</v>
      </c>
      <c r="C647" s="1">
        <v>3</v>
      </c>
      <c r="D647" s="1">
        <v>2050</v>
      </c>
      <c r="E647" s="1">
        <v>1820</v>
      </c>
      <c r="F647" s="1">
        <v>2065</v>
      </c>
      <c r="G647" s="1">
        <v>985</v>
      </c>
    </row>
    <row r="648" spans="1:7" x14ac:dyDescent="0.25">
      <c r="A648" t="str">
        <f t="shared" si="10"/>
        <v>Town Hall4</v>
      </c>
      <c r="B648" s="1" t="s">
        <v>53</v>
      </c>
      <c r="C648" s="1">
        <v>4</v>
      </c>
      <c r="D648" s="1">
        <v>2620</v>
      </c>
      <c r="E648" s="1">
        <v>2330</v>
      </c>
      <c r="F648" s="1">
        <v>2640</v>
      </c>
      <c r="G648" s="1">
        <v>1260</v>
      </c>
    </row>
    <row r="649" spans="1:7" x14ac:dyDescent="0.25">
      <c r="A649" t="str">
        <f t="shared" si="10"/>
        <v>Town Hall5</v>
      </c>
      <c r="B649" s="1" t="s">
        <v>53</v>
      </c>
      <c r="C649" s="1">
        <v>5</v>
      </c>
      <c r="D649" s="1">
        <v>3355</v>
      </c>
      <c r="E649" s="1">
        <v>2980</v>
      </c>
      <c r="F649" s="1">
        <v>3380</v>
      </c>
      <c r="G649" s="1">
        <v>1610</v>
      </c>
    </row>
    <row r="650" spans="1:7" x14ac:dyDescent="0.25">
      <c r="A650" t="str">
        <f t="shared" si="10"/>
        <v>Town Hall6</v>
      </c>
      <c r="B650" s="1" t="s">
        <v>53</v>
      </c>
      <c r="C650" s="1">
        <v>6</v>
      </c>
      <c r="D650" s="1">
        <v>4295</v>
      </c>
      <c r="E650" s="1">
        <v>3815</v>
      </c>
      <c r="F650" s="1">
        <v>4330</v>
      </c>
      <c r="G650" s="1">
        <v>2060</v>
      </c>
    </row>
    <row r="651" spans="1:7" x14ac:dyDescent="0.25">
      <c r="A651" t="str">
        <f t="shared" si="10"/>
        <v>Town Hall7</v>
      </c>
      <c r="B651" s="1" t="s">
        <v>53</v>
      </c>
      <c r="C651" s="1">
        <v>7</v>
      </c>
      <c r="D651" s="1">
        <v>5500</v>
      </c>
      <c r="E651" s="1">
        <v>4880</v>
      </c>
      <c r="F651" s="1">
        <v>5540</v>
      </c>
      <c r="G651" s="1">
        <v>2640</v>
      </c>
    </row>
    <row r="652" spans="1:7" x14ac:dyDescent="0.25">
      <c r="A652" t="str">
        <f t="shared" si="10"/>
        <v>Town Hall8</v>
      </c>
      <c r="B652" s="1" t="s">
        <v>53</v>
      </c>
      <c r="C652" s="1">
        <v>8</v>
      </c>
      <c r="D652" s="1">
        <v>7035</v>
      </c>
      <c r="E652" s="1">
        <v>6250</v>
      </c>
      <c r="F652" s="1">
        <v>7095</v>
      </c>
      <c r="G652" s="1">
        <v>3380</v>
      </c>
    </row>
    <row r="653" spans="1:7" x14ac:dyDescent="0.25">
      <c r="A653" t="str">
        <f t="shared" si="10"/>
        <v>Town Hall9</v>
      </c>
      <c r="B653" s="1" t="s">
        <v>53</v>
      </c>
      <c r="C653" s="1">
        <v>9</v>
      </c>
      <c r="D653" s="1">
        <v>9005</v>
      </c>
      <c r="E653" s="1">
        <v>8000</v>
      </c>
      <c r="F653" s="1">
        <v>9080</v>
      </c>
      <c r="G653" s="1">
        <v>4325</v>
      </c>
    </row>
    <row r="654" spans="1:7" x14ac:dyDescent="0.25">
      <c r="A654" t="str">
        <f t="shared" si="10"/>
        <v>Town Hall10</v>
      </c>
      <c r="B654" s="1" t="s">
        <v>53</v>
      </c>
      <c r="C654" s="1">
        <v>10</v>
      </c>
      <c r="D654" s="1">
        <v>11530</v>
      </c>
      <c r="E654" s="1">
        <v>10240</v>
      </c>
      <c r="F654" s="1">
        <v>11620</v>
      </c>
      <c r="G654" s="1">
        <v>5535</v>
      </c>
    </row>
    <row r="655" spans="1:7" x14ac:dyDescent="0.25">
      <c r="A655" t="str">
        <f t="shared" si="10"/>
        <v>Town Hall11</v>
      </c>
      <c r="B655" s="1" t="s">
        <v>53</v>
      </c>
      <c r="C655" s="1">
        <v>11</v>
      </c>
      <c r="D655" s="1">
        <v>14755</v>
      </c>
      <c r="E655" s="1">
        <v>13105</v>
      </c>
      <c r="F655" s="1">
        <v>14875</v>
      </c>
      <c r="G655" s="1">
        <v>7085</v>
      </c>
    </row>
    <row r="656" spans="1:7" x14ac:dyDescent="0.25">
      <c r="A656" t="str">
        <f t="shared" si="10"/>
        <v>Town Hall12</v>
      </c>
      <c r="B656" s="1" t="s">
        <v>53</v>
      </c>
      <c r="C656" s="1">
        <v>12</v>
      </c>
      <c r="D656" s="1">
        <v>18890</v>
      </c>
      <c r="E656" s="1">
        <v>16775</v>
      </c>
      <c r="F656" s="1">
        <v>19040</v>
      </c>
      <c r="G656" s="1">
        <v>9065</v>
      </c>
    </row>
    <row r="657" spans="1:7" x14ac:dyDescent="0.25">
      <c r="A657" t="str">
        <f t="shared" si="10"/>
        <v>Town Hall13</v>
      </c>
      <c r="B657" s="1" t="s">
        <v>53</v>
      </c>
      <c r="C657" s="1">
        <v>13</v>
      </c>
      <c r="D657" s="1">
        <v>24180</v>
      </c>
      <c r="E657" s="1">
        <v>21470</v>
      </c>
      <c r="F657" s="1">
        <v>24370</v>
      </c>
      <c r="G657" s="1">
        <v>11605</v>
      </c>
    </row>
    <row r="658" spans="1:7" x14ac:dyDescent="0.25">
      <c r="A658" t="str">
        <f t="shared" si="10"/>
        <v>Town Hall14</v>
      </c>
      <c r="B658" s="1" t="s">
        <v>53</v>
      </c>
      <c r="C658" s="1">
        <v>14</v>
      </c>
      <c r="D658" s="1">
        <v>30950</v>
      </c>
      <c r="E658" s="1">
        <v>27480</v>
      </c>
      <c r="F658" s="1">
        <v>31195</v>
      </c>
      <c r="G658" s="1">
        <v>14855</v>
      </c>
    </row>
    <row r="659" spans="1:7" x14ac:dyDescent="0.25">
      <c r="A659" t="str">
        <f t="shared" si="10"/>
        <v>Town Hall15</v>
      </c>
      <c r="B659" s="1" t="s">
        <v>53</v>
      </c>
      <c r="C659" s="1">
        <v>15</v>
      </c>
      <c r="D659" s="1">
        <v>39615</v>
      </c>
      <c r="E659" s="1">
        <v>35175</v>
      </c>
      <c r="F659" s="1">
        <v>39930</v>
      </c>
      <c r="G659" s="1">
        <v>19015</v>
      </c>
    </row>
    <row r="660" spans="1:7" x14ac:dyDescent="0.25">
      <c r="A660" t="str">
        <f t="shared" si="10"/>
        <v>Town Hall16</v>
      </c>
      <c r="B660" s="1" t="s">
        <v>53</v>
      </c>
      <c r="C660" s="1">
        <v>16</v>
      </c>
      <c r="D660" s="1">
        <v>50705</v>
      </c>
      <c r="E660" s="1">
        <v>45025</v>
      </c>
      <c r="F660" s="1">
        <v>51110</v>
      </c>
      <c r="G660" s="1">
        <v>24340</v>
      </c>
    </row>
    <row r="661" spans="1:7" x14ac:dyDescent="0.25">
      <c r="A661" t="str">
        <f t="shared" si="10"/>
        <v>Town Hall17</v>
      </c>
      <c r="B661" s="1" t="s">
        <v>53</v>
      </c>
      <c r="C661" s="1">
        <v>17</v>
      </c>
      <c r="D661" s="1">
        <v>64905</v>
      </c>
      <c r="E661" s="1">
        <v>57635</v>
      </c>
      <c r="F661" s="1">
        <v>65425</v>
      </c>
      <c r="G661" s="1">
        <v>31155</v>
      </c>
    </row>
    <row r="662" spans="1:7" x14ac:dyDescent="0.25">
      <c r="A662" t="str">
        <f t="shared" si="10"/>
        <v>Town Hall18</v>
      </c>
      <c r="B662" s="1" t="s">
        <v>53</v>
      </c>
      <c r="C662" s="1">
        <v>18</v>
      </c>
      <c r="D662" s="1">
        <v>83075</v>
      </c>
      <c r="E662" s="1">
        <v>73770</v>
      </c>
      <c r="F662" s="1">
        <v>83740</v>
      </c>
      <c r="G662" s="1">
        <v>39875</v>
      </c>
    </row>
    <row r="663" spans="1:7" x14ac:dyDescent="0.25">
      <c r="A663" t="str">
        <f t="shared" si="10"/>
        <v>Town Hall19</v>
      </c>
      <c r="B663" s="1" t="s">
        <v>53</v>
      </c>
      <c r="C663" s="1">
        <v>19</v>
      </c>
      <c r="D663" s="1">
        <v>106340</v>
      </c>
      <c r="E663" s="1">
        <v>94430</v>
      </c>
      <c r="F663" s="1">
        <v>107190</v>
      </c>
      <c r="G663" s="1">
        <v>51040</v>
      </c>
    </row>
    <row r="664" spans="1:7" x14ac:dyDescent="0.25">
      <c r="A664" t="str">
        <f t="shared" si="10"/>
        <v>Town Hall20</v>
      </c>
      <c r="B664" s="1" t="s">
        <v>53</v>
      </c>
      <c r="C664" s="1">
        <v>20</v>
      </c>
      <c r="D664" s="1">
        <v>136115</v>
      </c>
      <c r="E664" s="1">
        <v>120870</v>
      </c>
      <c r="F664" s="1">
        <v>137200</v>
      </c>
      <c r="G664" s="1">
        <v>65335</v>
      </c>
    </row>
    <row r="665" spans="1:7" x14ac:dyDescent="0.25">
      <c r="A665" t="str">
        <f t="shared" si="10"/>
        <v>Residence1</v>
      </c>
      <c r="B665" s="1" t="s">
        <v>54</v>
      </c>
      <c r="C665" s="1">
        <v>1</v>
      </c>
      <c r="D665" s="1">
        <v>580</v>
      </c>
      <c r="E665" s="1">
        <v>460</v>
      </c>
      <c r="F665" s="1">
        <v>350</v>
      </c>
      <c r="G665" s="1">
        <v>180</v>
      </c>
    </row>
    <row r="666" spans="1:7" x14ac:dyDescent="0.25">
      <c r="A666" t="str">
        <f t="shared" si="10"/>
        <v>Residence2</v>
      </c>
      <c r="B666" s="1" t="s">
        <v>54</v>
      </c>
      <c r="C666" s="1">
        <v>2</v>
      </c>
      <c r="D666" s="1">
        <v>740</v>
      </c>
      <c r="E666" s="1">
        <v>590</v>
      </c>
      <c r="F666" s="1">
        <v>450</v>
      </c>
      <c r="G666" s="1">
        <v>230</v>
      </c>
    </row>
    <row r="667" spans="1:7" x14ac:dyDescent="0.25">
      <c r="A667" t="str">
        <f t="shared" si="10"/>
        <v>Residence3</v>
      </c>
      <c r="B667" s="1" t="s">
        <v>54</v>
      </c>
      <c r="C667" s="1">
        <v>3</v>
      </c>
      <c r="D667" s="1">
        <v>950</v>
      </c>
      <c r="E667" s="1">
        <v>755</v>
      </c>
      <c r="F667" s="1">
        <v>575</v>
      </c>
      <c r="G667" s="1">
        <v>295</v>
      </c>
    </row>
    <row r="668" spans="1:7" x14ac:dyDescent="0.25">
      <c r="A668" t="str">
        <f t="shared" si="10"/>
        <v>Residence4</v>
      </c>
      <c r="B668" s="1" t="s">
        <v>54</v>
      </c>
      <c r="C668" s="1">
        <v>4</v>
      </c>
      <c r="D668" s="1">
        <v>1215</v>
      </c>
      <c r="E668" s="1">
        <v>965</v>
      </c>
      <c r="F668" s="1">
        <v>735</v>
      </c>
      <c r="G668" s="1">
        <v>375</v>
      </c>
    </row>
    <row r="669" spans="1:7" x14ac:dyDescent="0.25">
      <c r="A669" t="str">
        <f t="shared" si="10"/>
        <v>Residence5</v>
      </c>
      <c r="B669" s="1" t="s">
        <v>54</v>
      </c>
      <c r="C669" s="1">
        <v>5</v>
      </c>
      <c r="D669" s="1">
        <v>1555</v>
      </c>
      <c r="E669" s="1">
        <v>1235</v>
      </c>
      <c r="F669" s="1">
        <v>940</v>
      </c>
      <c r="G669" s="1">
        <v>485</v>
      </c>
    </row>
    <row r="670" spans="1:7" x14ac:dyDescent="0.25">
      <c r="A670" t="str">
        <f t="shared" si="10"/>
        <v>Residence6</v>
      </c>
      <c r="B670" s="1" t="s">
        <v>54</v>
      </c>
      <c r="C670" s="1">
        <v>6</v>
      </c>
      <c r="D670" s="1">
        <v>1995</v>
      </c>
      <c r="E670" s="1">
        <v>1580</v>
      </c>
      <c r="F670" s="1">
        <v>1205</v>
      </c>
      <c r="G670" s="1">
        <v>620</v>
      </c>
    </row>
    <row r="671" spans="1:7" x14ac:dyDescent="0.25">
      <c r="A671" t="str">
        <f t="shared" si="10"/>
        <v>Residence7</v>
      </c>
      <c r="B671" s="1" t="s">
        <v>54</v>
      </c>
      <c r="C671" s="1">
        <v>7</v>
      </c>
      <c r="D671" s="1">
        <v>2550</v>
      </c>
      <c r="E671" s="1">
        <v>2025</v>
      </c>
      <c r="F671" s="1">
        <v>1540</v>
      </c>
      <c r="G671" s="1">
        <v>790</v>
      </c>
    </row>
    <row r="672" spans="1:7" x14ac:dyDescent="0.25">
      <c r="A672" t="str">
        <f t="shared" si="10"/>
        <v>Residence8</v>
      </c>
      <c r="B672" s="1" t="s">
        <v>54</v>
      </c>
      <c r="C672" s="1">
        <v>8</v>
      </c>
      <c r="D672" s="1">
        <v>3265</v>
      </c>
      <c r="E672" s="1">
        <v>2590</v>
      </c>
      <c r="F672" s="1">
        <v>1970</v>
      </c>
      <c r="G672" s="1">
        <v>1015</v>
      </c>
    </row>
    <row r="673" spans="1:7" x14ac:dyDescent="0.25">
      <c r="A673" t="str">
        <f t="shared" si="10"/>
        <v>Residence9</v>
      </c>
      <c r="B673" s="1" t="s">
        <v>54</v>
      </c>
      <c r="C673" s="1">
        <v>9</v>
      </c>
      <c r="D673" s="1">
        <v>4180</v>
      </c>
      <c r="E673" s="1">
        <v>3315</v>
      </c>
      <c r="F673" s="1">
        <v>2520</v>
      </c>
      <c r="G673" s="1">
        <v>1295</v>
      </c>
    </row>
    <row r="674" spans="1:7" x14ac:dyDescent="0.25">
      <c r="A674" t="str">
        <f t="shared" si="10"/>
        <v>Residence10</v>
      </c>
      <c r="B674" s="1" t="s">
        <v>54</v>
      </c>
      <c r="C674" s="1">
        <v>10</v>
      </c>
      <c r="D674" s="1">
        <v>5350</v>
      </c>
      <c r="E674" s="1">
        <v>4245</v>
      </c>
      <c r="F674" s="1">
        <v>3230</v>
      </c>
      <c r="G674" s="1">
        <v>1660</v>
      </c>
    </row>
    <row r="675" spans="1:7" x14ac:dyDescent="0.25">
      <c r="A675" t="str">
        <f t="shared" si="10"/>
        <v>Residence11</v>
      </c>
      <c r="B675" s="1" t="s">
        <v>54</v>
      </c>
      <c r="C675" s="1">
        <v>11</v>
      </c>
      <c r="D675" s="1">
        <v>6845</v>
      </c>
      <c r="E675" s="1">
        <v>5430</v>
      </c>
      <c r="F675" s="1">
        <v>4130</v>
      </c>
      <c r="G675" s="1">
        <v>2125</v>
      </c>
    </row>
    <row r="676" spans="1:7" x14ac:dyDescent="0.25">
      <c r="A676" t="str">
        <f t="shared" si="10"/>
        <v>Residence12</v>
      </c>
      <c r="B676" s="1" t="s">
        <v>54</v>
      </c>
      <c r="C676" s="1">
        <v>12</v>
      </c>
      <c r="D676" s="1">
        <v>8765</v>
      </c>
      <c r="E676" s="1">
        <v>6950</v>
      </c>
      <c r="F676" s="1">
        <v>5290</v>
      </c>
      <c r="G676" s="1">
        <v>2720</v>
      </c>
    </row>
    <row r="677" spans="1:7" x14ac:dyDescent="0.25">
      <c r="A677" t="str">
        <f t="shared" si="10"/>
        <v>Residence13</v>
      </c>
      <c r="B677" s="1" t="s">
        <v>54</v>
      </c>
      <c r="C677" s="1">
        <v>13</v>
      </c>
      <c r="D677" s="1">
        <v>11220</v>
      </c>
      <c r="E677" s="1">
        <v>8900</v>
      </c>
      <c r="F677" s="1">
        <v>6770</v>
      </c>
      <c r="G677" s="1">
        <v>3480</v>
      </c>
    </row>
    <row r="678" spans="1:7" x14ac:dyDescent="0.25">
      <c r="A678" t="str">
        <f t="shared" si="10"/>
        <v>Residence14</v>
      </c>
      <c r="B678" s="1" t="s">
        <v>54</v>
      </c>
      <c r="C678" s="1">
        <v>14</v>
      </c>
      <c r="D678" s="1">
        <v>14360</v>
      </c>
      <c r="E678" s="1">
        <v>11390</v>
      </c>
      <c r="F678" s="1">
        <v>8665</v>
      </c>
      <c r="G678" s="1">
        <v>4455</v>
      </c>
    </row>
    <row r="679" spans="1:7" x14ac:dyDescent="0.25">
      <c r="A679" t="str">
        <f t="shared" si="10"/>
        <v>Residence15</v>
      </c>
      <c r="B679" s="1" t="s">
        <v>54</v>
      </c>
      <c r="C679" s="1">
        <v>15</v>
      </c>
      <c r="D679" s="1">
        <v>18380</v>
      </c>
      <c r="E679" s="1">
        <v>14580</v>
      </c>
      <c r="F679" s="1">
        <v>11090</v>
      </c>
      <c r="G679" s="1">
        <v>5705</v>
      </c>
    </row>
    <row r="680" spans="1:7" x14ac:dyDescent="0.25">
      <c r="A680" t="str">
        <f t="shared" si="10"/>
        <v>Residence16</v>
      </c>
      <c r="B680" s="1" t="s">
        <v>54</v>
      </c>
      <c r="C680" s="1">
        <v>16</v>
      </c>
      <c r="D680" s="1">
        <v>23530</v>
      </c>
      <c r="E680" s="1">
        <v>18660</v>
      </c>
      <c r="F680" s="1">
        <v>14200</v>
      </c>
      <c r="G680" s="1">
        <v>7300</v>
      </c>
    </row>
    <row r="681" spans="1:7" x14ac:dyDescent="0.25">
      <c r="A681" t="str">
        <f t="shared" si="10"/>
        <v>Residence17</v>
      </c>
      <c r="B681" s="1" t="s">
        <v>54</v>
      </c>
      <c r="C681" s="1">
        <v>17</v>
      </c>
      <c r="D681" s="1">
        <v>30115</v>
      </c>
      <c r="E681" s="1">
        <v>23885</v>
      </c>
      <c r="F681" s="1">
        <v>18175</v>
      </c>
      <c r="G681" s="1">
        <v>9345</v>
      </c>
    </row>
    <row r="682" spans="1:7" x14ac:dyDescent="0.25">
      <c r="A682" t="str">
        <f t="shared" si="10"/>
        <v>Residence18</v>
      </c>
      <c r="B682" s="1" t="s">
        <v>54</v>
      </c>
      <c r="C682" s="1">
        <v>18</v>
      </c>
      <c r="D682" s="1">
        <v>38550</v>
      </c>
      <c r="E682" s="1">
        <v>30570</v>
      </c>
      <c r="F682" s="1">
        <v>23260</v>
      </c>
      <c r="G682" s="1">
        <v>11965</v>
      </c>
    </row>
    <row r="683" spans="1:7" x14ac:dyDescent="0.25">
      <c r="A683" t="str">
        <f t="shared" si="10"/>
        <v>Residence19</v>
      </c>
      <c r="B683" s="1" t="s">
        <v>54</v>
      </c>
      <c r="C683" s="1">
        <v>19</v>
      </c>
      <c r="D683" s="1">
        <v>49340</v>
      </c>
      <c r="E683" s="1">
        <v>39130</v>
      </c>
      <c r="F683" s="1">
        <v>29775</v>
      </c>
      <c r="G683" s="1">
        <v>15315</v>
      </c>
    </row>
    <row r="684" spans="1:7" x14ac:dyDescent="0.25">
      <c r="A684" t="str">
        <f t="shared" si="10"/>
        <v>Residence20</v>
      </c>
      <c r="B684" s="1" t="s">
        <v>54</v>
      </c>
      <c r="C684" s="1">
        <v>20</v>
      </c>
      <c r="D684" s="1">
        <v>63155</v>
      </c>
      <c r="E684" s="1">
        <v>50090</v>
      </c>
      <c r="F684" s="1">
        <v>38110</v>
      </c>
      <c r="G684" s="1">
        <v>19600</v>
      </c>
    </row>
    <row r="685" spans="1:7" x14ac:dyDescent="0.25">
      <c r="A685" t="str">
        <f t="shared" si="10"/>
        <v>Palace1</v>
      </c>
      <c r="B685" s="1" t="s">
        <v>55</v>
      </c>
      <c r="C685" s="1">
        <v>1</v>
      </c>
      <c r="D685" s="1">
        <v>550</v>
      </c>
      <c r="E685" s="1">
        <v>800</v>
      </c>
      <c r="F685" s="1">
        <v>750</v>
      </c>
      <c r="G685" s="1">
        <v>250</v>
      </c>
    </row>
    <row r="686" spans="1:7" x14ac:dyDescent="0.25">
      <c r="A686" t="str">
        <f t="shared" si="10"/>
        <v>Palace2</v>
      </c>
      <c r="B686" s="1" t="s">
        <v>55</v>
      </c>
      <c r="C686" s="1">
        <v>2</v>
      </c>
      <c r="D686" s="1">
        <v>705</v>
      </c>
      <c r="E686" s="1">
        <v>1025</v>
      </c>
      <c r="F686" s="1">
        <v>960</v>
      </c>
      <c r="G686" s="1">
        <v>320</v>
      </c>
    </row>
    <row r="687" spans="1:7" x14ac:dyDescent="0.25">
      <c r="A687" t="str">
        <f t="shared" si="10"/>
        <v>Palace3</v>
      </c>
      <c r="B687" s="1" t="s">
        <v>55</v>
      </c>
      <c r="C687" s="1">
        <v>3</v>
      </c>
      <c r="D687" s="1">
        <v>900</v>
      </c>
      <c r="E687" s="1">
        <v>1310</v>
      </c>
      <c r="F687" s="1">
        <v>1230</v>
      </c>
      <c r="G687" s="1">
        <v>410</v>
      </c>
    </row>
    <row r="688" spans="1:7" x14ac:dyDescent="0.25">
      <c r="A688" t="str">
        <f t="shared" si="10"/>
        <v>Palace4</v>
      </c>
      <c r="B688" s="1" t="s">
        <v>55</v>
      </c>
      <c r="C688" s="1">
        <v>4</v>
      </c>
      <c r="D688" s="1">
        <v>1155</v>
      </c>
      <c r="E688" s="1">
        <v>1680</v>
      </c>
      <c r="F688" s="1">
        <v>1575</v>
      </c>
      <c r="G688" s="1">
        <v>525</v>
      </c>
    </row>
    <row r="689" spans="1:7" x14ac:dyDescent="0.25">
      <c r="A689" t="str">
        <f t="shared" si="10"/>
        <v>Palace5</v>
      </c>
      <c r="B689" s="1" t="s">
        <v>55</v>
      </c>
      <c r="C689" s="1">
        <v>5</v>
      </c>
      <c r="D689" s="1">
        <v>1475</v>
      </c>
      <c r="E689" s="1">
        <v>2145</v>
      </c>
      <c r="F689" s="1">
        <v>2015</v>
      </c>
      <c r="G689" s="1">
        <v>670</v>
      </c>
    </row>
    <row r="690" spans="1:7" x14ac:dyDescent="0.25">
      <c r="A690" t="str">
        <f t="shared" si="10"/>
        <v>Palace6</v>
      </c>
      <c r="B690" s="1" t="s">
        <v>55</v>
      </c>
      <c r="C690" s="1">
        <v>6</v>
      </c>
      <c r="D690" s="1">
        <v>1890</v>
      </c>
      <c r="E690" s="1">
        <v>2750</v>
      </c>
      <c r="F690" s="1">
        <v>2575</v>
      </c>
      <c r="G690" s="1">
        <v>860</v>
      </c>
    </row>
    <row r="691" spans="1:7" x14ac:dyDescent="0.25">
      <c r="A691" t="str">
        <f t="shared" si="10"/>
        <v>Palace7</v>
      </c>
      <c r="B691" s="1" t="s">
        <v>55</v>
      </c>
      <c r="C691" s="1">
        <v>7</v>
      </c>
      <c r="D691" s="1">
        <v>2420</v>
      </c>
      <c r="E691" s="1">
        <v>3520</v>
      </c>
      <c r="F691" s="1">
        <v>3300</v>
      </c>
      <c r="G691" s="1">
        <v>1100</v>
      </c>
    </row>
    <row r="692" spans="1:7" x14ac:dyDescent="0.25">
      <c r="A692" t="str">
        <f t="shared" si="10"/>
        <v>Palace8</v>
      </c>
      <c r="B692" s="1" t="s">
        <v>55</v>
      </c>
      <c r="C692" s="1">
        <v>8</v>
      </c>
      <c r="D692" s="1">
        <v>3095</v>
      </c>
      <c r="E692" s="1">
        <v>4505</v>
      </c>
      <c r="F692" s="1">
        <v>4220</v>
      </c>
      <c r="G692" s="1">
        <v>1405</v>
      </c>
    </row>
    <row r="693" spans="1:7" x14ac:dyDescent="0.25">
      <c r="A693" t="str">
        <f t="shared" si="10"/>
        <v>Palace9</v>
      </c>
      <c r="B693" s="1" t="s">
        <v>55</v>
      </c>
      <c r="C693" s="1">
        <v>9</v>
      </c>
      <c r="D693" s="1">
        <v>3965</v>
      </c>
      <c r="E693" s="1">
        <v>5765</v>
      </c>
      <c r="F693" s="1">
        <v>5405</v>
      </c>
      <c r="G693" s="1">
        <v>1800</v>
      </c>
    </row>
    <row r="694" spans="1:7" x14ac:dyDescent="0.25">
      <c r="A694" t="str">
        <f t="shared" si="10"/>
        <v>Palace10</v>
      </c>
      <c r="B694" s="1" t="s">
        <v>55</v>
      </c>
      <c r="C694" s="1">
        <v>10</v>
      </c>
      <c r="D694" s="1">
        <v>5075</v>
      </c>
      <c r="E694" s="1">
        <v>7380</v>
      </c>
      <c r="F694" s="1">
        <v>6920</v>
      </c>
      <c r="G694" s="1">
        <v>2305</v>
      </c>
    </row>
    <row r="695" spans="1:7" x14ac:dyDescent="0.25">
      <c r="A695" t="str">
        <f t="shared" si="10"/>
        <v>Palace11</v>
      </c>
      <c r="B695" s="1" t="s">
        <v>55</v>
      </c>
      <c r="C695" s="1">
        <v>11</v>
      </c>
      <c r="D695" s="1">
        <v>6495</v>
      </c>
      <c r="E695" s="1">
        <v>9445</v>
      </c>
      <c r="F695" s="1">
        <v>8855</v>
      </c>
      <c r="G695" s="1">
        <v>2950</v>
      </c>
    </row>
    <row r="696" spans="1:7" x14ac:dyDescent="0.25">
      <c r="A696" t="str">
        <f t="shared" si="10"/>
        <v>Palace12</v>
      </c>
      <c r="B696" s="1" t="s">
        <v>55</v>
      </c>
      <c r="C696" s="1">
        <v>12</v>
      </c>
      <c r="D696" s="1">
        <v>8310</v>
      </c>
      <c r="E696" s="1">
        <v>12090</v>
      </c>
      <c r="F696" s="1">
        <v>11335</v>
      </c>
      <c r="G696" s="1">
        <v>3780</v>
      </c>
    </row>
    <row r="697" spans="1:7" x14ac:dyDescent="0.25">
      <c r="A697" t="str">
        <f t="shared" si="10"/>
        <v>Palace13</v>
      </c>
      <c r="B697" s="1" t="s">
        <v>55</v>
      </c>
      <c r="C697" s="1">
        <v>13</v>
      </c>
      <c r="D697" s="1">
        <v>10640</v>
      </c>
      <c r="E697" s="1">
        <v>15475</v>
      </c>
      <c r="F697" s="1">
        <v>14505</v>
      </c>
      <c r="G697" s="1">
        <v>4835</v>
      </c>
    </row>
    <row r="698" spans="1:7" x14ac:dyDescent="0.25">
      <c r="A698" t="str">
        <f t="shared" si="10"/>
        <v>Palace14</v>
      </c>
      <c r="B698" s="1" t="s">
        <v>55</v>
      </c>
      <c r="C698" s="1">
        <v>14</v>
      </c>
      <c r="D698" s="1">
        <v>13615</v>
      </c>
      <c r="E698" s="1">
        <v>19805</v>
      </c>
      <c r="F698" s="1">
        <v>18570</v>
      </c>
      <c r="G698" s="1">
        <v>6190</v>
      </c>
    </row>
    <row r="699" spans="1:7" x14ac:dyDescent="0.25">
      <c r="A699" t="str">
        <f t="shared" si="10"/>
        <v>Palace15</v>
      </c>
      <c r="B699" s="1" t="s">
        <v>55</v>
      </c>
      <c r="C699" s="1">
        <v>15</v>
      </c>
      <c r="D699" s="1">
        <v>17430</v>
      </c>
      <c r="E699" s="1">
        <v>25355</v>
      </c>
      <c r="F699" s="1">
        <v>23770</v>
      </c>
      <c r="G699" s="1">
        <v>7925</v>
      </c>
    </row>
    <row r="700" spans="1:7" x14ac:dyDescent="0.25">
      <c r="A700" t="str">
        <f t="shared" si="10"/>
        <v>Palace16</v>
      </c>
      <c r="B700" s="1" t="s">
        <v>55</v>
      </c>
      <c r="C700" s="1">
        <v>16</v>
      </c>
      <c r="D700" s="1">
        <v>22310</v>
      </c>
      <c r="E700" s="1">
        <v>32450</v>
      </c>
      <c r="F700" s="1">
        <v>30425</v>
      </c>
      <c r="G700" s="1">
        <v>10140</v>
      </c>
    </row>
    <row r="701" spans="1:7" x14ac:dyDescent="0.25">
      <c r="A701" t="str">
        <f t="shared" si="10"/>
        <v>Palace17</v>
      </c>
      <c r="B701" s="1" t="s">
        <v>55</v>
      </c>
      <c r="C701" s="1">
        <v>17</v>
      </c>
      <c r="D701" s="1">
        <v>28560</v>
      </c>
      <c r="E701" s="1">
        <v>41540</v>
      </c>
      <c r="F701" s="1">
        <v>38940</v>
      </c>
      <c r="G701" s="1">
        <v>12980</v>
      </c>
    </row>
    <row r="702" spans="1:7" x14ac:dyDescent="0.25">
      <c r="A702" t="str">
        <f t="shared" si="10"/>
        <v>Palace18</v>
      </c>
      <c r="B702" s="1" t="s">
        <v>55</v>
      </c>
      <c r="C702" s="1">
        <v>18</v>
      </c>
      <c r="D702" s="1">
        <v>36555</v>
      </c>
      <c r="E702" s="1">
        <v>53170</v>
      </c>
      <c r="F702" s="1">
        <v>49845</v>
      </c>
      <c r="G702" s="1">
        <v>16615</v>
      </c>
    </row>
    <row r="703" spans="1:7" x14ac:dyDescent="0.25">
      <c r="A703" t="str">
        <f t="shared" si="10"/>
        <v>Palace19</v>
      </c>
      <c r="B703" s="1" t="s">
        <v>55</v>
      </c>
      <c r="C703" s="1">
        <v>19</v>
      </c>
      <c r="D703" s="1">
        <v>46790</v>
      </c>
      <c r="E703" s="1">
        <v>68055</v>
      </c>
      <c r="F703" s="1">
        <v>63805</v>
      </c>
      <c r="G703" s="1">
        <v>21270</v>
      </c>
    </row>
    <row r="704" spans="1:7" x14ac:dyDescent="0.25">
      <c r="A704" t="str">
        <f t="shared" si="10"/>
        <v>Palace20</v>
      </c>
      <c r="B704" s="1" t="s">
        <v>55</v>
      </c>
      <c r="C704" s="1">
        <v>20</v>
      </c>
      <c r="D704" s="1">
        <v>59890</v>
      </c>
      <c r="E704" s="1">
        <v>87110</v>
      </c>
      <c r="F704" s="1">
        <v>81670</v>
      </c>
      <c r="G704" s="1">
        <v>27225</v>
      </c>
    </row>
    <row r="705" spans="1:7" x14ac:dyDescent="0.25">
      <c r="A705" t="str">
        <f t="shared" si="10"/>
        <v>Treasury1</v>
      </c>
      <c r="B705" s="1" t="s">
        <v>56</v>
      </c>
      <c r="C705" s="1">
        <v>1</v>
      </c>
      <c r="D705" s="1">
        <v>2880</v>
      </c>
      <c r="E705" s="1">
        <v>2740</v>
      </c>
      <c r="F705" s="1">
        <v>2580</v>
      </c>
      <c r="G705" s="1">
        <v>990</v>
      </c>
    </row>
    <row r="706" spans="1:7" x14ac:dyDescent="0.25">
      <c r="A706" t="str">
        <f t="shared" si="10"/>
        <v>Treasury2</v>
      </c>
      <c r="B706" s="1" t="s">
        <v>56</v>
      </c>
      <c r="C706" s="1">
        <v>2</v>
      </c>
      <c r="D706" s="1">
        <v>3630</v>
      </c>
      <c r="E706" s="1">
        <v>3450</v>
      </c>
      <c r="F706" s="1">
        <v>3250</v>
      </c>
      <c r="G706" s="1">
        <v>1245</v>
      </c>
    </row>
    <row r="707" spans="1:7" x14ac:dyDescent="0.25">
      <c r="A707" t="str">
        <f t="shared" ref="A707:A770" si="11">B707&amp;C707</f>
        <v>Treasury3</v>
      </c>
      <c r="B707" s="1" t="s">
        <v>56</v>
      </c>
      <c r="C707" s="1">
        <v>3</v>
      </c>
      <c r="D707" s="1">
        <v>4570</v>
      </c>
      <c r="E707" s="1">
        <v>4350</v>
      </c>
      <c r="F707" s="1">
        <v>4095</v>
      </c>
      <c r="G707" s="1">
        <v>1570</v>
      </c>
    </row>
    <row r="708" spans="1:7" x14ac:dyDescent="0.25">
      <c r="A708" t="str">
        <f t="shared" si="11"/>
        <v>Treasury4</v>
      </c>
      <c r="B708" s="1" t="s">
        <v>56</v>
      </c>
      <c r="C708" s="1">
        <v>4</v>
      </c>
      <c r="D708" s="1">
        <v>5760</v>
      </c>
      <c r="E708" s="1">
        <v>5480</v>
      </c>
      <c r="F708" s="1">
        <v>5160</v>
      </c>
      <c r="G708" s="1">
        <v>1980</v>
      </c>
    </row>
    <row r="709" spans="1:7" x14ac:dyDescent="0.25">
      <c r="A709" t="str">
        <f t="shared" si="11"/>
        <v>Treasury5</v>
      </c>
      <c r="B709" s="1" t="s">
        <v>56</v>
      </c>
      <c r="C709" s="1">
        <v>5</v>
      </c>
      <c r="D709" s="1">
        <v>7260</v>
      </c>
      <c r="E709" s="1">
        <v>6905</v>
      </c>
      <c r="F709" s="1">
        <v>6505</v>
      </c>
      <c r="G709" s="1">
        <v>2495</v>
      </c>
    </row>
    <row r="710" spans="1:7" x14ac:dyDescent="0.25">
      <c r="A710" t="str">
        <f t="shared" si="11"/>
        <v>Treasury6</v>
      </c>
      <c r="B710" s="1" t="s">
        <v>56</v>
      </c>
      <c r="C710" s="1">
        <v>6</v>
      </c>
      <c r="D710" s="1">
        <v>9145</v>
      </c>
      <c r="E710" s="1">
        <v>8700</v>
      </c>
      <c r="F710" s="1">
        <v>8195</v>
      </c>
      <c r="G710" s="1">
        <v>3145</v>
      </c>
    </row>
    <row r="711" spans="1:7" x14ac:dyDescent="0.25">
      <c r="A711" t="str">
        <f t="shared" si="11"/>
        <v>Treasury7</v>
      </c>
      <c r="B711" s="1" t="s">
        <v>56</v>
      </c>
      <c r="C711" s="1">
        <v>7</v>
      </c>
      <c r="D711" s="1">
        <v>11525</v>
      </c>
      <c r="E711" s="1">
        <v>10965</v>
      </c>
      <c r="F711" s="1">
        <v>10325</v>
      </c>
      <c r="G711" s="1">
        <v>3960</v>
      </c>
    </row>
    <row r="712" spans="1:7" x14ac:dyDescent="0.25">
      <c r="A712" t="str">
        <f t="shared" si="11"/>
        <v>Treasury8</v>
      </c>
      <c r="B712" s="1" t="s">
        <v>56</v>
      </c>
      <c r="C712" s="1">
        <v>8</v>
      </c>
      <c r="D712" s="1">
        <v>14520</v>
      </c>
      <c r="E712" s="1">
        <v>13815</v>
      </c>
      <c r="F712" s="1">
        <v>13010</v>
      </c>
      <c r="G712" s="1">
        <v>4990</v>
      </c>
    </row>
    <row r="713" spans="1:7" x14ac:dyDescent="0.25">
      <c r="A713" t="str">
        <f t="shared" si="11"/>
        <v>Treasury9</v>
      </c>
      <c r="B713" s="1" t="s">
        <v>56</v>
      </c>
      <c r="C713" s="1">
        <v>9</v>
      </c>
      <c r="D713" s="1">
        <v>18295</v>
      </c>
      <c r="E713" s="1">
        <v>17405</v>
      </c>
      <c r="F713" s="1">
        <v>16390</v>
      </c>
      <c r="G713" s="1">
        <v>6290</v>
      </c>
    </row>
    <row r="714" spans="1:7" x14ac:dyDescent="0.25">
      <c r="A714" t="str">
        <f t="shared" si="11"/>
        <v>Treasury10</v>
      </c>
      <c r="B714" s="1" t="s">
        <v>56</v>
      </c>
      <c r="C714" s="1">
        <v>10</v>
      </c>
      <c r="D714" s="1">
        <v>23055</v>
      </c>
      <c r="E714" s="1">
        <v>21930</v>
      </c>
      <c r="F714" s="1">
        <v>20650</v>
      </c>
      <c r="G714" s="1">
        <v>7925</v>
      </c>
    </row>
    <row r="715" spans="1:7" x14ac:dyDescent="0.25">
      <c r="A715" t="str">
        <f t="shared" si="11"/>
        <v>Treasury11</v>
      </c>
      <c r="B715" s="1" t="s">
        <v>56</v>
      </c>
      <c r="C715" s="1">
        <v>11</v>
      </c>
      <c r="D715" s="1">
        <v>29045</v>
      </c>
      <c r="E715" s="1">
        <v>27635</v>
      </c>
      <c r="F715" s="1">
        <v>26020</v>
      </c>
      <c r="G715" s="1">
        <v>9985</v>
      </c>
    </row>
    <row r="716" spans="1:7" x14ac:dyDescent="0.25">
      <c r="A716" t="str">
        <f t="shared" si="11"/>
        <v>Treasury12</v>
      </c>
      <c r="B716" s="1" t="s">
        <v>56</v>
      </c>
      <c r="C716" s="1">
        <v>12</v>
      </c>
      <c r="D716" s="1">
        <v>36600</v>
      </c>
      <c r="E716" s="1">
        <v>34820</v>
      </c>
      <c r="F716" s="1">
        <v>32785</v>
      </c>
      <c r="G716" s="1">
        <v>12580</v>
      </c>
    </row>
    <row r="717" spans="1:7" x14ac:dyDescent="0.25">
      <c r="A717" t="str">
        <f t="shared" si="11"/>
        <v>Treasury13</v>
      </c>
      <c r="B717" s="1" t="s">
        <v>56</v>
      </c>
      <c r="C717" s="1">
        <v>13</v>
      </c>
      <c r="D717" s="1">
        <v>46115</v>
      </c>
      <c r="E717" s="1">
        <v>43875</v>
      </c>
      <c r="F717" s="1">
        <v>41310</v>
      </c>
      <c r="G717" s="1">
        <v>15850</v>
      </c>
    </row>
    <row r="718" spans="1:7" x14ac:dyDescent="0.25">
      <c r="A718" t="str">
        <f t="shared" si="11"/>
        <v>Treasury14</v>
      </c>
      <c r="B718" s="1" t="s">
        <v>56</v>
      </c>
      <c r="C718" s="1">
        <v>14</v>
      </c>
      <c r="D718" s="1">
        <v>58105</v>
      </c>
      <c r="E718" s="1">
        <v>55280</v>
      </c>
      <c r="F718" s="1">
        <v>52050</v>
      </c>
      <c r="G718" s="1">
        <v>19975</v>
      </c>
    </row>
    <row r="719" spans="1:7" x14ac:dyDescent="0.25">
      <c r="A719" t="str">
        <f t="shared" si="11"/>
        <v>Treasury15</v>
      </c>
      <c r="B719" s="1" t="s">
        <v>56</v>
      </c>
      <c r="C719" s="1">
        <v>15</v>
      </c>
      <c r="D719" s="1">
        <v>73210</v>
      </c>
      <c r="E719" s="1">
        <v>69655</v>
      </c>
      <c r="F719" s="1">
        <v>65585</v>
      </c>
      <c r="G719" s="1">
        <v>25165</v>
      </c>
    </row>
    <row r="720" spans="1:7" x14ac:dyDescent="0.25">
      <c r="A720" t="str">
        <f t="shared" si="11"/>
        <v>Treasury16</v>
      </c>
      <c r="B720" s="1" t="s">
        <v>56</v>
      </c>
      <c r="C720" s="1">
        <v>16</v>
      </c>
      <c r="D720" s="1">
        <v>92245</v>
      </c>
      <c r="E720" s="1">
        <v>87760</v>
      </c>
      <c r="F720" s="1">
        <v>82640</v>
      </c>
      <c r="G720" s="1">
        <v>31710</v>
      </c>
    </row>
    <row r="721" spans="1:7" x14ac:dyDescent="0.25">
      <c r="A721" t="str">
        <f t="shared" si="11"/>
        <v>Treasury17</v>
      </c>
      <c r="B721" s="1" t="s">
        <v>56</v>
      </c>
      <c r="C721" s="1">
        <v>17</v>
      </c>
      <c r="D721" s="1">
        <v>116230</v>
      </c>
      <c r="E721" s="1">
        <v>110580</v>
      </c>
      <c r="F721" s="1">
        <v>104125</v>
      </c>
      <c r="G721" s="1">
        <v>39955</v>
      </c>
    </row>
    <row r="722" spans="1:7" x14ac:dyDescent="0.25">
      <c r="A722" t="str">
        <f t="shared" si="11"/>
        <v>Treasury18</v>
      </c>
      <c r="B722" s="1" t="s">
        <v>56</v>
      </c>
      <c r="C722" s="1">
        <v>18</v>
      </c>
      <c r="D722" s="1">
        <v>146450</v>
      </c>
      <c r="E722" s="1">
        <v>139330</v>
      </c>
      <c r="F722" s="1">
        <v>131195</v>
      </c>
      <c r="G722" s="1">
        <v>50340</v>
      </c>
    </row>
    <row r="723" spans="1:7" x14ac:dyDescent="0.25">
      <c r="A723" t="str">
        <f t="shared" si="11"/>
        <v>Treasury19</v>
      </c>
      <c r="B723" s="1" t="s">
        <v>56</v>
      </c>
      <c r="C723" s="1">
        <v>19</v>
      </c>
      <c r="D723" s="1">
        <v>184530</v>
      </c>
      <c r="E723" s="1">
        <v>175560</v>
      </c>
      <c r="F723" s="1">
        <v>165305</v>
      </c>
      <c r="G723" s="1">
        <v>63430</v>
      </c>
    </row>
    <row r="724" spans="1:7" x14ac:dyDescent="0.25">
      <c r="A724" t="str">
        <f t="shared" si="11"/>
        <v>Treasury20</v>
      </c>
      <c r="B724" s="1" t="s">
        <v>56</v>
      </c>
      <c r="C724" s="1">
        <v>20</v>
      </c>
      <c r="D724" s="1">
        <v>232505</v>
      </c>
      <c r="E724" s="1">
        <v>221205</v>
      </c>
      <c r="F724" s="1">
        <v>208285</v>
      </c>
      <c r="G724" s="1">
        <v>79925</v>
      </c>
    </row>
    <row r="725" spans="1:7" x14ac:dyDescent="0.25">
      <c r="A725" t="str">
        <f t="shared" si="11"/>
        <v>Trade Office1</v>
      </c>
      <c r="B725" s="1" t="s">
        <v>57</v>
      </c>
      <c r="C725" s="1">
        <v>1</v>
      </c>
      <c r="D725" s="1">
        <v>1400</v>
      </c>
      <c r="E725" s="1">
        <v>1330</v>
      </c>
      <c r="F725" s="1">
        <v>1200</v>
      </c>
      <c r="G725" s="1">
        <v>400</v>
      </c>
    </row>
    <row r="726" spans="1:7" x14ac:dyDescent="0.25">
      <c r="A726" t="str">
        <f t="shared" si="11"/>
        <v>Trade Office2</v>
      </c>
      <c r="B726" s="1" t="s">
        <v>57</v>
      </c>
      <c r="C726" s="1">
        <v>2</v>
      </c>
      <c r="D726" s="1">
        <v>1790</v>
      </c>
      <c r="E726" s="1">
        <v>1700</v>
      </c>
      <c r="F726" s="1">
        <v>1535</v>
      </c>
      <c r="G726" s="1">
        <v>510</v>
      </c>
    </row>
    <row r="727" spans="1:7" x14ac:dyDescent="0.25">
      <c r="A727" t="str">
        <f t="shared" si="11"/>
        <v>Trade Office3</v>
      </c>
      <c r="B727" s="1" t="s">
        <v>57</v>
      </c>
      <c r="C727" s="1">
        <v>3</v>
      </c>
      <c r="D727" s="1">
        <v>2295</v>
      </c>
      <c r="E727" s="1">
        <v>2180</v>
      </c>
      <c r="F727" s="1">
        <v>1965</v>
      </c>
      <c r="G727" s="1">
        <v>655</v>
      </c>
    </row>
    <row r="728" spans="1:7" x14ac:dyDescent="0.25">
      <c r="A728" t="str">
        <f t="shared" si="11"/>
        <v>Trade Office4</v>
      </c>
      <c r="B728" s="1" t="s">
        <v>57</v>
      </c>
      <c r="C728" s="1">
        <v>4</v>
      </c>
      <c r="D728" s="1">
        <v>2935</v>
      </c>
      <c r="E728" s="1">
        <v>2790</v>
      </c>
      <c r="F728" s="1">
        <v>2515</v>
      </c>
      <c r="G728" s="1">
        <v>840</v>
      </c>
    </row>
    <row r="729" spans="1:7" x14ac:dyDescent="0.25">
      <c r="A729" t="str">
        <f t="shared" si="11"/>
        <v>Trade Office5</v>
      </c>
      <c r="B729" s="1" t="s">
        <v>57</v>
      </c>
      <c r="C729" s="1">
        <v>5</v>
      </c>
      <c r="D729" s="1">
        <v>3760</v>
      </c>
      <c r="E729" s="1">
        <v>3570</v>
      </c>
      <c r="F729" s="1">
        <v>3220</v>
      </c>
      <c r="G729" s="1">
        <v>1075</v>
      </c>
    </row>
    <row r="730" spans="1:7" x14ac:dyDescent="0.25">
      <c r="A730" t="str">
        <f t="shared" si="11"/>
        <v>Trade Office6</v>
      </c>
      <c r="B730" s="1" t="s">
        <v>57</v>
      </c>
      <c r="C730" s="1">
        <v>6</v>
      </c>
      <c r="D730" s="1">
        <v>4810</v>
      </c>
      <c r="E730" s="1">
        <v>4570</v>
      </c>
      <c r="F730" s="1">
        <v>4125</v>
      </c>
      <c r="G730" s="1">
        <v>1375</v>
      </c>
    </row>
    <row r="731" spans="1:7" x14ac:dyDescent="0.25">
      <c r="A731" t="str">
        <f t="shared" si="11"/>
        <v>Trade Office7</v>
      </c>
      <c r="B731" s="1" t="s">
        <v>57</v>
      </c>
      <c r="C731" s="1">
        <v>7</v>
      </c>
      <c r="D731" s="1">
        <v>6155</v>
      </c>
      <c r="E731" s="1">
        <v>5850</v>
      </c>
      <c r="F731" s="1">
        <v>5280</v>
      </c>
      <c r="G731" s="1">
        <v>1760</v>
      </c>
    </row>
    <row r="732" spans="1:7" x14ac:dyDescent="0.25">
      <c r="A732" t="str">
        <f t="shared" si="11"/>
        <v>Trade Office8</v>
      </c>
      <c r="B732" s="1" t="s">
        <v>57</v>
      </c>
      <c r="C732" s="1">
        <v>8</v>
      </c>
      <c r="D732" s="1">
        <v>7880</v>
      </c>
      <c r="E732" s="1">
        <v>7485</v>
      </c>
      <c r="F732" s="1">
        <v>6755</v>
      </c>
      <c r="G732" s="1">
        <v>2250</v>
      </c>
    </row>
    <row r="733" spans="1:7" x14ac:dyDescent="0.25">
      <c r="A733" t="str">
        <f t="shared" si="11"/>
        <v>Trade Office9</v>
      </c>
      <c r="B733" s="1" t="s">
        <v>57</v>
      </c>
      <c r="C733" s="1">
        <v>9</v>
      </c>
      <c r="D733" s="1">
        <v>10090</v>
      </c>
      <c r="E733" s="1">
        <v>9585</v>
      </c>
      <c r="F733" s="1">
        <v>8645</v>
      </c>
      <c r="G733" s="1">
        <v>2880</v>
      </c>
    </row>
    <row r="734" spans="1:7" x14ac:dyDescent="0.25">
      <c r="A734" t="str">
        <f t="shared" si="11"/>
        <v>Trade Office10</v>
      </c>
      <c r="B734" s="1" t="s">
        <v>57</v>
      </c>
      <c r="C734" s="1">
        <v>10</v>
      </c>
      <c r="D734" s="1">
        <v>12915</v>
      </c>
      <c r="E734" s="1">
        <v>12265</v>
      </c>
      <c r="F734" s="1">
        <v>11070</v>
      </c>
      <c r="G734" s="1">
        <v>3690</v>
      </c>
    </row>
    <row r="735" spans="1:7" x14ac:dyDescent="0.25">
      <c r="A735" t="str">
        <f t="shared" si="11"/>
        <v>Trade Office11</v>
      </c>
      <c r="B735" s="1" t="s">
        <v>57</v>
      </c>
      <c r="C735" s="1">
        <v>11</v>
      </c>
      <c r="D735" s="1">
        <v>16530</v>
      </c>
      <c r="E735" s="1">
        <v>15700</v>
      </c>
      <c r="F735" s="1">
        <v>14165</v>
      </c>
      <c r="G735" s="1">
        <v>4720</v>
      </c>
    </row>
    <row r="736" spans="1:7" x14ac:dyDescent="0.25">
      <c r="A736" t="str">
        <f t="shared" si="11"/>
        <v>Trade Office12</v>
      </c>
      <c r="B736" s="1" t="s">
        <v>57</v>
      </c>
      <c r="C736" s="1">
        <v>12</v>
      </c>
      <c r="D736" s="1">
        <v>21155</v>
      </c>
      <c r="E736" s="1">
        <v>20100</v>
      </c>
      <c r="F736" s="1">
        <v>18135</v>
      </c>
      <c r="G736" s="1">
        <v>6045</v>
      </c>
    </row>
    <row r="737" spans="1:7" x14ac:dyDescent="0.25">
      <c r="A737" t="str">
        <f t="shared" si="11"/>
        <v>Trade Office13</v>
      </c>
      <c r="B737" s="1" t="s">
        <v>57</v>
      </c>
      <c r="C737" s="1">
        <v>13</v>
      </c>
      <c r="D737" s="1">
        <v>27080</v>
      </c>
      <c r="E737" s="1">
        <v>25725</v>
      </c>
      <c r="F737" s="1">
        <v>23210</v>
      </c>
      <c r="G737" s="1">
        <v>7735</v>
      </c>
    </row>
    <row r="738" spans="1:7" x14ac:dyDescent="0.25">
      <c r="A738" t="str">
        <f t="shared" si="11"/>
        <v>Trade Office14</v>
      </c>
      <c r="B738" s="1" t="s">
        <v>57</v>
      </c>
      <c r="C738" s="1">
        <v>14</v>
      </c>
      <c r="D738" s="1">
        <v>34660</v>
      </c>
      <c r="E738" s="1">
        <v>32930</v>
      </c>
      <c r="F738" s="1">
        <v>29710</v>
      </c>
      <c r="G738" s="1">
        <v>9905</v>
      </c>
    </row>
    <row r="739" spans="1:7" x14ac:dyDescent="0.25">
      <c r="A739" t="str">
        <f t="shared" si="11"/>
        <v>Trade Office15</v>
      </c>
      <c r="B739" s="1" t="s">
        <v>57</v>
      </c>
      <c r="C739" s="1">
        <v>15</v>
      </c>
      <c r="D739" s="1">
        <v>44370</v>
      </c>
      <c r="E739" s="1">
        <v>42150</v>
      </c>
      <c r="F739" s="1">
        <v>38030</v>
      </c>
      <c r="G739" s="1">
        <v>12675</v>
      </c>
    </row>
    <row r="740" spans="1:7" x14ac:dyDescent="0.25">
      <c r="A740" t="str">
        <f t="shared" si="11"/>
        <v>Trade Office16</v>
      </c>
      <c r="B740" s="1" t="s">
        <v>57</v>
      </c>
      <c r="C740" s="1">
        <v>16</v>
      </c>
      <c r="D740" s="1">
        <v>56790</v>
      </c>
      <c r="E740" s="1">
        <v>53950</v>
      </c>
      <c r="F740" s="1">
        <v>48680</v>
      </c>
      <c r="G740" s="1">
        <v>16225</v>
      </c>
    </row>
    <row r="741" spans="1:7" x14ac:dyDescent="0.25">
      <c r="A741" t="str">
        <f t="shared" si="11"/>
        <v>Trade Office17</v>
      </c>
      <c r="B741" s="1" t="s">
        <v>57</v>
      </c>
      <c r="C741" s="1">
        <v>17</v>
      </c>
      <c r="D741" s="1">
        <v>72690</v>
      </c>
      <c r="E741" s="1">
        <v>69060</v>
      </c>
      <c r="F741" s="1">
        <v>62310</v>
      </c>
      <c r="G741" s="1">
        <v>20770</v>
      </c>
    </row>
    <row r="742" spans="1:7" x14ac:dyDescent="0.25">
      <c r="A742" t="str">
        <f t="shared" si="11"/>
        <v>Trade Office18</v>
      </c>
      <c r="B742" s="1" t="s">
        <v>57</v>
      </c>
      <c r="C742" s="1">
        <v>18</v>
      </c>
      <c r="D742" s="1">
        <v>93045</v>
      </c>
      <c r="E742" s="1">
        <v>88395</v>
      </c>
      <c r="F742" s="1">
        <v>79755</v>
      </c>
      <c r="G742" s="1">
        <v>26585</v>
      </c>
    </row>
    <row r="743" spans="1:7" x14ac:dyDescent="0.25">
      <c r="A743" t="str">
        <f t="shared" si="11"/>
        <v>Trade Office19</v>
      </c>
      <c r="B743" s="1" t="s">
        <v>57</v>
      </c>
      <c r="C743" s="1">
        <v>19</v>
      </c>
      <c r="D743" s="1">
        <v>119100</v>
      </c>
      <c r="E743" s="1">
        <v>113145</v>
      </c>
      <c r="F743" s="1">
        <v>102085</v>
      </c>
      <c r="G743" s="1">
        <v>34030</v>
      </c>
    </row>
    <row r="744" spans="1:7" x14ac:dyDescent="0.25">
      <c r="A744" t="str">
        <f t="shared" si="11"/>
        <v>Trade Office20</v>
      </c>
      <c r="B744" s="1" t="s">
        <v>57</v>
      </c>
      <c r="C744" s="1">
        <v>20</v>
      </c>
      <c r="D744" s="1">
        <v>152445</v>
      </c>
      <c r="E744" s="1">
        <v>144825</v>
      </c>
      <c r="F744" s="1">
        <v>130670</v>
      </c>
      <c r="G744" s="1">
        <v>43555</v>
      </c>
    </row>
    <row r="745" spans="1:7" x14ac:dyDescent="0.25">
      <c r="A745" t="str">
        <f t="shared" si="11"/>
        <v>Brewery1</v>
      </c>
      <c r="B745" s="1" t="s">
        <v>58</v>
      </c>
      <c r="C745" s="1">
        <v>1</v>
      </c>
      <c r="D745" s="1">
        <v>3210</v>
      </c>
      <c r="E745" s="1">
        <v>2050</v>
      </c>
      <c r="F745" s="1">
        <v>2750</v>
      </c>
      <c r="G745" s="1">
        <v>3830</v>
      </c>
    </row>
    <row r="746" spans="1:7" x14ac:dyDescent="0.25">
      <c r="A746" t="str">
        <f t="shared" si="11"/>
        <v>Brewery2</v>
      </c>
      <c r="B746" s="1" t="s">
        <v>58</v>
      </c>
      <c r="C746" s="1">
        <v>2</v>
      </c>
      <c r="D746" s="1">
        <v>3980</v>
      </c>
      <c r="E746" s="1">
        <v>2540</v>
      </c>
      <c r="F746" s="1">
        <v>3410</v>
      </c>
      <c r="G746" s="1">
        <v>4750</v>
      </c>
    </row>
    <row r="747" spans="1:7" x14ac:dyDescent="0.25">
      <c r="A747" t="str">
        <f t="shared" si="11"/>
        <v>Brewery3</v>
      </c>
      <c r="B747" s="1" t="s">
        <v>58</v>
      </c>
      <c r="C747" s="1">
        <v>3</v>
      </c>
      <c r="D747" s="1">
        <v>4935</v>
      </c>
      <c r="E747" s="1">
        <v>3150</v>
      </c>
      <c r="F747" s="1">
        <v>4230</v>
      </c>
      <c r="G747" s="1">
        <v>5890</v>
      </c>
    </row>
    <row r="748" spans="1:7" x14ac:dyDescent="0.25">
      <c r="A748" t="str">
        <f t="shared" si="11"/>
        <v>Brewery4</v>
      </c>
      <c r="B748" s="1" t="s">
        <v>58</v>
      </c>
      <c r="C748" s="1">
        <v>4</v>
      </c>
      <c r="D748" s="1">
        <v>6120</v>
      </c>
      <c r="E748" s="1">
        <v>3910</v>
      </c>
      <c r="F748" s="1">
        <v>5245</v>
      </c>
      <c r="G748" s="1">
        <v>7300</v>
      </c>
    </row>
    <row r="749" spans="1:7" x14ac:dyDescent="0.25">
      <c r="A749" t="str">
        <f t="shared" si="11"/>
        <v>Brewery5</v>
      </c>
      <c r="B749" s="1" t="s">
        <v>58</v>
      </c>
      <c r="C749" s="1">
        <v>5</v>
      </c>
      <c r="D749" s="1">
        <v>7590</v>
      </c>
      <c r="E749" s="1">
        <v>4845</v>
      </c>
      <c r="F749" s="1">
        <v>6500</v>
      </c>
      <c r="G749" s="1">
        <v>9055</v>
      </c>
    </row>
    <row r="750" spans="1:7" x14ac:dyDescent="0.25">
      <c r="A750" t="str">
        <f t="shared" si="11"/>
        <v>Brewery6</v>
      </c>
      <c r="B750" s="1" t="s">
        <v>58</v>
      </c>
      <c r="C750" s="1">
        <v>6</v>
      </c>
      <c r="D750" s="1">
        <v>9410</v>
      </c>
      <c r="E750" s="1">
        <v>6010</v>
      </c>
      <c r="F750" s="1">
        <v>8060</v>
      </c>
      <c r="G750" s="1">
        <v>11230</v>
      </c>
    </row>
    <row r="751" spans="1:7" x14ac:dyDescent="0.25">
      <c r="A751" t="str">
        <f t="shared" si="11"/>
        <v>Brewery7</v>
      </c>
      <c r="B751" s="1" t="s">
        <v>58</v>
      </c>
      <c r="C751" s="1">
        <v>7</v>
      </c>
      <c r="D751" s="1">
        <v>11670</v>
      </c>
      <c r="E751" s="1">
        <v>7450</v>
      </c>
      <c r="F751" s="1">
        <v>9995</v>
      </c>
      <c r="G751" s="1">
        <v>13925</v>
      </c>
    </row>
    <row r="752" spans="1:7" x14ac:dyDescent="0.25">
      <c r="A752" t="str">
        <f t="shared" si="11"/>
        <v>Brewery8</v>
      </c>
      <c r="B752" s="1" t="s">
        <v>58</v>
      </c>
      <c r="C752" s="1">
        <v>8</v>
      </c>
      <c r="D752" s="1">
        <v>14470</v>
      </c>
      <c r="E752" s="1">
        <v>9240</v>
      </c>
      <c r="F752" s="1">
        <v>12395</v>
      </c>
      <c r="G752" s="1">
        <v>17265</v>
      </c>
    </row>
    <row r="753" spans="1:7" x14ac:dyDescent="0.25">
      <c r="A753" t="str">
        <f t="shared" si="11"/>
        <v>Brewery9</v>
      </c>
      <c r="B753" s="1" t="s">
        <v>58</v>
      </c>
      <c r="C753" s="1">
        <v>9</v>
      </c>
      <c r="D753" s="1">
        <v>17940</v>
      </c>
      <c r="E753" s="1">
        <v>11460</v>
      </c>
      <c r="F753" s="1">
        <v>15370</v>
      </c>
      <c r="G753" s="1">
        <v>21410</v>
      </c>
    </row>
    <row r="754" spans="1:7" x14ac:dyDescent="0.25">
      <c r="A754" t="str">
        <f t="shared" si="11"/>
        <v>Brewery10</v>
      </c>
      <c r="B754" s="1" t="s">
        <v>58</v>
      </c>
      <c r="C754" s="1">
        <v>10</v>
      </c>
      <c r="D754" s="1">
        <v>22250</v>
      </c>
      <c r="E754" s="1">
        <v>14210</v>
      </c>
      <c r="F754" s="1">
        <v>19060</v>
      </c>
      <c r="G754" s="1">
        <v>26545</v>
      </c>
    </row>
    <row r="755" spans="1:7" x14ac:dyDescent="0.25">
      <c r="A755" t="str">
        <f t="shared" si="11"/>
        <v>Brewery11</v>
      </c>
      <c r="B755" s="1" t="s">
        <v>58</v>
      </c>
      <c r="C755" s="1">
        <v>11</v>
      </c>
      <c r="D755" s="1">
        <v>27590</v>
      </c>
      <c r="E755" s="1">
        <v>17620</v>
      </c>
      <c r="F755" s="1">
        <v>23635</v>
      </c>
      <c r="G755" s="1">
        <v>32915</v>
      </c>
    </row>
    <row r="756" spans="1:7" x14ac:dyDescent="0.25">
      <c r="A756" t="str">
        <f t="shared" si="11"/>
        <v>Brewery12</v>
      </c>
      <c r="B756" s="1" t="s">
        <v>58</v>
      </c>
      <c r="C756" s="1">
        <v>12</v>
      </c>
      <c r="D756" s="1">
        <v>34210</v>
      </c>
      <c r="E756" s="1">
        <v>21845</v>
      </c>
      <c r="F756" s="1">
        <v>29305</v>
      </c>
      <c r="G756" s="1">
        <v>40815</v>
      </c>
    </row>
    <row r="757" spans="1:7" x14ac:dyDescent="0.25">
      <c r="A757" t="str">
        <f t="shared" si="11"/>
        <v>Brewery13</v>
      </c>
      <c r="B757" s="1" t="s">
        <v>58</v>
      </c>
      <c r="C757" s="1">
        <v>13</v>
      </c>
      <c r="D757" s="1">
        <v>42420</v>
      </c>
      <c r="E757" s="1">
        <v>27090</v>
      </c>
      <c r="F757" s="1">
        <v>36340</v>
      </c>
      <c r="G757" s="1">
        <v>50615</v>
      </c>
    </row>
    <row r="758" spans="1:7" x14ac:dyDescent="0.25">
      <c r="A758" t="str">
        <f t="shared" si="11"/>
        <v>Brewery14</v>
      </c>
      <c r="B758" s="1" t="s">
        <v>58</v>
      </c>
      <c r="C758" s="1">
        <v>14</v>
      </c>
      <c r="D758" s="1">
        <v>52600</v>
      </c>
      <c r="E758" s="1">
        <v>33590</v>
      </c>
      <c r="F758" s="1">
        <v>45060</v>
      </c>
      <c r="G758" s="1">
        <v>62760</v>
      </c>
    </row>
    <row r="759" spans="1:7" x14ac:dyDescent="0.25">
      <c r="A759" t="str">
        <f t="shared" si="11"/>
        <v>Brewery15</v>
      </c>
      <c r="B759" s="1" t="s">
        <v>58</v>
      </c>
      <c r="C759" s="1">
        <v>15</v>
      </c>
      <c r="D759" s="1">
        <v>65225</v>
      </c>
      <c r="E759" s="1">
        <v>41655</v>
      </c>
      <c r="F759" s="1">
        <v>55875</v>
      </c>
      <c r="G759" s="1">
        <v>77820</v>
      </c>
    </row>
    <row r="760" spans="1:7" x14ac:dyDescent="0.25">
      <c r="A760" t="str">
        <f t="shared" si="11"/>
        <v>Brewery16</v>
      </c>
      <c r="B760" s="1" t="s">
        <v>58</v>
      </c>
      <c r="C760" s="1">
        <v>16</v>
      </c>
      <c r="D760" s="1">
        <v>80880</v>
      </c>
      <c r="E760" s="1">
        <v>51650</v>
      </c>
      <c r="F760" s="1">
        <v>69290</v>
      </c>
      <c r="G760" s="1">
        <v>96500</v>
      </c>
    </row>
    <row r="761" spans="1:7" x14ac:dyDescent="0.25">
      <c r="A761" t="str">
        <f t="shared" si="11"/>
        <v>Brewery17</v>
      </c>
      <c r="B761" s="1" t="s">
        <v>58</v>
      </c>
      <c r="C761" s="1">
        <v>17</v>
      </c>
      <c r="D761" s="1">
        <v>100290</v>
      </c>
      <c r="E761" s="1">
        <v>64045</v>
      </c>
      <c r="F761" s="1">
        <v>85915</v>
      </c>
      <c r="G761" s="1">
        <v>119660</v>
      </c>
    </row>
    <row r="762" spans="1:7" x14ac:dyDescent="0.25">
      <c r="A762" t="str">
        <f t="shared" si="11"/>
        <v>Brewery18</v>
      </c>
      <c r="B762" s="1" t="s">
        <v>58</v>
      </c>
      <c r="C762" s="1">
        <v>18</v>
      </c>
      <c r="D762" s="1">
        <v>124360</v>
      </c>
      <c r="E762" s="1">
        <v>79420</v>
      </c>
      <c r="F762" s="1">
        <v>106535</v>
      </c>
      <c r="G762" s="1">
        <v>148375</v>
      </c>
    </row>
    <row r="763" spans="1:7" x14ac:dyDescent="0.25">
      <c r="A763" t="str">
        <f t="shared" si="11"/>
        <v>Brewery19</v>
      </c>
      <c r="B763" s="1" t="s">
        <v>58</v>
      </c>
      <c r="C763" s="1">
        <v>19</v>
      </c>
      <c r="D763" s="1">
        <v>154205</v>
      </c>
      <c r="E763" s="1">
        <v>98480</v>
      </c>
      <c r="F763" s="1">
        <v>132105</v>
      </c>
      <c r="G763" s="1">
        <v>183990</v>
      </c>
    </row>
    <row r="764" spans="1:7" x14ac:dyDescent="0.25">
      <c r="A764" t="str">
        <f t="shared" si="11"/>
        <v>Brewery20</v>
      </c>
      <c r="B764" s="1" t="s">
        <v>58</v>
      </c>
      <c r="C764" s="1">
        <v>20</v>
      </c>
      <c r="D764" s="1">
        <v>191215</v>
      </c>
      <c r="E764" s="1">
        <v>122115</v>
      </c>
      <c r="F764" s="1">
        <v>163810</v>
      </c>
      <c r="G764" s="1">
        <v>228145</v>
      </c>
    </row>
    <row r="765" spans="1:7" x14ac:dyDescent="0.25">
      <c r="A765" t="str">
        <f t="shared" si="11"/>
        <v>Wonder of the World1</v>
      </c>
      <c r="B765" s="1" t="s">
        <v>59</v>
      </c>
      <c r="C765" s="1">
        <v>1</v>
      </c>
      <c r="D765" s="1">
        <v>66700</v>
      </c>
      <c r="E765" s="1">
        <v>69050</v>
      </c>
      <c r="F765" s="1">
        <v>72200</v>
      </c>
      <c r="G765" s="1">
        <v>13200</v>
      </c>
    </row>
    <row r="766" spans="1:7" x14ac:dyDescent="0.25">
      <c r="A766" t="str">
        <f t="shared" si="11"/>
        <v>Wonder of the World2</v>
      </c>
      <c r="B766" s="1" t="s">
        <v>59</v>
      </c>
      <c r="C766" s="1">
        <v>2</v>
      </c>
      <c r="D766" s="1">
        <v>68535</v>
      </c>
      <c r="E766" s="1">
        <v>70950</v>
      </c>
      <c r="F766" s="1">
        <v>74185</v>
      </c>
      <c r="G766" s="1">
        <v>13565</v>
      </c>
    </row>
    <row r="767" spans="1:7" x14ac:dyDescent="0.25">
      <c r="A767" t="str">
        <f t="shared" si="11"/>
        <v>Wonder of the World3</v>
      </c>
      <c r="B767" s="1" t="s">
        <v>59</v>
      </c>
      <c r="C767" s="1">
        <v>3</v>
      </c>
      <c r="D767" s="1">
        <v>70420</v>
      </c>
      <c r="E767" s="1">
        <v>72900</v>
      </c>
      <c r="F767" s="1">
        <v>76225</v>
      </c>
      <c r="G767" s="1">
        <v>13935</v>
      </c>
    </row>
    <row r="768" spans="1:7" x14ac:dyDescent="0.25">
      <c r="A768" t="str">
        <f t="shared" si="11"/>
        <v>Wonder of the World4</v>
      </c>
      <c r="B768" s="1" t="s">
        <v>59</v>
      </c>
      <c r="C768" s="1">
        <v>4</v>
      </c>
      <c r="D768" s="1">
        <v>72355</v>
      </c>
      <c r="E768" s="1">
        <v>74905</v>
      </c>
      <c r="F768" s="1">
        <v>78320</v>
      </c>
      <c r="G768" s="1">
        <v>14320</v>
      </c>
    </row>
    <row r="769" spans="1:7" x14ac:dyDescent="0.25">
      <c r="A769" t="str">
        <f t="shared" si="11"/>
        <v>Wonder of the World5</v>
      </c>
      <c r="B769" s="1" t="s">
        <v>59</v>
      </c>
      <c r="C769" s="1">
        <v>5</v>
      </c>
      <c r="D769" s="1">
        <v>74345</v>
      </c>
      <c r="E769" s="1">
        <v>76965</v>
      </c>
      <c r="F769" s="1">
        <v>80475</v>
      </c>
      <c r="G769" s="1">
        <v>14715</v>
      </c>
    </row>
    <row r="770" spans="1:7" x14ac:dyDescent="0.25">
      <c r="A770" t="str">
        <f t="shared" si="11"/>
        <v>Wonder of the World6</v>
      </c>
      <c r="B770" s="1" t="s">
        <v>59</v>
      </c>
      <c r="C770" s="1">
        <v>6</v>
      </c>
      <c r="D770" s="1">
        <v>76390</v>
      </c>
      <c r="E770" s="1">
        <v>79080</v>
      </c>
      <c r="F770" s="1">
        <v>82690</v>
      </c>
      <c r="G770" s="1">
        <v>15120</v>
      </c>
    </row>
    <row r="771" spans="1:7" x14ac:dyDescent="0.25">
      <c r="A771" t="str">
        <f t="shared" ref="A771:A834" si="12">B771&amp;C771</f>
        <v>Wonder of the World7</v>
      </c>
      <c r="B771" s="1" t="s">
        <v>59</v>
      </c>
      <c r="C771" s="1">
        <v>7</v>
      </c>
      <c r="D771" s="1">
        <v>78490</v>
      </c>
      <c r="E771" s="1">
        <v>81255</v>
      </c>
      <c r="F771" s="1">
        <v>84965</v>
      </c>
      <c r="G771" s="1">
        <v>15535</v>
      </c>
    </row>
    <row r="772" spans="1:7" x14ac:dyDescent="0.25">
      <c r="A772" t="str">
        <f t="shared" si="12"/>
        <v>Wonder of the World8</v>
      </c>
      <c r="B772" s="1" t="s">
        <v>59</v>
      </c>
      <c r="C772" s="1">
        <v>8</v>
      </c>
      <c r="D772" s="1">
        <v>80650</v>
      </c>
      <c r="E772" s="1">
        <v>83490</v>
      </c>
      <c r="F772" s="1">
        <v>87300</v>
      </c>
      <c r="G772" s="1">
        <v>15960</v>
      </c>
    </row>
    <row r="773" spans="1:7" x14ac:dyDescent="0.25">
      <c r="A773" t="str">
        <f t="shared" si="12"/>
        <v>Wonder of the World9</v>
      </c>
      <c r="B773" s="1" t="s">
        <v>59</v>
      </c>
      <c r="C773" s="1">
        <v>9</v>
      </c>
      <c r="D773" s="1">
        <v>82865</v>
      </c>
      <c r="E773" s="1">
        <v>85785</v>
      </c>
      <c r="F773" s="1">
        <v>89700</v>
      </c>
      <c r="G773" s="1">
        <v>16400</v>
      </c>
    </row>
    <row r="774" spans="1:7" x14ac:dyDescent="0.25">
      <c r="A774" t="str">
        <f t="shared" si="12"/>
        <v>Wonder of the World10</v>
      </c>
      <c r="B774" s="1" t="s">
        <v>59</v>
      </c>
      <c r="C774" s="1">
        <v>10</v>
      </c>
      <c r="D774" s="1">
        <v>85145</v>
      </c>
      <c r="E774" s="1">
        <v>88145</v>
      </c>
      <c r="F774" s="1">
        <v>92165</v>
      </c>
      <c r="G774" s="1">
        <v>16850</v>
      </c>
    </row>
    <row r="775" spans="1:7" x14ac:dyDescent="0.25">
      <c r="A775" t="str">
        <f t="shared" si="12"/>
        <v>Wonder of the World11</v>
      </c>
      <c r="B775" s="1" t="s">
        <v>59</v>
      </c>
      <c r="C775" s="1">
        <v>11</v>
      </c>
      <c r="D775" s="1">
        <v>87485</v>
      </c>
      <c r="E775" s="1">
        <v>90570</v>
      </c>
      <c r="F775" s="1">
        <v>94700</v>
      </c>
      <c r="G775" s="1">
        <v>17315</v>
      </c>
    </row>
    <row r="776" spans="1:7" x14ac:dyDescent="0.25">
      <c r="A776" t="str">
        <f t="shared" si="12"/>
        <v>Wonder of the World12</v>
      </c>
      <c r="B776" s="1" t="s">
        <v>59</v>
      </c>
      <c r="C776" s="1">
        <v>12</v>
      </c>
      <c r="D776" s="1">
        <v>89895</v>
      </c>
      <c r="E776" s="1">
        <v>93060</v>
      </c>
      <c r="F776" s="1">
        <v>97305</v>
      </c>
      <c r="G776" s="1">
        <v>17790</v>
      </c>
    </row>
    <row r="777" spans="1:7" x14ac:dyDescent="0.25">
      <c r="A777" t="str">
        <f t="shared" si="12"/>
        <v>Wonder of the World13</v>
      </c>
      <c r="B777" s="1" t="s">
        <v>59</v>
      </c>
      <c r="C777" s="1">
        <v>13</v>
      </c>
      <c r="D777" s="1">
        <v>92365</v>
      </c>
      <c r="E777" s="1">
        <v>95620</v>
      </c>
      <c r="F777" s="1">
        <v>99980</v>
      </c>
      <c r="G777" s="1">
        <v>18280</v>
      </c>
    </row>
    <row r="778" spans="1:7" x14ac:dyDescent="0.25">
      <c r="A778" t="str">
        <f t="shared" si="12"/>
        <v>Wonder of the World14</v>
      </c>
      <c r="B778" s="1" t="s">
        <v>59</v>
      </c>
      <c r="C778" s="1">
        <v>14</v>
      </c>
      <c r="D778" s="1">
        <v>94905</v>
      </c>
      <c r="E778" s="1">
        <v>98250</v>
      </c>
      <c r="F778" s="1">
        <v>102730</v>
      </c>
      <c r="G778" s="1">
        <v>18780</v>
      </c>
    </row>
    <row r="779" spans="1:7" x14ac:dyDescent="0.25">
      <c r="A779" t="str">
        <f t="shared" si="12"/>
        <v>Wonder of the World15</v>
      </c>
      <c r="B779" s="1" t="s">
        <v>59</v>
      </c>
      <c r="C779" s="1">
        <v>15</v>
      </c>
      <c r="D779" s="1">
        <v>97515</v>
      </c>
      <c r="E779" s="1">
        <v>100950</v>
      </c>
      <c r="F779" s="1">
        <v>105555</v>
      </c>
      <c r="G779" s="1">
        <v>19300</v>
      </c>
    </row>
    <row r="780" spans="1:7" x14ac:dyDescent="0.25">
      <c r="A780" t="str">
        <f t="shared" si="12"/>
        <v>Wonder of the World16</v>
      </c>
      <c r="B780" s="1" t="s">
        <v>59</v>
      </c>
      <c r="C780" s="1">
        <v>16</v>
      </c>
      <c r="D780" s="1">
        <v>100195</v>
      </c>
      <c r="E780" s="1">
        <v>103725</v>
      </c>
      <c r="F780" s="1">
        <v>108460</v>
      </c>
      <c r="G780" s="1">
        <v>19830</v>
      </c>
    </row>
    <row r="781" spans="1:7" x14ac:dyDescent="0.25">
      <c r="A781" t="str">
        <f t="shared" si="12"/>
        <v>Wonder of the World17</v>
      </c>
      <c r="B781" s="1" t="s">
        <v>59</v>
      </c>
      <c r="C781" s="1">
        <v>17</v>
      </c>
      <c r="D781" s="1">
        <v>102950</v>
      </c>
      <c r="E781" s="1">
        <v>106580</v>
      </c>
      <c r="F781" s="1">
        <v>111440</v>
      </c>
      <c r="G781" s="1">
        <v>20375</v>
      </c>
    </row>
    <row r="782" spans="1:7" x14ac:dyDescent="0.25">
      <c r="A782" t="str">
        <f t="shared" si="12"/>
        <v>Wonder of the World18</v>
      </c>
      <c r="B782" s="1" t="s">
        <v>59</v>
      </c>
      <c r="C782" s="1">
        <v>18</v>
      </c>
      <c r="D782" s="1">
        <v>105785</v>
      </c>
      <c r="E782" s="1">
        <v>109510</v>
      </c>
      <c r="F782" s="1">
        <v>114505</v>
      </c>
      <c r="G782" s="1">
        <v>20935</v>
      </c>
    </row>
    <row r="783" spans="1:7" x14ac:dyDescent="0.25">
      <c r="A783" t="str">
        <f t="shared" si="12"/>
        <v>Wonder of the World19</v>
      </c>
      <c r="B783" s="1" t="s">
        <v>59</v>
      </c>
      <c r="C783" s="1">
        <v>19</v>
      </c>
      <c r="D783" s="1">
        <v>108690</v>
      </c>
      <c r="E783" s="1">
        <v>112520</v>
      </c>
      <c r="F783" s="1">
        <v>117655</v>
      </c>
      <c r="G783" s="1">
        <v>21510</v>
      </c>
    </row>
    <row r="784" spans="1:7" x14ac:dyDescent="0.25">
      <c r="A784" t="str">
        <f t="shared" si="12"/>
        <v>Wonder of the World20</v>
      </c>
      <c r="B784" s="1" t="s">
        <v>59</v>
      </c>
      <c r="C784" s="1">
        <v>20</v>
      </c>
      <c r="D784" s="1">
        <v>111680</v>
      </c>
      <c r="E784" s="1">
        <v>115615</v>
      </c>
      <c r="F784" s="1">
        <v>120890</v>
      </c>
      <c r="G784" s="1">
        <v>22100</v>
      </c>
    </row>
    <row r="785" spans="1:7" x14ac:dyDescent="0.25">
      <c r="A785" t="str">
        <f t="shared" si="12"/>
        <v>Wonder of the World21</v>
      </c>
      <c r="B785" s="1" t="s">
        <v>59</v>
      </c>
      <c r="C785" s="1">
        <v>21</v>
      </c>
      <c r="D785" s="1">
        <v>114755</v>
      </c>
      <c r="E785" s="1">
        <v>118795</v>
      </c>
      <c r="F785" s="1">
        <v>124215</v>
      </c>
      <c r="G785" s="1">
        <v>22710</v>
      </c>
    </row>
    <row r="786" spans="1:7" x14ac:dyDescent="0.25">
      <c r="A786" t="str">
        <f t="shared" si="12"/>
        <v>Wonder of the World22</v>
      </c>
      <c r="B786" s="1" t="s">
        <v>59</v>
      </c>
      <c r="C786" s="1">
        <v>22</v>
      </c>
      <c r="D786" s="1">
        <v>117910</v>
      </c>
      <c r="E786" s="1">
        <v>122060</v>
      </c>
      <c r="F786" s="1">
        <v>127630</v>
      </c>
      <c r="G786" s="1">
        <v>23335</v>
      </c>
    </row>
    <row r="787" spans="1:7" x14ac:dyDescent="0.25">
      <c r="A787" t="str">
        <f t="shared" si="12"/>
        <v>Wonder of the World23</v>
      </c>
      <c r="B787" s="1" t="s">
        <v>59</v>
      </c>
      <c r="C787" s="1">
        <v>23</v>
      </c>
      <c r="D787" s="1">
        <v>121150</v>
      </c>
      <c r="E787" s="1">
        <v>125420</v>
      </c>
      <c r="F787" s="1">
        <v>131140</v>
      </c>
      <c r="G787" s="1">
        <v>23975</v>
      </c>
    </row>
    <row r="788" spans="1:7" x14ac:dyDescent="0.25">
      <c r="A788" t="str">
        <f t="shared" si="12"/>
        <v>Wonder of the World24</v>
      </c>
      <c r="B788" s="1" t="s">
        <v>59</v>
      </c>
      <c r="C788" s="1">
        <v>24</v>
      </c>
      <c r="D788" s="1">
        <v>124480</v>
      </c>
      <c r="E788" s="1">
        <v>128870</v>
      </c>
      <c r="F788" s="1">
        <v>134745</v>
      </c>
      <c r="G788" s="1">
        <v>24635</v>
      </c>
    </row>
    <row r="789" spans="1:7" x14ac:dyDescent="0.25">
      <c r="A789" t="str">
        <f t="shared" si="12"/>
        <v>Wonder of the World25</v>
      </c>
      <c r="B789" s="1" t="s">
        <v>59</v>
      </c>
      <c r="C789" s="1">
        <v>25</v>
      </c>
      <c r="D789" s="1">
        <v>127905</v>
      </c>
      <c r="E789" s="1">
        <v>132410</v>
      </c>
      <c r="F789" s="1">
        <v>138455</v>
      </c>
      <c r="G789" s="1">
        <v>25315</v>
      </c>
    </row>
    <row r="790" spans="1:7" x14ac:dyDescent="0.25">
      <c r="A790" t="str">
        <f t="shared" si="12"/>
        <v>Wonder of the World26</v>
      </c>
      <c r="B790" s="1" t="s">
        <v>59</v>
      </c>
      <c r="C790" s="1">
        <v>26</v>
      </c>
      <c r="D790" s="1">
        <v>131425</v>
      </c>
      <c r="E790" s="1">
        <v>136055</v>
      </c>
      <c r="F790" s="1">
        <v>142260</v>
      </c>
      <c r="G790" s="1">
        <v>26010</v>
      </c>
    </row>
    <row r="791" spans="1:7" x14ac:dyDescent="0.25">
      <c r="A791" t="str">
        <f t="shared" si="12"/>
        <v>Wonder of the World27</v>
      </c>
      <c r="B791" s="1" t="s">
        <v>59</v>
      </c>
      <c r="C791" s="1">
        <v>27</v>
      </c>
      <c r="D791" s="1">
        <v>135035</v>
      </c>
      <c r="E791" s="1">
        <v>139795</v>
      </c>
      <c r="F791" s="1">
        <v>146170</v>
      </c>
      <c r="G791" s="1">
        <v>26725</v>
      </c>
    </row>
    <row r="792" spans="1:7" x14ac:dyDescent="0.25">
      <c r="A792" t="str">
        <f t="shared" si="12"/>
        <v>Wonder of the World28</v>
      </c>
      <c r="B792" s="1" t="s">
        <v>59</v>
      </c>
      <c r="C792" s="1">
        <v>28</v>
      </c>
      <c r="D792" s="1">
        <v>138750</v>
      </c>
      <c r="E792" s="1">
        <v>143640</v>
      </c>
      <c r="F792" s="1">
        <v>150190</v>
      </c>
      <c r="G792" s="1">
        <v>27460</v>
      </c>
    </row>
    <row r="793" spans="1:7" x14ac:dyDescent="0.25">
      <c r="A793" t="str">
        <f t="shared" si="12"/>
        <v>Wonder of the World29</v>
      </c>
      <c r="B793" s="1" t="s">
        <v>59</v>
      </c>
      <c r="C793" s="1">
        <v>29</v>
      </c>
      <c r="D793" s="1">
        <v>142565</v>
      </c>
      <c r="E793" s="1">
        <v>147590</v>
      </c>
      <c r="F793" s="1">
        <v>154320</v>
      </c>
      <c r="G793" s="1">
        <v>28215</v>
      </c>
    </row>
    <row r="794" spans="1:7" x14ac:dyDescent="0.25">
      <c r="A794" t="str">
        <f t="shared" si="12"/>
        <v>Wonder of the World30</v>
      </c>
      <c r="B794" s="1" t="s">
        <v>59</v>
      </c>
      <c r="C794" s="1">
        <v>30</v>
      </c>
      <c r="D794" s="1">
        <v>146485</v>
      </c>
      <c r="E794" s="1">
        <v>151650</v>
      </c>
      <c r="F794" s="1">
        <v>158565</v>
      </c>
      <c r="G794" s="1">
        <v>28990</v>
      </c>
    </row>
    <row r="795" spans="1:7" x14ac:dyDescent="0.25">
      <c r="A795" t="str">
        <f t="shared" si="12"/>
        <v>Wonder of the World31</v>
      </c>
      <c r="B795" s="1" t="s">
        <v>59</v>
      </c>
      <c r="C795" s="1">
        <v>31</v>
      </c>
      <c r="D795" s="1">
        <v>150515</v>
      </c>
      <c r="E795" s="1">
        <v>155820</v>
      </c>
      <c r="F795" s="1">
        <v>162925</v>
      </c>
      <c r="G795" s="1">
        <v>29785</v>
      </c>
    </row>
    <row r="796" spans="1:7" x14ac:dyDescent="0.25">
      <c r="A796" t="str">
        <f t="shared" si="12"/>
        <v>Wonder of the World32</v>
      </c>
      <c r="B796" s="1" t="s">
        <v>59</v>
      </c>
      <c r="C796" s="1">
        <v>32</v>
      </c>
      <c r="D796" s="1">
        <v>154655</v>
      </c>
      <c r="E796" s="1">
        <v>160105</v>
      </c>
      <c r="F796" s="1">
        <v>167405</v>
      </c>
      <c r="G796" s="1">
        <v>30605</v>
      </c>
    </row>
    <row r="797" spans="1:7" x14ac:dyDescent="0.25">
      <c r="A797" t="str">
        <f t="shared" si="12"/>
        <v>Wonder of the World33</v>
      </c>
      <c r="B797" s="1" t="s">
        <v>59</v>
      </c>
      <c r="C797" s="1">
        <v>33</v>
      </c>
      <c r="D797" s="1">
        <v>158910</v>
      </c>
      <c r="E797" s="1">
        <v>164505</v>
      </c>
      <c r="F797" s="1">
        <v>172010</v>
      </c>
      <c r="G797" s="1">
        <v>31450</v>
      </c>
    </row>
    <row r="798" spans="1:7" x14ac:dyDescent="0.25">
      <c r="A798" t="str">
        <f t="shared" si="12"/>
        <v>Wonder of the World34</v>
      </c>
      <c r="B798" s="1" t="s">
        <v>59</v>
      </c>
      <c r="C798" s="1">
        <v>34</v>
      </c>
      <c r="D798" s="1">
        <v>163275</v>
      </c>
      <c r="E798" s="1">
        <v>169030</v>
      </c>
      <c r="F798" s="1">
        <v>176740</v>
      </c>
      <c r="G798" s="1">
        <v>32315</v>
      </c>
    </row>
    <row r="799" spans="1:7" x14ac:dyDescent="0.25">
      <c r="A799" t="str">
        <f t="shared" si="12"/>
        <v>Wonder of the World35</v>
      </c>
      <c r="B799" s="1" t="s">
        <v>59</v>
      </c>
      <c r="C799" s="1">
        <v>35</v>
      </c>
      <c r="D799" s="1">
        <v>167770</v>
      </c>
      <c r="E799" s="1">
        <v>173680</v>
      </c>
      <c r="F799" s="1">
        <v>181600</v>
      </c>
      <c r="G799" s="1">
        <v>33200</v>
      </c>
    </row>
    <row r="800" spans="1:7" x14ac:dyDescent="0.25">
      <c r="A800" t="str">
        <f t="shared" si="12"/>
        <v>Wonder of the World36</v>
      </c>
      <c r="B800" s="1" t="s">
        <v>59</v>
      </c>
      <c r="C800" s="1">
        <v>36</v>
      </c>
      <c r="D800" s="1">
        <v>172380</v>
      </c>
      <c r="E800" s="1">
        <v>178455</v>
      </c>
      <c r="F800" s="1">
        <v>186595</v>
      </c>
      <c r="G800" s="1">
        <v>34115</v>
      </c>
    </row>
    <row r="801" spans="1:7" x14ac:dyDescent="0.25">
      <c r="A801" t="str">
        <f t="shared" si="12"/>
        <v>Wonder of the World37</v>
      </c>
      <c r="B801" s="1" t="s">
        <v>59</v>
      </c>
      <c r="C801" s="1">
        <v>37</v>
      </c>
      <c r="D801" s="1">
        <v>177120</v>
      </c>
      <c r="E801" s="1">
        <v>183360</v>
      </c>
      <c r="F801" s="1">
        <v>191725</v>
      </c>
      <c r="G801" s="1">
        <v>35055</v>
      </c>
    </row>
    <row r="802" spans="1:7" x14ac:dyDescent="0.25">
      <c r="A802" t="str">
        <f t="shared" si="12"/>
        <v>Wonder of the World38</v>
      </c>
      <c r="B802" s="1" t="s">
        <v>59</v>
      </c>
      <c r="C802" s="1">
        <v>38</v>
      </c>
      <c r="D802" s="1">
        <v>181995</v>
      </c>
      <c r="E802" s="1">
        <v>188405</v>
      </c>
      <c r="F802" s="1">
        <v>197000</v>
      </c>
      <c r="G802" s="1">
        <v>36015</v>
      </c>
    </row>
    <row r="803" spans="1:7" x14ac:dyDescent="0.25">
      <c r="A803" t="str">
        <f t="shared" si="12"/>
        <v>Wonder of the World39</v>
      </c>
      <c r="B803" s="1" t="s">
        <v>59</v>
      </c>
      <c r="C803" s="1">
        <v>39</v>
      </c>
      <c r="D803" s="1">
        <v>186995</v>
      </c>
      <c r="E803" s="1">
        <v>193585</v>
      </c>
      <c r="F803" s="1">
        <v>202415</v>
      </c>
      <c r="G803" s="1">
        <v>37005</v>
      </c>
    </row>
    <row r="804" spans="1:7" x14ac:dyDescent="0.25">
      <c r="A804" t="str">
        <f t="shared" si="12"/>
        <v>Wonder of the World40</v>
      </c>
      <c r="B804" s="1" t="s">
        <v>59</v>
      </c>
      <c r="C804" s="1">
        <v>40</v>
      </c>
      <c r="D804" s="1">
        <v>192140</v>
      </c>
      <c r="E804" s="1">
        <v>198910</v>
      </c>
      <c r="F804" s="1">
        <v>207985</v>
      </c>
      <c r="G804" s="1">
        <v>38025</v>
      </c>
    </row>
    <row r="805" spans="1:7" x14ac:dyDescent="0.25">
      <c r="A805" t="str">
        <f t="shared" si="12"/>
        <v>Wonder of the World41</v>
      </c>
      <c r="B805" s="1" t="s">
        <v>59</v>
      </c>
      <c r="C805" s="1">
        <v>41</v>
      </c>
      <c r="D805" s="1">
        <v>197425</v>
      </c>
      <c r="E805" s="1">
        <v>204380</v>
      </c>
      <c r="F805" s="1">
        <v>213705</v>
      </c>
      <c r="G805" s="1">
        <v>39070</v>
      </c>
    </row>
    <row r="806" spans="1:7" x14ac:dyDescent="0.25">
      <c r="A806" t="str">
        <f t="shared" si="12"/>
        <v>Wonder of the World42</v>
      </c>
      <c r="B806" s="1" t="s">
        <v>59</v>
      </c>
      <c r="C806" s="1">
        <v>42</v>
      </c>
      <c r="D806" s="1">
        <v>202855</v>
      </c>
      <c r="E806" s="1">
        <v>210000</v>
      </c>
      <c r="F806" s="1">
        <v>219580</v>
      </c>
      <c r="G806" s="1">
        <v>40145</v>
      </c>
    </row>
    <row r="807" spans="1:7" x14ac:dyDescent="0.25">
      <c r="A807" t="str">
        <f t="shared" si="12"/>
        <v>Wonder of the World43</v>
      </c>
      <c r="B807" s="1" t="s">
        <v>59</v>
      </c>
      <c r="C807" s="1">
        <v>43</v>
      </c>
      <c r="D807" s="1">
        <v>208430</v>
      </c>
      <c r="E807" s="1">
        <v>215775</v>
      </c>
      <c r="F807" s="1">
        <v>225620</v>
      </c>
      <c r="G807" s="1">
        <v>41250</v>
      </c>
    </row>
    <row r="808" spans="1:7" x14ac:dyDescent="0.25">
      <c r="A808" t="str">
        <f t="shared" si="12"/>
        <v>Wonder of the World44</v>
      </c>
      <c r="B808" s="1" t="s">
        <v>59</v>
      </c>
      <c r="C808" s="1">
        <v>44</v>
      </c>
      <c r="D808" s="1">
        <v>214165</v>
      </c>
      <c r="E808" s="1">
        <v>221710</v>
      </c>
      <c r="F808" s="1">
        <v>231825</v>
      </c>
      <c r="G808" s="1">
        <v>42385</v>
      </c>
    </row>
    <row r="809" spans="1:7" x14ac:dyDescent="0.25">
      <c r="A809" t="str">
        <f t="shared" si="12"/>
        <v>Wonder of the World45</v>
      </c>
      <c r="B809" s="1" t="s">
        <v>59</v>
      </c>
      <c r="C809" s="1">
        <v>45</v>
      </c>
      <c r="D809" s="1">
        <v>220055</v>
      </c>
      <c r="E809" s="1">
        <v>227805</v>
      </c>
      <c r="F809" s="1">
        <v>238200</v>
      </c>
      <c r="G809" s="1">
        <v>43550</v>
      </c>
    </row>
    <row r="810" spans="1:7" x14ac:dyDescent="0.25">
      <c r="A810" t="str">
        <f t="shared" si="12"/>
        <v>Wonder of the World46</v>
      </c>
      <c r="B810" s="1" t="s">
        <v>59</v>
      </c>
      <c r="C810" s="1">
        <v>46</v>
      </c>
      <c r="D810" s="1">
        <v>226105</v>
      </c>
      <c r="E810" s="1">
        <v>234070</v>
      </c>
      <c r="F810" s="1">
        <v>244750</v>
      </c>
      <c r="G810" s="1">
        <v>44745</v>
      </c>
    </row>
    <row r="811" spans="1:7" x14ac:dyDescent="0.25">
      <c r="A811" t="str">
        <f t="shared" si="12"/>
        <v>Wonder of the World47</v>
      </c>
      <c r="B811" s="1" t="s">
        <v>59</v>
      </c>
      <c r="C811" s="1">
        <v>47</v>
      </c>
      <c r="D811" s="1">
        <v>232320</v>
      </c>
      <c r="E811" s="1">
        <v>240505</v>
      </c>
      <c r="F811" s="1">
        <v>251480</v>
      </c>
      <c r="G811" s="1">
        <v>45975</v>
      </c>
    </row>
    <row r="812" spans="1:7" x14ac:dyDescent="0.25">
      <c r="A812" t="str">
        <f t="shared" si="12"/>
        <v>Wonder of the World48</v>
      </c>
      <c r="B812" s="1" t="s">
        <v>59</v>
      </c>
      <c r="C812" s="1">
        <v>48</v>
      </c>
      <c r="D812" s="1">
        <v>238710</v>
      </c>
      <c r="E812" s="1">
        <v>247120</v>
      </c>
      <c r="F812" s="1">
        <v>258395</v>
      </c>
      <c r="G812" s="1">
        <v>47240</v>
      </c>
    </row>
    <row r="813" spans="1:7" x14ac:dyDescent="0.25">
      <c r="A813" t="str">
        <f t="shared" si="12"/>
        <v>Wonder of the World49</v>
      </c>
      <c r="B813" s="1" t="s">
        <v>59</v>
      </c>
      <c r="C813" s="1">
        <v>49</v>
      </c>
      <c r="D813" s="1">
        <v>245275</v>
      </c>
      <c r="E813" s="1">
        <v>253915</v>
      </c>
      <c r="F813" s="1">
        <v>265500</v>
      </c>
      <c r="G813" s="1">
        <v>48540</v>
      </c>
    </row>
    <row r="814" spans="1:7" x14ac:dyDescent="0.25">
      <c r="A814" t="str">
        <f t="shared" si="12"/>
        <v>Wonder of the World50</v>
      </c>
      <c r="B814" s="1" t="s">
        <v>59</v>
      </c>
      <c r="C814" s="1">
        <v>50</v>
      </c>
      <c r="D814" s="1">
        <v>252020</v>
      </c>
      <c r="E814" s="1">
        <v>260900</v>
      </c>
      <c r="F814" s="1">
        <v>272800</v>
      </c>
      <c r="G814" s="1">
        <v>49875</v>
      </c>
    </row>
    <row r="815" spans="1:7" x14ac:dyDescent="0.25">
      <c r="A815" t="str">
        <f t="shared" si="12"/>
        <v>Wonder of the World51</v>
      </c>
      <c r="B815" s="1" t="s">
        <v>59</v>
      </c>
      <c r="C815" s="1">
        <v>51</v>
      </c>
      <c r="D815" s="1">
        <v>258950</v>
      </c>
      <c r="E815" s="1">
        <v>268075</v>
      </c>
      <c r="F815" s="1">
        <v>280305</v>
      </c>
      <c r="G815" s="1">
        <v>51245</v>
      </c>
    </row>
    <row r="816" spans="1:7" x14ac:dyDescent="0.25">
      <c r="A816" t="str">
        <f t="shared" si="12"/>
        <v>Wonder of the World52</v>
      </c>
      <c r="B816" s="1" t="s">
        <v>59</v>
      </c>
      <c r="C816" s="1">
        <v>52</v>
      </c>
      <c r="D816" s="1">
        <v>266070</v>
      </c>
      <c r="E816" s="1">
        <v>275445</v>
      </c>
      <c r="F816" s="1">
        <v>288010</v>
      </c>
      <c r="G816" s="1">
        <v>52655</v>
      </c>
    </row>
    <row r="817" spans="1:7" x14ac:dyDescent="0.25">
      <c r="A817" t="str">
        <f t="shared" si="12"/>
        <v>Wonder of the World53</v>
      </c>
      <c r="B817" s="1" t="s">
        <v>59</v>
      </c>
      <c r="C817" s="1">
        <v>53</v>
      </c>
      <c r="D817" s="1">
        <v>273390</v>
      </c>
      <c r="E817" s="1">
        <v>283020</v>
      </c>
      <c r="F817" s="1">
        <v>295930</v>
      </c>
      <c r="G817" s="1">
        <v>54105</v>
      </c>
    </row>
    <row r="818" spans="1:7" x14ac:dyDescent="0.25">
      <c r="A818" t="str">
        <f t="shared" si="12"/>
        <v>Wonder of the World54</v>
      </c>
      <c r="B818" s="1" t="s">
        <v>59</v>
      </c>
      <c r="C818" s="1">
        <v>54</v>
      </c>
      <c r="D818" s="1">
        <v>280905</v>
      </c>
      <c r="E818" s="1">
        <v>290805</v>
      </c>
      <c r="F818" s="1">
        <v>304070</v>
      </c>
      <c r="G818" s="1">
        <v>55590</v>
      </c>
    </row>
    <row r="819" spans="1:7" x14ac:dyDescent="0.25">
      <c r="A819" t="str">
        <f t="shared" si="12"/>
        <v>Wonder of the World55</v>
      </c>
      <c r="B819" s="1" t="s">
        <v>59</v>
      </c>
      <c r="C819" s="1">
        <v>55</v>
      </c>
      <c r="D819" s="1">
        <v>288630</v>
      </c>
      <c r="E819" s="1">
        <v>298800</v>
      </c>
      <c r="F819" s="1">
        <v>312430</v>
      </c>
      <c r="G819" s="1">
        <v>57120</v>
      </c>
    </row>
    <row r="820" spans="1:7" x14ac:dyDescent="0.25">
      <c r="A820" t="str">
        <f t="shared" si="12"/>
        <v>Wonder of the World56</v>
      </c>
      <c r="B820" s="1" t="s">
        <v>59</v>
      </c>
      <c r="C820" s="1">
        <v>56</v>
      </c>
      <c r="D820" s="1">
        <v>296570</v>
      </c>
      <c r="E820" s="1">
        <v>307020</v>
      </c>
      <c r="F820" s="1">
        <v>321025</v>
      </c>
      <c r="G820" s="1">
        <v>58690</v>
      </c>
    </row>
    <row r="821" spans="1:7" x14ac:dyDescent="0.25">
      <c r="A821" t="str">
        <f t="shared" si="12"/>
        <v>Wonder of the World57</v>
      </c>
      <c r="B821" s="1" t="s">
        <v>59</v>
      </c>
      <c r="C821" s="1">
        <v>57</v>
      </c>
      <c r="D821" s="1">
        <v>304725</v>
      </c>
      <c r="E821" s="1">
        <v>315460</v>
      </c>
      <c r="F821" s="1">
        <v>329850</v>
      </c>
      <c r="G821" s="1">
        <v>60305</v>
      </c>
    </row>
    <row r="822" spans="1:7" x14ac:dyDescent="0.25">
      <c r="A822" t="str">
        <f t="shared" si="12"/>
        <v>Wonder of the World58</v>
      </c>
      <c r="B822" s="1" t="s">
        <v>59</v>
      </c>
      <c r="C822" s="1">
        <v>58</v>
      </c>
      <c r="D822" s="1">
        <v>313105</v>
      </c>
      <c r="E822" s="1">
        <v>324135</v>
      </c>
      <c r="F822" s="1">
        <v>338925</v>
      </c>
      <c r="G822" s="1">
        <v>61965</v>
      </c>
    </row>
    <row r="823" spans="1:7" x14ac:dyDescent="0.25">
      <c r="A823" t="str">
        <f t="shared" si="12"/>
        <v>Wonder of the World59</v>
      </c>
      <c r="B823" s="1" t="s">
        <v>59</v>
      </c>
      <c r="C823" s="1">
        <v>59</v>
      </c>
      <c r="D823" s="1">
        <v>321715</v>
      </c>
      <c r="E823" s="1">
        <v>333050</v>
      </c>
      <c r="F823" s="1">
        <v>348245</v>
      </c>
      <c r="G823" s="1">
        <v>63670</v>
      </c>
    </row>
    <row r="824" spans="1:7" x14ac:dyDescent="0.25">
      <c r="A824" t="str">
        <f t="shared" si="12"/>
        <v>Wonder of the World60</v>
      </c>
      <c r="B824" s="1" t="s">
        <v>59</v>
      </c>
      <c r="C824" s="1">
        <v>60</v>
      </c>
      <c r="D824" s="1">
        <v>330565</v>
      </c>
      <c r="E824" s="1">
        <v>342210</v>
      </c>
      <c r="F824" s="1">
        <v>357820</v>
      </c>
      <c r="G824" s="1">
        <v>65420</v>
      </c>
    </row>
    <row r="825" spans="1:7" x14ac:dyDescent="0.25">
      <c r="A825" t="str">
        <f t="shared" si="12"/>
        <v>Wonder of the World61</v>
      </c>
      <c r="B825" s="1" t="s">
        <v>59</v>
      </c>
      <c r="C825" s="1">
        <v>61</v>
      </c>
      <c r="D825" s="1">
        <v>339655</v>
      </c>
      <c r="E825" s="1">
        <v>351620</v>
      </c>
      <c r="F825" s="1">
        <v>367660</v>
      </c>
      <c r="G825" s="1">
        <v>67220</v>
      </c>
    </row>
    <row r="826" spans="1:7" x14ac:dyDescent="0.25">
      <c r="A826" t="str">
        <f t="shared" si="12"/>
        <v>Wonder of the World62</v>
      </c>
      <c r="B826" s="1" t="s">
        <v>59</v>
      </c>
      <c r="C826" s="1">
        <v>62</v>
      </c>
      <c r="D826" s="1">
        <v>348995</v>
      </c>
      <c r="E826" s="1">
        <v>361290</v>
      </c>
      <c r="F826" s="1">
        <v>377770</v>
      </c>
      <c r="G826" s="1">
        <v>69065</v>
      </c>
    </row>
    <row r="827" spans="1:7" x14ac:dyDescent="0.25">
      <c r="A827" t="str">
        <f t="shared" si="12"/>
        <v>Wonder of the World63</v>
      </c>
      <c r="B827" s="1" t="s">
        <v>59</v>
      </c>
      <c r="C827" s="1">
        <v>63</v>
      </c>
      <c r="D827" s="1">
        <v>358590</v>
      </c>
      <c r="E827" s="1">
        <v>371225</v>
      </c>
      <c r="F827" s="1">
        <v>388160</v>
      </c>
      <c r="G827" s="1">
        <v>70965</v>
      </c>
    </row>
    <row r="828" spans="1:7" x14ac:dyDescent="0.25">
      <c r="A828" t="str">
        <f t="shared" si="12"/>
        <v>Wonder of the World64</v>
      </c>
      <c r="B828" s="1" t="s">
        <v>59</v>
      </c>
      <c r="C828" s="1">
        <v>64</v>
      </c>
      <c r="D828" s="1">
        <v>368450</v>
      </c>
      <c r="E828" s="1">
        <v>381435</v>
      </c>
      <c r="F828" s="1">
        <v>398835</v>
      </c>
      <c r="G828" s="1">
        <v>72915</v>
      </c>
    </row>
    <row r="829" spans="1:7" x14ac:dyDescent="0.25">
      <c r="A829" t="str">
        <f t="shared" si="12"/>
        <v>Wonder of the World65</v>
      </c>
      <c r="B829" s="1" t="s">
        <v>59</v>
      </c>
      <c r="C829" s="1">
        <v>65</v>
      </c>
      <c r="D829" s="1">
        <v>378585</v>
      </c>
      <c r="E829" s="1">
        <v>391925</v>
      </c>
      <c r="F829" s="1">
        <v>409800</v>
      </c>
      <c r="G829" s="1">
        <v>74920</v>
      </c>
    </row>
    <row r="830" spans="1:7" x14ac:dyDescent="0.25">
      <c r="A830" t="str">
        <f t="shared" si="12"/>
        <v>Wonder of the World66</v>
      </c>
      <c r="B830" s="1" t="s">
        <v>59</v>
      </c>
      <c r="C830" s="1">
        <v>66</v>
      </c>
      <c r="D830" s="1">
        <v>388995</v>
      </c>
      <c r="E830" s="1">
        <v>402700</v>
      </c>
      <c r="F830" s="1">
        <v>421070</v>
      </c>
      <c r="G830" s="1">
        <v>76985</v>
      </c>
    </row>
    <row r="831" spans="1:7" x14ac:dyDescent="0.25">
      <c r="A831" t="str">
        <f t="shared" si="12"/>
        <v>Wonder of the World67</v>
      </c>
      <c r="B831" s="1" t="s">
        <v>59</v>
      </c>
      <c r="C831" s="1">
        <v>67</v>
      </c>
      <c r="D831" s="1">
        <v>399695</v>
      </c>
      <c r="E831" s="1">
        <v>413775</v>
      </c>
      <c r="F831" s="1">
        <v>432650</v>
      </c>
      <c r="G831" s="1">
        <v>79100</v>
      </c>
    </row>
    <row r="832" spans="1:7" x14ac:dyDescent="0.25">
      <c r="A832" t="str">
        <f t="shared" si="12"/>
        <v>Wonder of the World68</v>
      </c>
      <c r="B832" s="1" t="s">
        <v>59</v>
      </c>
      <c r="C832" s="1">
        <v>68</v>
      </c>
      <c r="D832" s="1">
        <v>410685</v>
      </c>
      <c r="E832" s="1">
        <v>425155</v>
      </c>
      <c r="F832" s="1">
        <v>444550</v>
      </c>
      <c r="G832" s="1">
        <v>81275</v>
      </c>
    </row>
    <row r="833" spans="1:7" x14ac:dyDescent="0.25">
      <c r="A833" t="str">
        <f t="shared" si="12"/>
        <v>Wonder of the World69</v>
      </c>
      <c r="B833" s="1" t="s">
        <v>59</v>
      </c>
      <c r="C833" s="1">
        <v>69</v>
      </c>
      <c r="D833" s="1">
        <v>421980</v>
      </c>
      <c r="E833" s="1">
        <v>436845</v>
      </c>
      <c r="F833" s="1">
        <v>456775</v>
      </c>
      <c r="G833" s="1">
        <v>83510</v>
      </c>
    </row>
    <row r="834" spans="1:7" x14ac:dyDescent="0.25">
      <c r="A834" t="str">
        <f t="shared" si="12"/>
        <v>Wonder of the World70</v>
      </c>
      <c r="B834" s="1" t="s">
        <v>59</v>
      </c>
      <c r="C834" s="1">
        <v>70</v>
      </c>
      <c r="D834" s="1">
        <v>433585</v>
      </c>
      <c r="E834" s="1">
        <v>448860</v>
      </c>
      <c r="F834" s="1">
        <v>469335</v>
      </c>
      <c r="G834" s="1">
        <v>85805</v>
      </c>
    </row>
    <row r="835" spans="1:7" x14ac:dyDescent="0.25">
      <c r="A835" t="str">
        <f t="shared" ref="A835:A898" si="13">B835&amp;C835</f>
        <v>Wonder of the World71</v>
      </c>
      <c r="B835" s="1" t="s">
        <v>59</v>
      </c>
      <c r="C835" s="1">
        <v>71</v>
      </c>
      <c r="D835" s="1">
        <v>445505</v>
      </c>
      <c r="E835" s="1">
        <v>461205</v>
      </c>
      <c r="F835" s="1">
        <v>482240</v>
      </c>
      <c r="G835" s="1">
        <v>88165</v>
      </c>
    </row>
    <row r="836" spans="1:7" x14ac:dyDescent="0.25">
      <c r="A836" t="str">
        <f t="shared" si="13"/>
        <v>Wonder of the World72</v>
      </c>
      <c r="B836" s="1" t="s">
        <v>59</v>
      </c>
      <c r="C836" s="1">
        <v>72</v>
      </c>
      <c r="D836" s="1">
        <v>457760</v>
      </c>
      <c r="E836" s="1">
        <v>473885</v>
      </c>
      <c r="F836" s="1">
        <v>495505</v>
      </c>
      <c r="G836" s="1">
        <v>90590</v>
      </c>
    </row>
    <row r="837" spans="1:7" x14ac:dyDescent="0.25">
      <c r="A837" t="str">
        <f t="shared" si="13"/>
        <v>Wonder of the World73</v>
      </c>
      <c r="B837" s="1" t="s">
        <v>59</v>
      </c>
      <c r="C837" s="1">
        <v>73</v>
      </c>
      <c r="D837" s="1">
        <v>470345</v>
      </c>
      <c r="E837" s="1">
        <v>486920</v>
      </c>
      <c r="F837" s="1">
        <v>509130</v>
      </c>
      <c r="G837" s="1">
        <v>93080</v>
      </c>
    </row>
    <row r="838" spans="1:7" x14ac:dyDescent="0.25">
      <c r="A838" t="str">
        <f t="shared" si="13"/>
        <v>Wonder of the World74</v>
      </c>
      <c r="B838" s="1" t="s">
        <v>59</v>
      </c>
      <c r="C838" s="1">
        <v>74</v>
      </c>
      <c r="D838" s="1">
        <v>483280</v>
      </c>
      <c r="E838" s="1">
        <v>500310</v>
      </c>
      <c r="F838" s="1">
        <v>523130</v>
      </c>
      <c r="G838" s="1">
        <v>95640</v>
      </c>
    </row>
    <row r="839" spans="1:7" x14ac:dyDescent="0.25">
      <c r="A839" t="str">
        <f t="shared" si="13"/>
        <v>Wonder of the World75</v>
      </c>
      <c r="B839" s="1" t="s">
        <v>59</v>
      </c>
      <c r="C839" s="1">
        <v>75</v>
      </c>
      <c r="D839" s="1">
        <v>496570</v>
      </c>
      <c r="E839" s="1">
        <v>514065</v>
      </c>
      <c r="F839" s="1">
        <v>537520</v>
      </c>
      <c r="G839" s="1">
        <v>98270</v>
      </c>
    </row>
    <row r="840" spans="1:7" x14ac:dyDescent="0.25">
      <c r="A840" t="str">
        <f t="shared" si="13"/>
        <v>Wonder of the World76</v>
      </c>
      <c r="B840" s="1" t="s">
        <v>59</v>
      </c>
      <c r="C840" s="1">
        <v>76</v>
      </c>
      <c r="D840" s="1">
        <v>510225</v>
      </c>
      <c r="E840" s="1">
        <v>528205</v>
      </c>
      <c r="F840" s="1">
        <v>552300</v>
      </c>
      <c r="G840" s="1">
        <v>100975</v>
      </c>
    </row>
    <row r="841" spans="1:7" x14ac:dyDescent="0.25">
      <c r="A841" t="str">
        <f t="shared" si="13"/>
        <v>Wonder of the World77</v>
      </c>
      <c r="B841" s="1" t="s">
        <v>59</v>
      </c>
      <c r="C841" s="1">
        <v>77</v>
      </c>
      <c r="D841" s="1">
        <v>524260</v>
      </c>
      <c r="E841" s="1">
        <v>542730</v>
      </c>
      <c r="F841" s="1">
        <v>567490</v>
      </c>
      <c r="G841" s="1">
        <v>103750</v>
      </c>
    </row>
    <row r="842" spans="1:7" x14ac:dyDescent="0.25">
      <c r="A842" t="str">
        <f t="shared" si="13"/>
        <v>Wonder of the World78</v>
      </c>
      <c r="B842" s="1" t="s">
        <v>59</v>
      </c>
      <c r="C842" s="1">
        <v>78</v>
      </c>
      <c r="D842" s="1">
        <v>538675</v>
      </c>
      <c r="E842" s="1">
        <v>557655</v>
      </c>
      <c r="F842" s="1">
        <v>583095</v>
      </c>
      <c r="G842" s="1">
        <v>106605</v>
      </c>
    </row>
    <row r="843" spans="1:7" x14ac:dyDescent="0.25">
      <c r="A843" t="str">
        <f t="shared" si="13"/>
        <v>Wonder of the World79</v>
      </c>
      <c r="B843" s="1" t="s">
        <v>59</v>
      </c>
      <c r="C843" s="1">
        <v>79</v>
      </c>
      <c r="D843" s="1">
        <v>553490</v>
      </c>
      <c r="E843" s="1">
        <v>572990</v>
      </c>
      <c r="F843" s="1">
        <v>599130</v>
      </c>
      <c r="G843" s="1">
        <v>109535</v>
      </c>
    </row>
    <row r="844" spans="1:7" x14ac:dyDescent="0.25">
      <c r="A844" t="str">
        <f t="shared" si="13"/>
        <v>Wonder of the World80</v>
      </c>
      <c r="B844" s="1" t="s">
        <v>59</v>
      </c>
      <c r="C844" s="1">
        <v>80</v>
      </c>
      <c r="D844" s="1">
        <v>568710</v>
      </c>
      <c r="E844" s="1">
        <v>588745</v>
      </c>
      <c r="F844" s="1">
        <v>615605</v>
      </c>
      <c r="G844" s="1">
        <v>112550</v>
      </c>
    </row>
    <row r="845" spans="1:7" x14ac:dyDescent="0.25">
      <c r="A845" t="str">
        <f t="shared" si="13"/>
        <v>Wonder of the World81</v>
      </c>
      <c r="B845" s="1" t="s">
        <v>59</v>
      </c>
      <c r="C845" s="1">
        <v>81</v>
      </c>
      <c r="D845" s="1">
        <v>584350</v>
      </c>
      <c r="E845" s="1">
        <v>604935</v>
      </c>
      <c r="F845" s="1">
        <v>632535</v>
      </c>
      <c r="G845" s="1">
        <v>115645</v>
      </c>
    </row>
    <row r="846" spans="1:7" x14ac:dyDescent="0.25">
      <c r="A846" t="str">
        <f t="shared" si="13"/>
        <v>Wonder of the World82</v>
      </c>
      <c r="B846" s="1" t="s">
        <v>59</v>
      </c>
      <c r="C846" s="1">
        <v>82</v>
      </c>
      <c r="D846" s="1">
        <v>600420</v>
      </c>
      <c r="E846" s="1">
        <v>621575</v>
      </c>
      <c r="F846" s="1">
        <v>649930</v>
      </c>
      <c r="G846" s="1">
        <v>118825</v>
      </c>
    </row>
    <row r="847" spans="1:7" x14ac:dyDescent="0.25">
      <c r="A847" t="str">
        <f t="shared" si="13"/>
        <v>Wonder of the World83</v>
      </c>
      <c r="B847" s="1" t="s">
        <v>59</v>
      </c>
      <c r="C847" s="1">
        <v>83</v>
      </c>
      <c r="D847" s="1">
        <v>616930</v>
      </c>
      <c r="E847" s="1">
        <v>638665</v>
      </c>
      <c r="F847" s="1">
        <v>667800</v>
      </c>
      <c r="G847" s="1">
        <v>122090</v>
      </c>
    </row>
    <row r="848" spans="1:7" x14ac:dyDescent="0.25">
      <c r="A848" t="str">
        <f t="shared" si="13"/>
        <v>Wonder of the World84</v>
      </c>
      <c r="B848" s="1" t="s">
        <v>59</v>
      </c>
      <c r="C848" s="1">
        <v>84</v>
      </c>
      <c r="D848" s="1">
        <v>633895</v>
      </c>
      <c r="E848" s="1">
        <v>656230</v>
      </c>
      <c r="F848" s="1">
        <v>686165</v>
      </c>
      <c r="G848" s="1">
        <v>125450</v>
      </c>
    </row>
    <row r="849" spans="1:7" x14ac:dyDescent="0.25">
      <c r="A849" t="str">
        <f t="shared" si="13"/>
        <v>Wonder of the World85</v>
      </c>
      <c r="B849" s="1" t="s">
        <v>59</v>
      </c>
      <c r="C849" s="1">
        <v>85</v>
      </c>
      <c r="D849" s="1">
        <v>651330</v>
      </c>
      <c r="E849" s="1">
        <v>674275</v>
      </c>
      <c r="F849" s="1">
        <v>705035</v>
      </c>
      <c r="G849" s="1">
        <v>128900</v>
      </c>
    </row>
    <row r="850" spans="1:7" x14ac:dyDescent="0.25">
      <c r="A850" t="str">
        <f t="shared" si="13"/>
        <v>Wonder of the World86</v>
      </c>
      <c r="B850" s="1" t="s">
        <v>59</v>
      </c>
      <c r="C850" s="1">
        <v>86</v>
      </c>
      <c r="D850" s="1">
        <v>669240</v>
      </c>
      <c r="E850" s="1">
        <v>692820</v>
      </c>
      <c r="F850" s="1">
        <v>724425</v>
      </c>
      <c r="G850" s="1">
        <v>132445</v>
      </c>
    </row>
    <row r="851" spans="1:7" x14ac:dyDescent="0.25">
      <c r="A851" t="str">
        <f t="shared" si="13"/>
        <v>Wonder of the World87</v>
      </c>
      <c r="B851" s="1" t="s">
        <v>59</v>
      </c>
      <c r="C851" s="1">
        <v>87</v>
      </c>
      <c r="D851" s="1">
        <v>687645</v>
      </c>
      <c r="E851" s="1">
        <v>711870</v>
      </c>
      <c r="F851" s="1">
        <v>744345</v>
      </c>
      <c r="G851" s="1">
        <v>136085</v>
      </c>
    </row>
    <row r="852" spans="1:7" x14ac:dyDescent="0.25">
      <c r="A852" t="str">
        <f t="shared" si="13"/>
        <v>Wonder of the World88</v>
      </c>
      <c r="B852" s="1" t="s">
        <v>59</v>
      </c>
      <c r="C852" s="1">
        <v>88</v>
      </c>
      <c r="D852" s="1">
        <v>706555</v>
      </c>
      <c r="E852" s="1">
        <v>731445</v>
      </c>
      <c r="F852" s="1">
        <v>764815</v>
      </c>
      <c r="G852" s="1">
        <v>139830</v>
      </c>
    </row>
    <row r="853" spans="1:7" x14ac:dyDescent="0.25">
      <c r="A853" t="str">
        <f t="shared" si="13"/>
        <v>Wonder of the World89</v>
      </c>
      <c r="B853" s="1" t="s">
        <v>59</v>
      </c>
      <c r="C853" s="1">
        <v>89</v>
      </c>
      <c r="D853" s="1">
        <v>725985</v>
      </c>
      <c r="E853" s="1">
        <v>751560</v>
      </c>
      <c r="F853" s="1">
        <v>785850</v>
      </c>
      <c r="G853" s="1">
        <v>143675</v>
      </c>
    </row>
    <row r="854" spans="1:7" x14ac:dyDescent="0.25">
      <c r="A854" t="str">
        <f t="shared" si="13"/>
        <v>Wonder of the World90</v>
      </c>
      <c r="B854" s="1" t="s">
        <v>59</v>
      </c>
      <c r="C854" s="1">
        <v>90</v>
      </c>
      <c r="D854" s="1">
        <v>745950</v>
      </c>
      <c r="E854" s="1">
        <v>772230</v>
      </c>
      <c r="F854" s="1">
        <v>807460</v>
      </c>
      <c r="G854" s="1">
        <v>147625</v>
      </c>
    </row>
    <row r="855" spans="1:7" x14ac:dyDescent="0.25">
      <c r="A855" t="str">
        <f t="shared" si="13"/>
        <v>Wonder of the World91</v>
      </c>
      <c r="B855" s="1" t="s">
        <v>59</v>
      </c>
      <c r="C855" s="1">
        <v>91</v>
      </c>
      <c r="D855" s="1">
        <v>766460</v>
      </c>
      <c r="E855" s="1">
        <v>793465</v>
      </c>
      <c r="F855" s="1">
        <v>829665</v>
      </c>
      <c r="G855" s="1">
        <v>151685</v>
      </c>
    </row>
    <row r="856" spans="1:7" x14ac:dyDescent="0.25">
      <c r="A856" t="str">
        <f t="shared" si="13"/>
        <v>Wonder of the World92</v>
      </c>
      <c r="B856" s="1" t="s">
        <v>59</v>
      </c>
      <c r="C856" s="1">
        <v>92</v>
      </c>
      <c r="D856" s="1">
        <v>787540</v>
      </c>
      <c r="E856" s="1">
        <v>815285</v>
      </c>
      <c r="F856" s="1">
        <v>852480</v>
      </c>
      <c r="G856" s="1">
        <v>155855</v>
      </c>
    </row>
    <row r="857" spans="1:7" x14ac:dyDescent="0.25">
      <c r="A857" t="str">
        <f t="shared" si="13"/>
        <v>Wonder of the World93</v>
      </c>
      <c r="B857" s="1" t="s">
        <v>59</v>
      </c>
      <c r="C857" s="1">
        <v>93</v>
      </c>
      <c r="D857" s="1">
        <v>809195</v>
      </c>
      <c r="E857" s="1">
        <v>837705</v>
      </c>
      <c r="F857" s="1">
        <v>875920</v>
      </c>
      <c r="G857" s="1">
        <v>160140</v>
      </c>
    </row>
    <row r="858" spans="1:7" x14ac:dyDescent="0.25">
      <c r="A858" t="str">
        <f t="shared" si="13"/>
        <v>Wonder of the World94</v>
      </c>
      <c r="B858" s="1" t="s">
        <v>59</v>
      </c>
      <c r="C858" s="1">
        <v>94</v>
      </c>
      <c r="D858" s="1">
        <v>831450</v>
      </c>
      <c r="E858" s="1">
        <v>860745</v>
      </c>
      <c r="F858" s="1">
        <v>900010</v>
      </c>
      <c r="G858" s="1">
        <v>164545</v>
      </c>
    </row>
    <row r="859" spans="1:7" x14ac:dyDescent="0.25">
      <c r="A859" t="str">
        <f t="shared" si="13"/>
        <v>Wonder of the World95</v>
      </c>
      <c r="B859" s="1" t="s">
        <v>59</v>
      </c>
      <c r="C859" s="1">
        <v>95</v>
      </c>
      <c r="D859" s="1">
        <v>854315</v>
      </c>
      <c r="E859" s="1">
        <v>884415</v>
      </c>
      <c r="F859" s="1">
        <v>924760</v>
      </c>
      <c r="G859" s="1">
        <v>169070</v>
      </c>
    </row>
    <row r="860" spans="1:7" x14ac:dyDescent="0.25">
      <c r="A860" t="str">
        <f t="shared" si="13"/>
        <v>Wonder of the World96</v>
      </c>
      <c r="B860" s="1" t="s">
        <v>59</v>
      </c>
      <c r="C860" s="1">
        <v>96</v>
      </c>
      <c r="D860" s="1">
        <v>877810</v>
      </c>
      <c r="E860" s="1">
        <v>908735</v>
      </c>
      <c r="F860" s="1">
        <v>950190</v>
      </c>
      <c r="G860" s="1">
        <v>173720</v>
      </c>
    </row>
    <row r="861" spans="1:7" x14ac:dyDescent="0.25">
      <c r="A861" t="str">
        <f t="shared" si="13"/>
        <v>Wonder of the World97</v>
      </c>
      <c r="B861" s="1" t="s">
        <v>59</v>
      </c>
      <c r="C861" s="1">
        <v>97</v>
      </c>
      <c r="D861" s="1">
        <v>901950</v>
      </c>
      <c r="E861" s="1">
        <v>933725</v>
      </c>
      <c r="F861" s="1">
        <v>976320</v>
      </c>
      <c r="G861" s="1">
        <v>178495</v>
      </c>
    </row>
    <row r="862" spans="1:7" x14ac:dyDescent="0.25">
      <c r="A862" t="str">
        <f t="shared" si="13"/>
        <v>Wonder of the World98</v>
      </c>
      <c r="B862" s="1" t="s">
        <v>59</v>
      </c>
      <c r="C862" s="1">
        <v>98</v>
      </c>
      <c r="D862" s="1">
        <v>926750</v>
      </c>
      <c r="E862" s="1">
        <v>959405</v>
      </c>
      <c r="F862" s="1">
        <v>1000000</v>
      </c>
      <c r="G862" s="1">
        <v>183405</v>
      </c>
    </row>
    <row r="863" spans="1:7" x14ac:dyDescent="0.25">
      <c r="A863" t="str">
        <f t="shared" si="13"/>
        <v>Wonder of the World99</v>
      </c>
      <c r="B863" s="1" t="s">
        <v>59</v>
      </c>
      <c r="C863" s="1">
        <v>99</v>
      </c>
      <c r="D863" s="1">
        <v>952235</v>
      </c>
      <c r="E863" s="1">
        <v>985785</v>
      </c>
      <c r="F863" s="1">
        <v>1000000</v>
      </c>
      <c r="G863" s="1">
        <v>188450</v>
      </c>
    </row>
    <row r="864" spans="1:7" x14ac:dyDescent="0.25">
      <c r="A864" t="str">
        <f t="shared" si="13"/>
        <v>Wonder of the World100</v>
      </c>
      <c r="B864" s="1" t="s">
        <v>59</v>
      </c>
      <c r="C864" s="1">
        <v>100</v>
      </c>
      <c r="D864" s="1">
        <v>1000000</v>
      </c>
      <c r="E864" s="1">
        <v>1000000</v>
      </c>
      <c r="F864" s="1">
        <v>1000000</v>
      </c>
      <c r="G864" s="1">
        <v>193630</v>
      </c>
    </row>
    <row r="865" spans="1:7" x14ac:dyDescent="0.25">
      <c r="A865" t="str">
        <f t="shared" si="13"/>
        <v>Horse Drinking Trough1</v>
      </c>
      <c r="B865" s="1" t="s">
        <v>60</v>
      </c>
      <c r="C865" s="1">
        <v>1</v>
      </c>
      <c r="D865" s="1">
        <v>780</v>
      </c>
      <c r="E865" s="1">
        <v>420</v>
      </c>
      <c r="F865" s="1">
        <v>660</v>
      </c>
      <c r="G865" s="1">
        <v>540</v>
      </c>
    </row>
    <row r="866" spans="1:7" x14ac:dyDescent="0.25">
      <c r="A866" t="str">
        <f t="shared" si="13"/>
        <v>Horse Drinking Trough2</v>
      </c>
      <c r="B866" s="1" t="s">
        <v>60</v>
      </c>
      <c r="C866" s="1">
        <v>2</v>
      </c>
      <c r="D866" s="1">
        <v>1000</v>
      </c>
      <c r="E866" s="1">
        <v>540</v>
      </c>
      <c r="F866" s="1">
        <v>845</v>
      </c>
      <c r="G866" s="1">
        <v>690</v>
      </c>
    </row>
    <row r="867" spans="1:7" x14ac:dyDescent="0.25">
      <c r="A867" t="str">
        <f t="shared" si="13"/>
        <v>Horse Drinking Trough3</v>
      </c>
      <c r="B867" s="1" t="s">
        <v>60</v>
      </c>
      <c r="C867" s="1">
        <v>3</v>
      </c>
      <c r="D867" s="1">
        <v>1280</v>
      </c>
      <c r="E867" s="1">
        <v>690</v>
      </c>
      <c r="F867" s="1">
        <v>1080</v>
      </c>
      <c r="G867" s="1">
        <v>885</v>
      </c>
    </row>
    <row r="868" spans="1:7" x14ac:dyDescent="0.25">
      <c r="A868" t="str">
        <f t="shared" si="13"/>
        <v>Horse Drinking Trough4</v>
      </c>
      <c r="B868" s="1" t="s">
        <v>60</v>
      </c>
      <c r="C868" s="1">
        <v>4</v>
      </c>
      <c r="D868" s="1">
        <v>1635</v>
      </c>
      <c r="E868" s="1">
        <v>880</v>
      </c>
      <c r="F868" s="1">
        <v>1385</v>
      </c>
      <c r="G868" s="1">
        <v>1130</v>
      </c>
    </row>
    <row r="869" spans="1:7" x14ac:dyDescent="0.25">
      <c r="A869" t="str">
        <f t="shared" si="13"/>
        <v>Horse Drinking Trough5</v>
      </c>
      <c r="B869" s="1" t="s">
        <v>60</v>
      </c>
      <c r="C869" s="1">
        <v>5</v>
      </c>
      <c r="D869" s="1">
        <v>2095</v>
      </c>
      <c r="E869" s="1">
        <v>1125</v>
      </c>
      <c r="F869" s="1">
        <v>1770</v>
      </c>
      <c r="G869" s="1">
        <v>1450</v>
      </c>
    </row>
    <row r="870" spans="1:7" x14ac:dyDescent="0.25">
      <c r="A870" t="str">
        <f t="shared" si="13"/>
        <v>Horse Drinking Trough6</v>
      </c>
      <c r="B870" s="1" t="s">
        <v>60</v>
      </c>
      <c r="C870" s="1">
        <v>6</v>
      </c>
      <c r="D870" s="1">
        <v>2680</v>
      </c>
      <c r="E870" s="1">
        <v>1445</v>
      </c>
      <c r="F870" s="1">
        <v>2270</v>
      </c>
      <c r="G870" s="1">
        <v>1855</v>
      </c>
    </row>
    <row r="871" spans="1:7" x14ac:dyDescent="0.25">
      <c r="A871" t="str">
        <f t="shared" si="13"/>
        <v>Horse Drinking Trough7</v>
      </c>
      <c r="B871" s="1" t="s">
        <v>60</v>
      </c>
      <c r="C871" s="1">
        <v>7</v>
      </c>
      <c r="D871" s="1">
        <v>3430</v>
      </c>
      <c r="E871" s="1">
        <v>1845</v>
      </c>
      <c r="F871" s="1">
        <v>2905</v>
      </c>
      <c r="G871" s="1">
        <v>2375</v>
      </c>
    </row>
    <row r="872" spans="1:7" x14ac:dyDescent="0.25">
      <c r="A872" t="str">
        <f t="shared" si="13"/>
        <v>Horse Drinking Trough8</v>
      </c>
      <c r="B872" s="1" t="s">
        <v>60</v>
      </c>
      <c r="C872" s="1">
        <v>8</v>
      </c>
      <c r="D872" s="1">
        <v>4390</v>
      </c>
      <c r="E872" s="1">
        <v>2365</v>
      </c>
      <c r="F872" s="1">
        <v>3715</v>
      </c>
      <c r="G872" s="1">
        <v>3040</v>
      </c>
    </row>
    <row r="873" spans="1:7" x14ac:dyDescent="0.25">
      <c r="A873" t="str">
        <f t="shared" si="13"/>
        <v>Horse Drinking Trough9</v>
      </c>
      <c r="B873" s="1" t="s">
        <v>60</v>
      </c>
      <c r="C873" s="1">
        <v>9</v>
      </c>
      <c r="D873" s="1">
        <v>5620</v>
      </c>
      <c r="E873" s="1">
        <v>3025</v>
      </c>
      <c r="F873" s="1">
        <v>4755</v>
      </c>
      <c r="G873" s="1">
        <v>3890</v>
      </c>
    </row>
    <row r="874" spans="1:7" x14ac:dyDescent="0.25">
      <c r="A874" t="str">
        <f t="shared" si="13"/>
        <v>Horse Drinking Trough10</v>
      </c>
      <c r="B874" s="1" t="s">
        <v>60</v>
      </c>
      <c r="C874" s="1">
        <v>10</v>
      </c>
      <c r="D874" s="1">
        <v>7195</v>
      </c>
      <c r="E874" s="1">
        <v>3875</v>
      </c>
      <c r="F874" s="1">
        <v>6085</v>
      </c>
      <c r="G874" s="1">
        <v>4980</v>
      </c>
    </row>
    <row r="875" spans="1:7" x14ac:dyDescent="0.25">
      <c r="A875" t="str">
        <f t="shared" si="13"/>
        <v>Horse Drinking Trough11</v>
      </c>
      <c r="B875" s="1" t="s">
        <v>60</v>
      </c>
      <c r="C875" s="1">
        <v>11</v>
      </c>
      <c r="D875" s="1">
        <v>9210</v>
      </c>
      <c r="E875" s="1">
        <v>4960</v>
      </c>
      <c r="F875" s="1">
        <v>7790</v>
      </c>
      <c r="G875" s="1">
        <v>6375</v>
      </c>
    </row>
    <row r="876" spans="1:7" x14ac:dyDescent="0.25">
      <c r="A876" t="str">
        <f t="shared" si="13"/>
        <v>Horse Drinking Trough12</v>
      </c>
      <c r="B876" s="1" t="s">
        <v>60</v>
      </c>
      <c r="C876" s="1">
        <v>12</v>
      </c>
      <c r="D876" s="1">
        <v>11785</v>
      </c>
      <c r="E876" s="1">
        <v>6345</v>
      </c>
      <c r="F876" s="1">
        <v>9975</v>
      </c>
      <c r="G876" s="1">
        <v>8160</v>
      </c>
    </row>
    <row r="877" spans="1:7" x14ac:dyDescent="0.25">
      <c r="A877" t="str">
        <f t="shared" si="13"/>
        <v>Horse Drinking Trough13</v>
      </c>
      <c r="B877" s="1" t="s">
        <v>60</v>
      </c>
      <c r="C877" s="1">
        <v>13</v>
      </c>
      <c r="D877" s="1">
        <v>15085</v>
      </c>
      <c r="E877" s="1">
        <v>8125</v>
      </c>
      <c r="F877" s="1">
        <v>12765</v>
      </c>
      <c r="G877" s="1">
        <v>10445</v>
      </c>
    </row>
    <row r="878" spans="1:7" x14ac:dyDescent="0.25">
      <c r="A878" t="str">
        <f t="shared" si="13"/>
        <v>Horse Drinking Trough14</v>
      </c>
      <c r="B878" s="1" t="s">
        <v>60</v>
      </c>
      <c r="C878" s="1">
        <v>14</v>
      </c>
      <c r="D878" s="1">
        <v>19310</v>
      </c>
      <c r="E878" s="1">
        <v>10400</v>
      </c>
      <c r="F878" s="1">
        <v>16340</v>
      </c>
      <c r="G878" s="1">
        <v>13370</v>
      </c>
    </row>
    <row r="879" spans="1:7" x14ac:dyDescent="0.25">
      <c r="A879" t="str">
        <f t="shared" si="13"/>
        <v>Horse Drinking Trough15</v>
      </c>
      <c r="B879" s="1" t="s">
        <v>60</v>
      </c>
      <c r="C879" s="1">
        <v>15</v>
      </c>
      <c r="D879" s="1">
        <v>24720</v>
      </c>
      <c r="E879" s="1">
        <v>13310</v>
      </c>
      <c r="F879" s="1">
        <v>20915</v>
      </c>
      <c r="G879" s="1">
        <v>17115</v>
      </c>
    </row>
    <row r="880" spans="1:7" x14ac:dyDescent="0.25">
      <c r="A880" t="str">
        <f t="shared" si="13"/>
        <v>Horse Drinking Trough16</v>
      </c>
      <c r="B880" s="1" t="s">
        <v>60</v>
      </c>
      <c r="C880" s="1">
        <v>16</v>
      </c>
      <c r="D880" s="1">
        <v>31640</v>
      </c>
      <c r="E880" s="1">
        <v>17035</v>
      </c>
      <c r="F880" s="1">
        <v>26775</v>
      </c>
      <c r="G880" s="1">
        <v>21905</v>
      </c>
    </row>
    <row r="881" spans="1:7" x14ac:dyDescent="0.25">
      <c r="A881" t="str">
        <f t="shared" si="13"/>
        <v>Horse Drinking Trough17</v>
      </c>
      <c r="B881" s="1" t="s">
        <v>60</v>
      </c>
      <c r="C881" s="1">
        <v>17</v>
      </c>
      <c r="D881" s="1">
        <v>40500</v>
      </c>
      <c r="E881" s="1">
        <v>21810</v>
      </c>
      <c r="F881" s="1">
        <v>34270</v>
      </c>
      <c r="G881" s="1">
        <v>28040</v>
      </c>
    </row>
    <row r="882" spans="1:7" x14ac:dyDescent="0.25">
      <c r="A882" t="str">
        <f t="shared" si="13"/>
        <v>Horse Drinking Trough18</v>
      </c>
      <c r="B882" s="1" t="s">
        <v>60</v>
      </c>
      <c r="C882" s="1">
        <v>18</v>
      </c>
      <c r="D882" s="1">
        <v>51840</v>
      </c>
      <c r="E882" s="1">
        <v>27915</v>
      </c>
      <c r="F882" s="1">
        <v>43865</v>
      </c>
      <c r="G882" s="1">
        <v>35890</v>
      </c>
    </row>
    <row r="883" spans="1:7" x14ac:dyDescent="0.25">
      <c r="A883" t="str">
        <f t="shared" si="13"/>
        <v>Horse Drinking Trough19</v>
      </c>
      <c r="B883" s="1" t="s">
        <v>60</v>
      </c>
      <c r="C883" s="1">
        <v>19</v>
      </c>
      <c r="D883" s="1">
        <v>66355</v>
      </c>
      <c r="E883" s="1">
        <v>35730</v>
      </c>
      <c r="F883" s="1">
        <v>56145</v>
      </c>
      <c r="G883" s="1">
        <v>45940</v>
      </c>
    </row>
    <row r="884" spans="1:7" x14ac:dyDescent="0.25">
      <c r="A884" t="str">
        <f t="shared" si="13"/>
        <v>Horse Drinking Trough20</v>
      </c>
      <c r="B884" s="1" t="s">
        <v>60</v>
      </c>
      <c r="C884" s="1">
        <v>20</v>
      </c>
      <c r="D884" s="1">
        <v>84935</v>
      </c>
      <c r="E884" s="1">
        <v>45735</v>
      </c>
      <c r="F884" s="1">
        <v>71870</v>
      </c>
      <c r="G884" s="1">
        <v>58800</v>
      </c>
    </row>
    <row r="885" spans="1:7" x14ac:dyDescent="0.25">
      <c r="A885" t="str">
        <f t="shared" si="13"/>
        <v>Command Center1</v>
      </c>
      <c r="B885" s="1" t="s">
        <v>61</v>
      </c>
      <c r="C885" s="1">
        <v>1</v>
      </c>
      <c r="D885" s="1">
        <v>1600</v>
      </c>
      <c r="E885" s="1">
        <v>1250</v>
      </c>
      <c r="F885" s="1">
        <v>1050</v>
      </c>
      <c r="G885" s="1">
        <v>200</v>
      </c>
    </row>
    <row r="886" spans="1:7" x14ac:dyDescent="0.25">
      <c r="A886" t="str">
        <f t="shared" si="13"/>
        <v>Command Center2</v>
      </c>
      <c r="B886" s="1" t="s">
        <v>61</v>
      </c>
      <c r="C886" s="1">
        <v>2</v>
      </c>
      <c r="D886" s="1">
        <v>1950</v>
      </c>
      <c r="E886" s="1">
        <v>1525</v>
      </c>
      <c r="F886" s="1">
        <v>1280</v>
      </c>
      <c r="G886" s="1">
        <v>245</v>
      </c>
    </row>
    <row r="887" spans="1:7" x14ac:dyDescent="0.25">
      <c r="A887" t="str">
        <f t="shared" si="13"/>
        <v>Command Center3</v>
      </c>
      <c r="B887" s="1" t="s">
        <v>61</v>
      </c>
      <c r="C887" s="1">
        <v>3</v>
      </c>
      <c r="D887" s="1">
        <v>2380</v>
      </c>
      <c r="E887" s="1">
        <v>1860</v>
      </c>
      <c r="F887" s="1">
        <v>1565</v>
      </c>
      <c r="G887" s="1">
        <v>300</v>
      </c>
    </row>
    <row r="888" spans="1:7" x14ac:dyDescent="0.25">
      <c r="A888" t="str">
        <f t="shared" si="13"/>
        <v>Command Center4</v>
      </c>
      <c r="B888" s="1" t="s">
        <v>61</v>
      </c>
      <c r="C888" s="1">
        <v>4</v>
      </c>
      <c r="D888" s="1">
        <v>2905</v>
      </c>
      <c r="E888" s="1">
        <v>2270</v>
      </c>
      <c r="F888" s="1">
        <v>1905</v>
      </c>
      <c r="G888" s="1">
        <v>365</v>
      </c>
    </row>
    <row r="889" spans="1:7" x14ac:dyDescent="0.25">
      <c r="A889" t="str">
        <f t="shared" si="13"/>
        <v>Command Center5</v>
      </c>
      <c r="B889" s="1" t="s">
        <v>61</v>
      </c>
      <c r="C889" s="1">
        <v>5</v>
      </c>
      <c r="D889" s="1">
        <v>3545</v>
      </c>
      <c r="E889" s="1">
        <v>2770</v>
      </c>
      <c r="F889" s="1">
        <v>2325</v>
      </c>
      <c r="G889" s="1">
        <v>445</v>
      </c>
    </row>
    <row r="890" spans="1:7" x14ac:dyDescent="0.25">
      <c r="A890" t="str">
        <f t="shared" si="13"/>
        <v>Command Center6</v>
      </c>
      <c r="B890" s="1" t="s">
        <v>61</v>
      </c>
      <c r="C890" s="1">
        <v>6</v>
      </c>
      <c r="D890" s="1">
        <v>4325</v>
      </c>
      <c r="E890" s="1">
        <v>3380</v>
      </c>
      <c r="F890" s="1">
        <v>2840</v>
      </c>
      <c r="G890" s="1">
        <v>540</v>
      </c>
    </row>
    <row r="891" spans="1:7" x14ac:dyDescent="0.25">
      <c r="A891" t="str">
        <f t="shared" si="13"/>
        <v>Command Center7</v>
      </c>
      <c r="B891" s="1" t="s">
        <v>61</v>
      </c>
      <c r="C891" s="1">
        <v>7</v>
      </c>
      <c r="D891" s="1">
        <v>5275</v>
      </c>
      <c r="E891" s="1">
        <v>4120</v>
      </c>
      <c r="F891" s="1">
        <v>3460</v>
      </c>
      <c r="G891" s="1">
        <v>660</v>
      </c>
    </row>
    <row r="892" spans="1:7" x14ac:dyDescent="0.25">
      <c r="A892" t="str">
        <f t="shared" si="13"/>
        <v>Command Center8</v>
      </c>
      <c r="B892" s="1" t="s">
        <v>61</v>
      </c>
      <c r="C892" s="1">
        <v>8</v>
      </c>
      <c r="D892" s="1">
        <v>6435</v>
      </c>
      <c r="E892" s="1">
        <v>5030</v>
      </c>
      <c r="F892" s="1">
        <v>4225</v>
      </c>
      <c r="G892" s="1">
        <v>805</v>
      </c>
    </row>
    <row r="893" spans="1:7" x14ac:dyDescent="0.25">
      <c r="A893" t="str">
        <f t="shared" si="13"/>
        <v>Command Center9</v>
      </c>
      <c r="B893" s="1" t="s">
        <v>61</v>
      </c>
      <c r="C893" s="1">
        <v>9</v>
      </c>
      <c r="D893" s="1">
        <v>7850</v>
      </c>
      <c r="E893" s="1">
        <v>6135</v>
      </c>
      <c r="F893" s="1">
        <v>5155</v>
      </c>
      <c r="G893" s="1">
        <v>980</v>
      </c>
    </row>
    <row r="894" spans="1:7" x14ac:dyDescent="0.25">
      <c r="A894" t="str">
        <f t="shared" si="13"/>
        <v>Command Center10</v>
      </c>
      <c r="B894" s="1" t="s">
        <v>61</v>
      </c>
      <c r="C894" s="1">
        <v>10</v>
      </c>
      <c r="D894" s="1">
        <v>9580</v>
      </c>
      <c r="E894" s="1">
        <v>7485</v>
      </c>
      <c r="F894" s="1">
        <v>6285</v>
      </c>
      <c r="G894" s="1">
        <v>1195</v>
      </c>
    </row>
    <row r="895" spans="1:7" x14ac:dyDescent="0.25">
      <c r="A895" t="str">
        <f t="shared" si="13"/>
        <v>Command Center11</v>
      </c>
      <c r="B895" s="1" t="s">
        <v>61</v>
      </c>
      <c r="C895" s="1">
        <v>11</v>
      </c>
      <c r="D895" s="1">
        <v>11685</v>
      </c>
      <c r="E895" s="1">
        <v>9130</v>
      </c>
      <c r="F895" s="1">
        <v>7670</v>
      </c>
      <c r="G895" s="1">
        <v>1460</v>
      </c>
    </row>
    <row r="896" spans="1:7" x14ac:dyDescent="0.25">
      <c r="A896" t="str">
        <f t="shared" si="13"/>
        <v>Command Center12</v>
      </c>
      <c r="B896" s="1" t="s">
        <v>61</v>
      </c>
      <c r="C896" s="1">
        <v>12</v>
      </c>
      <c r="D896" s="1">
        <v>14260</v>
      </c>
      <c r="E896" s="1">
        <v>11140</v>
      </c>
      <c r="F896" s="1">
        <v>9355</v>
      </c>
      <c r="G896" s="1">
        <v>1780</v>
      </c>
    </row>
    <row r="897" spans="1:7" x14ac:dyDescent="0.25">
      <c r="A897" t="str">
        <f t="shared" si="13"/>
        <v>Command Center13</v>
      </c>
      <c r="B897" s="1" t="s">
        <v>61</v>
      </c>
      <c r="C897" s="1">
        <v>13</v>
      </c>
      <c r="D897" s="1">
        <v>17395</v>
      </c>
      <c r="E897" s="1">
        <v>13590</v>
      </c>
      <c r="F897" s="1">
        <v>11415</v>
      </c>
      <c r="G897" s="1">
        <v>2175</v>
      </c>
    </row>
    <row r="898" spans="1:7" x14ac:dyDescent="0.25">
      <c r="A898" t="str">
        <f t="shared" si="13"/>
        <v>Command Center14</v>
      </c>
      <c r="B898" s="1" t="s">
        <v>61</v>
      </c>
      <c r="C898" s="1">
        <v>14</v>
      </c>
      <c r="D898" s="1">
        <v>21225</v>
      </c>
      <c r="E898" s="1">
        <v>16580</v>
      </c>
      <c r="F898" s="1">
        <v>13925</v>
      </c>
      <c r="G898" s="1">
        <v>2655</v>
      </c>
    </row>
    <row r="899" spans="1:7" x14ac:dyDescent="0.25">
      <c r="A899" t="str">
        <f t="shared" ref="A899:A916" si="14">B899&amp;C899</f>
        <v>Command Center15</v>
      </c>
      <c r="B899" s="1" t="s">
        <v>61</v>
      </c>
      <c r="C899" s="1">
        <v>15</v>
      </c>
      <c r="D899" s="1">
        <v>25890</v>
      </c>
      <c r="E899" s="1">
        <v>20230</v>
      </c>
      <c r="F899" s="1">
        <v>16990</v>
      </c>
      <c r="G899" s="1">
        <v>3235</v>
      </c>
    </row>
    <row r="900" spans="1:7" x14ac:dyDescent="0.25">
      <c r="A900" t="str">
        <f t="shared" si="14"/>
        <v>Command Center16</v>
      </c>
      <c r="B900" s="1" t="s">
        <v>61</v>
      </c>
      <c r="C900" s="1">
        <v>16</v>
      </c>
      <c r="D900" s="1">
        <v>31590</v>
      </c>
      <c r="E900" s="1">
        <v>24680</v>
      </c>
      <c r="F900" s="1">
        <v>20730</v>
      </c>
      <c r="G900" s="1">
        <v>3950</v>
      </c>
    </row>
    <row r="901" spans="1:7" x14ac:dyDescent="0.25">
      <c r="A901" t="str">
        <f t="shared" si="14"/>
        <v>Command Center17</v>
      </c>
      <c r="B901" s="1" t="s">
        <v>61</v>
      </c>
      <c r="C901" s="1">
        <v>17</v>
      </c>
      <c r="D901" s="1">
        <v>38535</v>
      </c>
      <c r="E901" s="1">
        <v>30105</v>
      </c>
      <c r="F901" s="1">
        <v>25290</v>
      </c>
      <c r="G901" s="1">
        <v>4815</v>
      </c>
    </row>
    <row r="902" spans="1:7" x14ac:dyDescent="0.25">
      <c r="A902" t="str">
        <f t="shared" si="14"/>
        <v>Command Center18</v>
      </c>
      <c r="B902" s="1" t="s">
        <v>61</v>
      </c>
      <c r="C902" s="1">
        <v>18</v>
      </c>
      <c r="D902" s="1">
        <v>47015</v>
      </c>
      <c r="E902" s="1">
        <v>36730</v>
      </c>
      <c r="F902" s="1">
        <v>30855</v>
      </c>
      <c r="G902" s="1">
        <v>5875</v>
      </c>
    </row>
    <row r="903" spans="1:7" x14ac:dyDescent="0.25">
      <c r="A903" t="str">
        <f t="shared" si="14"/>
        <v>Command Center19</v>
      </c>
      <c r="B903" s="1" t="s">
        <v>61</v>
      </c>
      <c r="C903" s="1">
        <v>19</v>
      </c>
      <c r="D903" s="1">
        <v>57360</v>
      </c>
      <c r="E903" s="1">
        <v>44810</v>
      </c>
      <c r="F903" s="1">
        <v>37640</v>
      </c>
      <c r="G903" s="1">
        <v>7170</v>
      </c>
    </row>
    <row r="904" spans="1:7" x14ac:dyDescent="0.25">
      <c r="A904" t="str">
        <f t="shared" si="14"/>
        <v>Command Center20</v>
      </c>
      <c r="B904" s="1" t="s">
        <v>61</v>
      </c>
      <c r="C904" s="1">
        <v>20</v>
      </c>
      <c r="D904" s="1">
        <v>69975</v>
      </c>
      <c r="E904" s="1">
        <v>54670</v>
      </c>
      <c r="F904" s="1">
        <v>45925</v>
      </c>
      <c r="G904" s="1">
        <v>8745</v>
      </c>
    </row>
    <row r="905" spans="1:7" x14ac:dyDescent="0.25">
      <c r="A905" t="str">
        <f t="shared" si="14"/>
        <v>Phalanx1</v>
      </c>
      <c r="B905" s="1" t="s">
        <v>67</v>
      </c>
      <c r="C905" s="1">
        <v>1</v>
      </c>
      <c r="D905" s="1">
        <v>100</v>
      </c>
      <c r="E905" s="1">
        <v>130</v>
      </c>
      <c r="F905" s="1">
        <v>55</v>
      </c>
      <c r="G905" s="1">
        <v>30</v>
      </c>
    </row>
    <row r="906" spans="1:7" x14ac:dyDescent="0.25">
      <c r="A906" t="str">
        <f t="shared" si="14"/>
        <v>Swordsman1</v>
      </c>
      <c r="B906" s="1" t="s">
        <v>68</v>
      </c>
      <c r="C906" s="1">
        <v>1</v>
      </c>
      <c r="D906" s="1">
        <v>140</v>
      </c>
      <c r="E906" s="1">
        <v>150</v>
      </c>
      <c r="F906" s="1">
        <v>185</v>
      </c>
      <c r="G906" s="1">
        <v>60</v>
      </c>
    </row>
    <row r="907" spans="1:7" x14ac:dyDescent="0.25">
      <c r="A907" t="str">
        <f t="shared" si="14"/>
        <v>Pathfinder1</v>
      </c>
      <c r="B907" s="1" t="s">
        <v>69</v>
      </c>
      <c r="C907" s="1">
        <v>1</v>
      </c>
      <c r="D907" s="1">
        <v>170</v>
      </c>
      <c r="E907" s="1">
        <v>150</v>
      </c>
      <c r="F907" s="1">
        <v>20</v>
      </c>
      <c r="G907" s="1">
        <v>40</v>
      </c>
    </row>
    <row r="908" spans="1:7" x14ac:dyDescent="0.25">
      <c r="A908" t="str">
        <f t="shared" si="14"/>
        <v>Theutates Thunder1</v>
      </c>
      <c r="B908" s="1" t="s">
        <v>70</v>
      </c>
      <c r="C908" s="1">
        <v>1</v>
      </c>
      <c r="D908" s="1">
        <v>350</v>
      </c>
      <c r="E908" s="1">
        <v>450</v>
      </c>
      <c r="F908" s="1">
        <v>230</v>
      </c>
      <c r="G908" s="1">
        <v>60</v>
      </c>
    </row>
    <row r="909" spans="1:7" x14ac:dyDescent="0.25">
      <c r="A909" t="str">
        <f t="shared" si="14"/>
        <v>Druidrider1</v>
      </c>
      <c r="B909" s="1" t="s">
        <v>71</v>
      </c>
      <c r="C909" s="1">
        <v>1</v>
      </c>
      <c r="D909" s="1">
        <v>360</v>
      </c>
      <c r="E909" s="1">
        <v>330</v>
      </c>
      <c r="F909" s="1">
        <v>280</v>
      </c>
      <c r="G909" s="1">
        <v>120</v>
      </c>
    </row>
    <row r="910" spans="1:7" x14ac:dyDescent="0.25">
      <c r="A910" t="str">
        <f t="shared" si="14"/>
        <v>Haeduan1</v>
      </c>
      <c r="B910" s="1" t="s">
        <v>72</v>
      </c>
      <c r="C910" s="1">
        <v>1</v>
      </c>
      <c r="D910" s="1">
        <v>500</v>
      </c>
      <c r="E910" s="1">
        <v>620</v>
      </c>
      <c r="F910" s="1">
        <v>675</v>
      </c>
      <c r="G910" s="1">
        <v>170</v>
      </c>
    </row>
    <row r="911" spans="1:7" x14ac:dyDescent="0.25">
      <c r="A911" t="str">
        <f t="shared" si="14"/>
        <v>Ram1</v>
      </c>
      <c r="B911" s="1" t="s">
        <v>73</v>
      </c>
      <c r="C911" s="1">
        <v>1</v>
      </c>
      <c r="D911" s="1">
        <v>950</v>
      </c>
      <c r="E911" s="1">
        <v>555</v>
      </c>
      <c r="F911" s="1">
        <v>330</v>
      </c>
      <c r="G911" s="1">
        <v>75</v>
      </c>
    </row>
    <row r="912" spans="1:7" x14ac:dyDescent="0.25">
      <c r="A912" t="str">
        <f t="shared" si="14"/>
        <v>Trebuchet1</v>
      </c>
      <c r="B912" s="1" t="s">
        <v>74</v>
      </c>
      <c r="C912" s="1">
        <v>1</v>
      </c>
      <c r="D912" s="1">
        <v>960</v>
      </c>
      <c r="E912" s="1">
        <v>1450</v>
      </c>
      <c r="F912" s="1">
        <v>630</v>
      </c>
      <c r="G912" s="1">
        <v>90</v>
      </c>
    </row>
    <row r="913" spans="1:7" x14ac:dyDescent="0.25">
      <c r="A913" t="str">
        <f t="shared" si="14"/>
        <v>Chieftain1</v>
      </c>
      <c r="B913" s="1" t="s">
        <v>75</v>
      </c>
      <c r="C913" s="1">
        <v>1</v>
      </c>
      <c r="D913" s="1">
        <v>30750</v>
      </c>
      <c r="E913" s="1">
        <v>45400</v>
      </c>
      <c r="F913" s="1">
        <v>31000</v>
      </c>
      <c r="G913" s="1">
        <v>37500</v>
      </c>
    </row>
    <row r="914" spans="1:7" x14ac:dyDescent="0.25">
      <c r="A914" t="str">
        <f t="shared" si="14"/>
        <v>Settler1</v>
      </c>
      <c r="B914" s="1" t="s">
        <v>76</v>
      </c>
      <c r="C914" s="1">
        <v>1</v>
      </c>
      <c r="D914" s="1">
        <v>4400</v>
      </c>
      <c r="E914" s="1">
        <v>5600</v>
      </c>
      <c r="F914" s="1">
        <v>4200</v>
      </c>
      <c r="G914" s="1">
        <v>3900</v>
      </c>
    </row>
    <row r="915" spans="1:7" x14ac:dyDescent="0.25">
      <c r="A915" t="str">
        <f t="shared" si="14"/>
        <v>small celebration1</v>
      </c>
      <c r="B915" s="1" t="s">
        <v>78</v>
      </c>
      <c r="C915" s="1">
        <v>1</v>
      </c>
      <c r="D915" s="1">
        <v>6400</v>
      </c>
      <c r="E915" s="1">
        <v>6650</v>
      </c>
      <c r="F915" s="1">
        <v>5940</v>
      </c>
      <c r="G915" s="1">
        <v>1340</v>
      </c>
    </row>
    <row r="916" spans="1:7" x14ac:dyDescent="0.25">
      <c r="A916" t="str">
        <f t="shared" si="14"/>
        <v>big celebration1</v>
      </c>
      <c r="B916" s="1" t="s">
        <v>79</v>
      </c>
      <c r="C916" s="1">
        <v>1</v>
      </c>
      <c r="D916" s="1">
        <v>29700</v>
      </c>
      <c r="E916" s="1">
        <v>33250</v>
      </c>
      <c r="F916" s="1">
        <v>32000</v>
      </c>
      <c r="G916" s="1">
        <v>6700</v>
      </c>
    </row>
  </sheetData>
  <pageMargins left="0.7" right="0.7" top="0.75" bottom="0.75" header="0.3" footer="0.3"/>
  <headerFooter>
    <oddFooter>&amp;L_x000D_&amp;1#&amp;"Calibri"&amp;6&amp;K737373 BUSINESS DOCUMENT  This document is intended for business use and should be distributed to intended recipients only.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BAB9-B952-49F6-A0DA-F5B0BD4E3B7B}">
  <dimension ref="A1:A57"/>
  <sheetViews>
    <sheetView topLeftCell="A24" workbookViewId="0">
      <selection activeCell="A57" sqref="A57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67</v>
      </c>
    </row>
    <row r="47" spans="1:1" x14ac:dyDescent="0.25">
      <c r="A47" t="s">
        <v>68</v>
      </c>
    </row>
    <row r="48" spans="1:1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  <row r="52" spans="1:1" x14ac:dyDescent="0.25">
      <c r="A52" t="s">
        <v>73</v>
      </c>
    </row>
    <row r="53" spans="1:1" x14ac:dyDescent="0.25">
      <c r="A53" t="s">
        <v>74</v>
      </c>
    </row>
    <row r="54" spans="1:1" x14ac:dyDescent="0.25">
      <c r="A54" t="s">
        <v>75</v>
      </c>
    </row>
    <row r="55" spans="1:1" x14ac:dyDescent="0.25">
      <c r="A55" t="s">
        <v>76</v>
      </c>
    </row>
    <row r="56" spans="1:1" x14ac:dyDescent="0.25">
      <c r="A56" t="s">
        <v>78</v>
      </c>
    </row>
    <row r="57" spans="1:1" x14ac:dyDescent="0.25">
      <c r="A57" t="s">
        <v>79</v>
      </c>
    </row>
  </sheetData>
  <pageMargins left="0.7" right="0.7" top="0.75" bottom="0.75" header="0.3" footer="0.3"/>
  <headerFooter>
    <oddFooter>&amp;L_x000D_&amp;1#&amp;"Calibri"&amp;6&amp;K737373 BUSINESS DOCUMENT  This document is intended for business use and should be distributed to intended recipients only.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C773-DA6A-4FCC-9FB7-AC65ADBDF26F}">
  <dimension ref="A1:I11"/>
  <sheetViews>
    <sheetView workbookViewId="0">
      <selection activeCell="C2" sqref="C2:F11"/>
    </sheetView>
  </sheetViews>
  <sheetFormatPr defaultRowHeight="15" x14ac:dyDescent="0.25"/>
  <cols>
    <col min="2" max="2" width="18" bestFit="1" customWidth="1"/>
  </cols>
  <sheetData>
    <row r="1" spans="1:9" x14ac:dyDescent="0.25">
      <c r="A1" t="s">
        <v>63</v>
      </c>
      <c r="B1" t="s">
        <v>62</v>
      </c>
      <c r="C1" t="s">
        <v>9</v>
      </c>
      <c r="D1" t="s">
        <v>10</v>
      </c>
      <c r="E1" t="s">
        <v>11</v>
      </c>
      <c r="F1" t="s">
        <v>12</v>
      </c>
      <c r="G1" t="s">
        <v>64</v>
      </c>
      <c r="H1" t="s">
        <v>65</v>
      </c>
      <c r="I1" t="s">
        <v>66</v>
      </c>
    </row>
    <row r="2" spans="1:9" x14ac:dyDescent="0.25">
      <c r="B2" t="s">
        <v>67</v>
      </c>
      <c r="C2">
        <v>100</v>
      </c>
      <c r="D2">
        <v>130</v>
      </c>
      <c r="E2">
        <v>55</v>
      </c>
      <c r="F2">
        <v>30</v>
      </c>
      <c r="G2">
        <v>315</v>
      </c>
      <c r="H2">
        <v>1</v>
      </c>
      <c r="I2" s="2">
        <v>1.2037037037037037E-2</v>
      </c>
    </row>
    <row r="3" spans="1:9" x14ac:dyDescent="0.25">
      <c r="B3" t="s">
        <v>68</v>
      </c>
      <c r="C3">
        <v>140</v>
      </c>
      <c r="D3">
        <v>150</v>
      </c>
      <c r="E3">
        <v>185</v>
      </c>
      <c r="F3">
        <v>60</v>
      </c>
      <c r="G3">
        <v>535</v>
      </c>
      <c r="H3">
        <v>1</v>
      </c>
      <c r="I3" s="2">
        <v>1.6666666666666666E-2</v>
      </c>
    </row>
    <row r="4" spans="1:9" x14ac:dyDescent="0.25">
      <c r="B4" t="s">
        <v>69</v>
      </c>
      <c r="C4">
        <v>170</v>
      </c>
      <c r="D4">
        <v>150</v>
      </c>
      <c r="E4">
        <v>20</v>
      </c>
      <c r="F4">
        <v>40</v>
      </c>
      <c r="G4">
        <v>380</v>
      </c>
      <c r="H4">
        <v>2</v>
      </c>
      <c r="I4" s="2">
        <v>1.5740740740740739E-2</v>
      </c>
    </row>
    <row r="5" spans="1:9" x14ac:dyDescent="0.25">
      <c r="B5" t="s">
        <v>70</v>
      </c>
      <c r="C5">
        <v>350</v>
      </c>
      <c r="D5">
        <v>450</v>
      </c>
      <c r="E5">
        <v>230</v>
      </c>
      <c r="F5">
        <v>60</v>
      </c>
      <c r="G5">
        <v>1090</v>
      </c>
      <c r="H5">
        <v>2</v>
      </c>
      <c r="I5" s="2">
        <v>2.8703703703703703E-2</v>
      </c>
    </row>
    <row r="6" spans="1:9" x14ac:dyDescent="0.25">
      <c r="B6" t="s">
        <v>71</v>
      </c>
      <c r="C6">
        <v>360</v>
      </c>
      <c r="D6">
        <v>330</v>
      </c>
      <c r="E6">
        <v>280</v>
      </c>
      <c r="F6">
        <v>120</v>
      </c>
      <c r="G6">
        <v>1090</v>
      </c>
      <c r="H6">
        <v>2</v>
      </c>
      <c r="I6" s="2">
        <v>2.9629629629629631E-2</v>
      </c>
    </row>
    <row r="7" spans="1:9" x14ac:dyDescent="0.25">
      <c r="B7" t="s">
        <v>72</v>
      </c>
      <c r="C7">
        <v>500</v>
      </c>
      <c r="D7">
        <v>620</v>
      </c>
      <c r="E7">
        <v>675</v>
      </c>
      <c r="F7">
        <v>170</v>
      </c>
      <c r="G7">
        <v>1965</v>
      </c>
      <c r="H7">
        <v>3</v>
      </c>
      <c r="I7" s="2">
        <v>3.6111111111111108E-2</v>
      </c>
    </row>
    <row r="8" spans="1:9" x14ac:dyDescent="0.25">
      <c r="B8" t="s">
        <v>73</v>
      </c>
      <c r="C8">
        <v>950</v>
      </c>
      <c r="D8">
        <v>555</v>
      </c>
      <c r="E8">
        <v>330</v>
      </c>
      <c r="F8">
        <v>75</v>
      </c>
      <c r="G8">
        <v>1910</v>
      </c>
      <c r="H8">
        <v>3</v>
      </c>
      <c r="I8" s="2">
        <v>5.7870370370370371E-2</v>
      </c>
    </row>
    <row r="9" spans="1:9" x14ac:dyDescent="0.25">
      <c r="B9" t="s">
        <v>74</v>
      </c>
      <c r="C9">
        <v>960</v>
      </c>
      <c r="D9">
        <v>1450</v>
      </c>
      <c r="E9">
        <v>630</v>
      </c>
      <c r="F9">
        <v>90</v>
      </c>
      <c r="G9">
        <v>3130</v>
      </c>
      <c r="H9">
        <v>6</v>
      </c>
      <c r="I9" s="2">
        <v>0.10416666666666667</v>
      </c>
    </row>
    <row r="10" spans="1:9" x14ac:dyDescent="0.25">
      <c r="B10" t="s">
        <v>75</v>
      </c>
      <c r="C10">
        <v>30750</v>
      </c>
      <c r="D10">
        <v>45400</v>
      </c>
      <c r="E10">
        <v>31000</v>
      </c>
      <c r="F10">
        <v>37500</v>
      </c>
      <c r="G10">
        <v>144650</v>
      </c>
      <c r="H10">
        <v>4</v>
      </c>
      <c r="I10" s="3">
        <v>1.0497685185185186</v>
      </c>
    </row>
    <row r="11" spans="1:9" x14ac:dyDescent="0.25">
      <c r="B11" t="s">
        <v>76</v>
      </c>
      <c r="C11">
        <v>4400</v>
      </c>
      <c r="D11">
        <v>5600</v>
      </c>
      <c r="E11">
        <v>4200</v>
      </c>
      <c r="F11">
        <v>3900</v>
      </c>
      <c r="G11">
        <v>18100</v>
      </c>
      <c r="H11">
        <v>1</v>
      </c>
      <c r="I11" s="2">
        <v>0.26273148148148145</v>
      </c>
    </row>
  </sheetData>
  <pageMargins left="0.7" right="0.7" top="0.75" bottom="0.75" header="0.3" footer="0.3"/>
  <headerFooter>
    <oddFooter>&amp;L_x000D_&amp;1#&amp;"Calibri"&amp;6&amp;K737373 BUSINESS DOCUMENT  This document is intended for business use and should be distributed to intended recipients only.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Farhoud</dc:creator>
  <cp:lastModifiedBy>Mohamad Farhoud</cp:lastModifiedBy>
  <dcterms:created xsi:type="dcterms:W3CDTF">2015-06-05T18:17:20Z</dcterms:created>
  <dcterms:modified xsi:type="dcterms:W3CDTF">2025-10-12T20:18:29Z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962db2-8021-4672-ab50-833f15a1c47a_Enabled">
    <vt:lpwstr>true</vt:lpwstr>
  </property>
  <property fmtid="{D5CDD505-2E9C-101B-9397-08002B2CF9AE}" pid="3" name="MSIP_Label_c7962db2-8021-4672-ab50-833f15a1c47a_SetDate">
    <vt:lpwstr>2025-10-12T13:33:20Z</vt:lpwstr>
  </property>
  <property fmtid="{D5CDD505-2E9C-101B-9397-08002B2CF9AE}" pid="4" name="MSIP_Label_c7962db2-8021-4672-ab50-833f15a1c47a_Method">
    <vt:lpwstr>Standard</vt:lpwstr>
  </property>
  <property fmtid="{D5CDD505-2E9C-101B-9397-08002B2CF9AE}" pid="5" name="MSIP_Label_c7962db2-8021-4672-ab50-833f15a1c47a_Name">
    <vt:lpwstr>c7962db2-8021-4672-ab50-833f15a1c47a</vt:lpwstr>
  </property>
  <property fmtid="{D5CDD505-2E9C-101B-9397-08002B2CF9AE}" pid="6" name="MSIP_Label_c7962db2-8021-4672-ab50-833f15a1c47a_SiteId">
    <vt:lpwstr>e0b26355-1889-40d8-8ef1-e559616befda</vt:lpwstr>
  </property>
  <property fmtid="{D5CDD505-2E9C-101B-9397-08002B2CF9AE}" pid="7" name="MSIP_Label_c7962db2-8021-4672-ab50-833f15a1c47a_ActionId">
    <vt:lpwstr>939d3034-30e4-41e9-8865-8a438db8250b</vt:lpwstr>
  </property>
  <property fmtid="{D5CDD505-2E9C-101B-9397-08002B2CF9AE}" pid="8" name="MSIP_Label_c7962db2-8021-4672-ab50-833f15a1c47a_ContentBits">
    <vt:lpwstr>2</vt:lpwstr>
  </property>
  <property fmtid="{D5CDD505-2E9C-101B-9397-08002B2CF9AE}" pid="9" name="MSIP_Label_c7962db2-8021-4672-ab50-833f15a1c47a_Tag">
    <vt:lpwstr>10, 3, 0, 1</vt:lpwstr>
  </property>
</Properties>
</file>