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3530" tabRatio="839" activeTab="6"/>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<sst xmlns="http://schemas.openxmlformats.org/spreadsheetml/2006/main" count="4072" uniqueCount="2071">
  <si>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</si>
  <si>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</si>
  <si>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</si>
  <si>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</si>
  <si>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</si>
  <si>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</si>
  <si>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</si>
  <si>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</si>
  <si>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</si>
  <si>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</si>
  <si>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</si>
  <si>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</si>
  <si>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</si>
  <si>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</si>
  <si>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</si>
  <si>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</si>
  <si>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</si>
  <si>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</si>
  <si>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</si>
  <si>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</si>
  <si>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</si>
  <si>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</si>
  <si>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</si>
  <si>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</si>
  <si>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</si>
  <si>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</si>
  <si>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</si>
  <si>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</si>
  <si>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</si>
  <si>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</si>
  <si>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</si>
  <si>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</si>
  <si>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</si>
  <si>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</si>
  <si>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</si>
  <si>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</si>
  <si>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</si>
  <si>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</si>
  <si>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</si>
  <si>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</si>
  <si>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</si>
  <si>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</si>
  <si>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</si>
  <si>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</si>
  <si>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</si>
  <si>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</si>
  <si>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</si>
  <si>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</si>
  <si>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</si>
  <si>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</si>
  <si>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</si>
  <si>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</si>
  <si>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</si>
  <si>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</si>
  <si>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</si>
  <si>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</si>
  <si>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</si>
  <si>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</si>
  <si>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</si>
  <si>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</si>
  <si>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</si>
  <si>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</si>
  <si>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</si>
  <si>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</si>
  <si>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</si>
  <si>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</si>
  <si>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</si>
  <si>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</si>
  <si>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</si>
  <si>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</si>
  <si>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</si>
  <si>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</si>
  <si>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</si>
  <si>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</si>
  <si>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</si>
  <si>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</si>
  <si>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</si>
  <si>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</si>
  <si>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</si>
  <si>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</si>
  <si>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</si>
  <si>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</si>
  <si>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</si>
  <si>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</si>
  <si>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</si>
  <si>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</si>
  <si>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</si>
  <si>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</si>
  <si>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</si>
  <si>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</si>
  <si>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</si>
  <si>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</si>
  <si>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</si>
  <si>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</si>
  <si>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</si>
  <si>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</si>
  <si>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</si>
  <si>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</si>
  <si>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</si>
  <si>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</si>
  <si>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</si>
  <si>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</si>
  <si>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</si>
  <si>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</si>
  <si>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</si>
  <si>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</si>
  <si>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</si>
  <si>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</si>
  <si>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</si>
  <si>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</si>
  <si>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</si>
  <si>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</si>
  <si>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</si>
  <si>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</si>
  <si>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</si>
  <si>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</si>
  <si>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</si>
  <si>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</si>
  <si>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</si>
  <si>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</si>
  <si>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</si>
  <si>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</si>
  <si>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</si>
  <si>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</si>
  <si>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</si>
  <si>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</si>
  <si>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</si>
  <si>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</si>
  <si>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</si>
  <si>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</si>
  <si>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</si>
  <si>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</si>
  <si>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</si>
  <si>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</si>
  <si>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</si>
  <si>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</si>
  <si>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</si>
  <si>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</si>
  <si>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</si>
  <si>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</si>
  <si>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</si>
  <si>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</si>
  <si>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</si>
  <si>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</si>
  <si>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</si>
  <si>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</si>
  <si>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</si>
  <si>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</si>
  <si>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</si>
  <si>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</si>
  <si>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</si>
  <si>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</si>
  <si>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</si>
  <si>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</si>
  <si>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</si>
  <si>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</si>
  <si>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</si>
  <si>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</si>
  <si>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</si>
  <si>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</si>
  <si>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</si>
  <si>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</si>
  <si>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</si>
  <si>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</si>
  <si>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</si>
  <si>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</si>
  <si>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</si>
  <si>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</si>
  <si>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</si>
  <si>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</si>
  <si>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</si>
  <si>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</si>
  <si>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</si>
  <si>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</si>
  <si>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</si>
  <si>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</si>
  <si>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</si>
  <si>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</si>
  <si>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</si>
  <si>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</si>
  <si>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</si>
  <si>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</si>
  <si>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</si>
  <si>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</si>
  <si>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</si>
  <si>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</si>
  <si>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</si>
  <si>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</si>
  <si>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</si>
  <si>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</si>
  <si>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</si>
  <si>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</si>
  <si>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</si>
  <si>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</si>
  <si>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</si>
  <si>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</si>
  <si>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</si>
  <si>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</si>
  <si>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</si>
  <si>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</si>
  <si>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</si>
  <si>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</si>
  <si>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</si>
  <si>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</si>
  <si>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</si>
  <si>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</si>
  <si>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</si>
  <si>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</si>
  <si>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</si>
  <si>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</si>
  <si>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</si>
  <si>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</si>
  <si>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</si>
  <si>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</si>
  <si>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</si>
  <si>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</si>
  <si>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</si>
  <si>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</si>
  <si>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</si>
  <si>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</si>
  <si>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</si>
  <si>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</si>
  <si>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</si>
  <si>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</si>
  <si>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</si>
  <si>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</si>
  <si>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</si>
  <si>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</si>
  <si>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</si>
  <si>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</si>
  <si>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</si>
  <si>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t>
  </si>
  <si>
    <t>Water Resources Research, AGU</t>
  </si>
  <si>
    <t>Journal of Hydroinformatics, IWA</t>
  </si>
  <si>
    <t>Water Science and Technology: Water Supply, IWA</t>
  </si>
  <si>
    <t xml:space="preserve">Water Research, Elsevier </t>
  </si>
  <si>
    <t>Urban Water Journal</t>
  </si>
  <si>
    <t>Environment Modeling Software, Elsevier</t>
  </si>
  <si>
    <t>DWES, Drinking Water Engineering and Science</t>
  </si>
  <si>
    <t>Water, MDPI journal</t>
  </si>
  <si>
    <t>Journal of Irrigation and Drainage Engineering</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</si>
  <si>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</si>
  <si>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</si>
  <si>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</si>
  <si>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</si>
  <si>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</si>
  <si>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</si>
  <si>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</si>
  <si>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</si>
  <si>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</si>
  <si>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</si>
  <si>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</si>
  <si>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r>
      <t xml:space="preserve">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t>
    </r>
  </si>
  <si>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</si>
  <si>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</si>
  <si>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</si>
  <si>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</si>
  <si>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</si>
  <si>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</si>
  <si>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</si>
  <si>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</si>
  <si>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</si>
  <si>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</si>
  <si>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economique</t>
  </si>
  <si>
    <t>Journal of Choice Modelling</t>
  </si>
  <si>
    <t>Journal of Environmental Economics and Policy</t>
  </si>
  <si>
    <t>VERNIER  Françoise</t>
  </si>
  <si>
    <t>Environmental Science and Pollution Research</t>
  </si>
  <si>
    <t>Agricultural systems</t>
  </si>
  <si>
    <t>Ecological indicators</t>
  </si>
  <si>
    <t>Ouvrage "Débattre du paysage"</t>
  </si>
  <si>
    <t>Ecological Economics</t>
  </si>
  <si>
    <t>Environmental Modelling and Assessment</t>
  </si>
  <si>
    <t>European Review of Agricultural Economics</t>
  </si>
  <si>
    <t>Journal of Choice Modeling</t>
  </si>
  <si>
    <t>Journal of Environmental Management</t>
  </si>
  <si>
    <r>
      <t>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t>
    </r>
  </si>
  <si>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</si>
  <si>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</si>
  <si>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</si>
  <si>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</si>
  <si>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</si>
  <si>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</si>
  <si>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</si>
  <si>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</si>
  <si>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</si>
  <si>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</si>
  <si>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</si>
  <si>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</si>
  <si>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</si>
  <si>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</si>
  <si>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Europeen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</si>
  <si>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</si>
  <si>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</si>
  <si>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</si>
  <si>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</si>
  <si>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</si>
  <si>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</si>
  <si>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</si>
  <si>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</si>
  <si>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</si>
  <si>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</si>
  <si>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</si>
  <si>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</si>
  <si>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</si>
  <si>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</si>
  <si>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</si>
  <si>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</si>
  <si>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</si>
  <si>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</si>
  <si>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</si>
  <si>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</si>
  <si>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</si>
  <si>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</si>
  <si>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</si>
  <si>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</si>
  <si>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</si>
  <si>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</si>
  <si>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</si>
  <si>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</si>
  <si>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</si>
  <si>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</si>
  <si>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</si>
  <si>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</si>
  <si>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</si>
  <si>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</si>
  <si>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</si>
  <si>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</si>
  <si>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</si>
  <si>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</si>
  <si>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</si>
  <si>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</si>
  <si>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</si>
  <si>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</si>
  <si>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</si>
  <si>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</si>
  <si>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</si>
  <si>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</si>
  <si>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</si>
  <si>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</si>
  <si>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</si>
  <si>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</si>
  <si>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</si>
  <si>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</si>
  <si>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</si>
  <si>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</si>
  <si>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</si>
  <si>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</si>
  <si>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</si>
  <si>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</si>
  <si>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</si>
  <si>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</si>
  <si>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</si>
  <si>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</si>
  <si>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</si>
  <si>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</si>
  <si>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</si>
  <si>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</si>
  <si>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</si>
  <si>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</si>
  <si>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</si>
  <si>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</si>
  <si>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</si>
  <si>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</si>
  <si>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</si>
  <si>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</si>
  <si>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</si>
  <si>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</si>
  <si>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</si>
  <si>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</si>
  <si>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</si>
  <si>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</si>
  <si>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</si>
  <si>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</si>
  <si>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</si>
  <si>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</si>
  <si>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</si>
  <si>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</si>
  <si>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</si>
  <si>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</si>
  <si>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</si>
  <si>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</si>
  <si>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</si>
  <si>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</si>
  <si>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</si>
  <si>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</si>
  <si>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</si>
  <si>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</si>
  <si>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</si>
  <si>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</si>
  <si>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</si>
  <si>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</si>
  <si>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</si>
  <si>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</si>
  <si>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</si>
  <si>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</si>
  <si>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</si>
  <si>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</si>
  <si>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</si>
  <si>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</si>
  <si>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</si>
  <si>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</si>
  <si>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</si>
  <si>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</si>
  <si>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</si>
  <si>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</si>
  <si>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</si>
  <si>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</si>
  <si>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</si>
  <si>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</si>
  <si>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</si>
  <si>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</si>
  <si>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</si>
  <si>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</si>
  <si>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</si>
  <si>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</si>
  <si>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</si>
  <si>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</si>
  <si>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</si>
  <si>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</si>
  <si>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</si>
  <si>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</si>
  <si>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</si>
  <si>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</si>
  <si>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</si>
  <si>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</si>
  <si>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</si>
  <si>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</si>
  <si>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</si>
  <si>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</si>
  <si>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</si>
  <si>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</si>
  <si>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</si>
  <si>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</si>
  <si>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</si>
  <si>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</si>
  <si>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</si>
  <si>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</si>
  <si>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</si>
  <si>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</si>
  <si>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</si>
  <si>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</si>
  <si>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</si>
  <si>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</si>
  <si>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</si>
  <si>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</si>
  <si>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</si>
  <si>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</si>
  <si>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</si>
  <si>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</si>
  <si>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</si>
  <si>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</si>
  <si>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</si>
  <si>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</si>
  <si>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</si>
  <si>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</si>
  <si>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</si>
  <si>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</si>
  <si>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</si>
  <si>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</si>
  <si>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</si>
  <si>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</si>
  <si>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</si>
  <si>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</si>
  <si>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</si>
  <si>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</si>
  <si>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</si>
  <si>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</si>
  <si>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</si>
  <si>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</si>
  <si>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</si>
  <si>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</si>
  <si>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</si>
  <si>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</si>
  <si>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</si>
  <si>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</si>
  <si>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</si>
  <si>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</si>
  <si>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</si>
  <si>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</si>
  <si>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</si>
  <si>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</si>
  <si>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</si>
  <si>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</si>
  <si>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</si>
  <si>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</si>
  <si>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</si>
  <si>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</si>
  <si>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</si>
  <si>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</si>
  <si>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</si>
  <si>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</si>
  <si>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</si>
  <si>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</si>
  <si>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</si>
  <si>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</si>
  <si>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</si>
  <si>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</si>
  <si>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</si>
  <si>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</si>
  <si>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</si>
  <si>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</si>
  <si>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</si>
  <si>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</si>
  <si>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</si>
  <si>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</si>
  <si>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</si>
  <si>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</si>
  <si>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</si>
  <si>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</si>
  <si>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</si>
  <si>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</si>
  <si>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</si>
  <si>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</si>
  <si>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</si>
  <si>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</si>
  <si>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</si>
  <si>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</si>
  <si>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</si>
  <si>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</si>
  <si>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</si>
  <si>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</si>
  <si>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</si>
  <si>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</si>
  <si>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</si>
  <si>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</si>
  <si>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</si>
  <si>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</si>
  <si>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</si>
  <si>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</si>
  <si>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</si>
  <si>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</si>
  <si>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</si>
  <si>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</si>
  <si>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</si>
  <si>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</si>
  <si>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</si>
  <si>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</si>
  <si>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</si>
  <si>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</si>
  <si>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</si>
  <si>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</si>
  <si>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</si>
  <si>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</si>
  <si>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</si>
  <si>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</si>
  <si>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</si>
  <si>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</si>
  <si>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</si>
  <si>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</si>
  <si>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</si>
  <si>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</si>
  <si>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</si>
  <si>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</si>
  <si>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</si>
  <si>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</si>
  <si>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</si>
  <si>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</si>
  <si>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</si>
  <si>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</si>
  <si>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</si>
  <si>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</si>
  <si>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</si>
  <si>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Rapports d’expertises techniques, produits des instances de normalisation</t>
  </si>
  <si>
    <t>Type de produit</t>
  </si>
  <si>
    <t>Référence complète</t>
  </si>
  <si>
    <t>Axe 1</t>
  </si>
  <si>
    <t>Axe 2</t>
  </si>
  <si>
    <t>Axe 3</t>
  </si>
  <si>
    <t>Auteur</t>
  </si>
  <si>
    <t>rapport scientifique</t>
  </si>
  <si>
    <r>
      <rPr>
        <u/>
        <sz val="9"/>
        <color rgb="FF000000"/>
        <rFont val="Century Gothic"/>
        <charset val="1"/>
      </rPr>
      <t>Aissani, L.</t>
    </r>
    <r>
      <rPr>
        <sz val="9"/>
        <color rgb="FF000000"/>
        <rFont val="Century Gothic"/>
        <charset val="1"/>
      </rPr>
      <t>, Anschutz, P., 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B</t>
    </r>
    <r>
      <rPr>
        <u/>
        <sz val="9"/>
        <color rgb="FF000000"/>
        <rFont val="Arial"/>
        <charset val="1"/>
      </rPr>
      <t>é</t>
    </r>
    <r>
      <rPr>
        <u/>
        <sz val="9"/>
        <color rgb="FF000000"/>
        <rFont val="Century Gothic"/>
        <charset val="1"/>
      </rPr>
      <t>line, F.</t>
    </r>
    <r>
      <rPr>
        <sz val="9"/>
        <color rgb="FF000000"/>
        <rFont val="Century Gothic"/>
        <charset val="1"/>
      </rPr>
      <t xml:space="preserve">, Bornette, G., </t>
    </r>
    <r>
      <rPr>
        <u/>
        <sz val="9"/>
        <color rgb="FF000000"/>
        <rFont val="Century Gothic"/>
        <charset val="1"/>
      </rPr>
      <t>Boutin, C.</t>
    </r>
    <r>
      <rPr>
        <sz val="9"/>
        <color rgb="FF000000"/>
        <rFont val="Century Gothic"/>
        <charset val="1"/>
      </rPr>
      <t xml:space="preserve">, Bourblanc, M., Chapelle, A., </t>
    </r>
    <r>
      <rPr>
        <u/>
        <sz val="9"/>
        <color rgb="FF000000"/>
        <rFont val="Century Gothic"/>
        <charset val="1"/>
      </rPr>
      <t>Chauvin, C.</t>
    </r>
    <r>
      <rPr>
        <sz val="9"/>
        <color rgb="FF000000"/>
        <rFont val="Century Gothic"/>
        <charset val="1"/>
      </rPr>
      <t xml:space="preserve">, Claquin, P., Crave, A., Denoroy, P., Dorioz, J.M., Douguet, J.M., Doussan, I., Durand, P., Etrillard, C., Euzen, A., Gascuel, D., Gross, E., Hoepffner, N., Humbert, J.F., Lacroix, G., Le Pape, O., Lefebvre, A., </t>
    </r>
    <r>
      <rPr>
        <u/>
        <sz val="9"/>
        <color rgb="FF000000"/>
        <rFont val="Century Gothic"/>
        <charset val="1"/>
      </rPr>
      <t>Lescot, J.M.</t>
    </r>
    <r>
      <rPr>
        <sz val="9"/>
        <color rgb="FF000000"/>
        <rFont val="Century Gothic"/>
        <charset val="1"/>
      </rPr>
      <t>, Levain, A., Miossec, L., Moatar, F., Mostajir, B., Pannaud, A., Rimet, F., Rossi, N., Sanchez P</t>
    </r>
    <r>
      <rPr>
        <sz val="9"/>
        <color rgb="FF000000"/>
        <rFont val="Arial"/>
        <charset val="1"/>
      </rPr>
      <t>é</t>
    </r>
    <r>
      <rPr>
        <sz val="9"/>
        <color rgb="FF000000"/>
        <rFont val="Century Gothic"/>
        <charset val="1"/>
      </rPr>
      <t xml:space="preserve">rez, J.M., Sauvage, S., Souchu, P., </t>
    </r>
    <r>
      <rPr>
        <u/>
        <sz val="9"/>
        <color rgb="FF000000"/>
        <rFont val="Century Gothic"/>
        <charset val="1"/>
      </rPr>
      <t>Terreaux, J.P.</t>
    </r>
    <r>
      <rPr>
        <sz val="9"/>
        <color rgb="FF000000"/>
        <rFont val="Century Gothic"/>
        <charset val="1"/>
      </rPr>
      <t>, Usseglio Polatera, P., Vin</t>
    </r>
    <r>
      <rPr>
        <sz val="9"/>
        <color rgb="FF000000"/>
        <rFont val="Arial"/>
        <charset val="1"/>
      </rPr>
      <t>ç</t>
    </r>
    <r>
      <rPr>
        <sz val="9"/>
        <color rgb="FF000000"/>
        <rFont val="Century Gothic"/>
        <charset val="1"/>
      </rPr>
      <t>on Leite, B., Pinay, G., Gascuel, C., M</t>
    </r>
    <r>
      <rPr>
        <sz val="9"/>
        <color rgb="FF000000"/>
        <rFont val="Arial"/>
        <charset val="1"/>
      </rPr>
      <t>é</t>
    </r>
    <r>
      <rPr>
        <sz val="9"/>
        <color rgb="FF000000"/>
        <rFont val="Century Gothic"/>
        <charset val="1"/>
      </rPr>
      <t xml:space="preserve">nesguen, A., </t>
    </r>
    <r>
      <rPr>
        <u/>
        <sz val="9"/>
        <color rgb="FF000000"/>
        <rFont val="Century Gothic"/>
        <charset val="1"/>
      </rPr>
      <t>Souchon, Y.</t>
    </r>
    <r>
      <rPr>
        <sz val="9"/>
        <color rgb="FF000000"/>
        <rFont val="Century Gothic"/>
        <charset val="1"/>
      </rPr>
      <t>, Le Moal, M. (ed.) - 2017. 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Pinay, G., Gascuel, C., M</t>
    </r>
    <r>
      <rPr>
        <sz val="9"/>
        <color rgb="FF000000"/>
        <rFont val="Arial"/>
        <charset val="1"/>
      </rPr>
      <t>é</t>
    </r>
    <r>
      <rPr>
        <sz val="9"/>
        <color rgb="FF000000"/>
        <rFont val="Century Gothic"/>
        <charset val="1"/>
      </rPr>
      <t>nesguen, A., Souchon, Y., Le Moal, M. (ed.), 145 p.</t>
    </r>
  </si>
  <si>
    <t>Aissani, L., Anschutz, P., Barthélémy, C., Béline, F., Bornette, G., Boutin, C., Bourblanc, M., Chapelle, A., Chauvin, C., Claquin, P., Crave, A., Denoroy, P., Dorioz, J.M., Douguet, J.M., Doussan, I., Durand, P., Etrillard, C., Euzen, A., Gascuel, D., Gross, E., Hoepffner, N., Humbert, J.F., Lacroix, G., Le Pape, O., Lefebvre, A., Lescot, J.M., Levain, A., Miossec, L., Moatar, F., Mostajir, B., Pannaud, A., Rimet, F., Rossi, N., Sanchez Pérez, J.M., Sauvage, S., Souchu, P., Terreaux, J.P., Usseglio Polatera, P., Vinçon Leite, B., Pinay, G., Gascuel, C., Ménesguen, A., Souchon, Y., Le Moal, M.</t>
  </si>
  <si>
    <r>
      <rPr>
        <u/>
        <sz val="9"/>
        <color rgb="FF000000"/>
        <rFont val="Century Gothic"/>
        <charset val="1"/>
      </rPr>
      <t>Renaud, E.</t>
    </r>
    <r>
      <rPr>
        <sz val="9"/>
        <color rgb="FF000000"/>
        <rFont val="Century Gothic"/>
        <charset val="1"/>
      </rPr>
      <t xml:space="preserve"> - 2018. Expertise </t>
    </r>
    <r>
      <rPr>
        <sz val="9"/>
        <color rgb="FF000000"/>
        <rFont val="Arial"/>
        <charset val="1"/>
      </rPr>
      <t>«</t>
    </r>
    <r>
      <rPr>
        <sz val="9"/>
        <color rgb="FF000000"/>
        <rFont val="Century Gothic"/>
        <charset val="1"/>
      </rPr>
      <t xml:space="preserve"> eau potable en Guadeloupe </t>
    </r>
    <r>
      <rPr>
        <sz val="9"/>
        <color rgb="FF000000"/>
        <rFont val="Arial"/>
        <charset val="1"/>
      </rPr>
      <t>»</t>
    </r>
    <r>
      <rPr>
        <sz val="9"/>
        <color rgb="FF000000"/>
        <rFont val="Century Gothic"/>
        <charset val="1"/>
      </rPr>
      <t xml:space="preserve"> : Rapport interm</t>
    </r>
    <r>
      <rPr>
        <sz val="9"/>
        <color rgb="FF000000"/>
        <rFont val="Arial"/>
        <charset val="1"/>
      </rPr>
      <t>é</t>
    </r>
    <r>
      <rPr>
        <sz val="9"/>
        <color rgb="FF000000"/>
        <rFont val="Century Gothic"/>
        <charset val="1"/>
      </rPr>
      <t>diaire Expertise des fiches projets du plan d'urgence . 27 p.</t>
    </r>
  </si>
  <si>
    <t>Renaud, E.</t>
  </si>
  <si>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</si>
  <si>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Mallet, C., Castelle, B., Chaumillon, E. - 2019. Climate Change and Risks for the Coastline: Scientific Contributions for a Sustainable and Just Adaptation. Ocean Territories: Solutions Actors, Contribution of Local Authorities and Civil Society. 36 p.</t>
    </r>
  </si>
  <si>
    <t>Rocle, N., Mallet, C., Castelle, B., Chaumillon, E.</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</si>
  <si>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Brajterman, O., Verstraeten, Y., Papoutsis, S. (ed.) - 2018. Climate mitigation at the national level. Brajterman, O., Verstraeten, Y., Papoutsis, S. (ed.), Climate change modelling information: Quarterly report - Q5 report . p. 14-14</t>
    </r>
  </si>
  <si>
    <t xml:space="preserve">Vernier, F., Leccia Phelpin, O., Lescot, J.M., Brajterman, O., Verstraeten, Y., Papoutsis, S. </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</si>
  <si>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t>
    </r>
    <r>
      <rPr>
        <sz val="9"/>
        <color rgb="FF000000"/>
        <rFont val="Arial"/>
        <charset val="1"/>
      </rPr>
      <t>É</t>
    </r>
    <r>
      <rPr>
        <sz val="9"/>
        <color rgb="FF000000"/>
        <rFont val="Century Gothic"/>
        <charset val="1"/>
      </rPr>
      <t>valuation de l'impact des pratiques viticoles en mati</t>
    </r>
    <r>
      <rPr>
        <sz val="9"/>
        <color rgb="FF000000"/>
        <rFont val="Arial"/>
        <charset val="1"/>
      </rPr>
      <t>è</t>
    </r>
    <r>
      <rPr>
        <sz val="9"/>
        <color rgb="FF000000"/>
        <rFont val="Century Gothic"/>
        <charset val="1"/>
      </rPr>
      <t xml:space="preserve">re de protection des plantes sur les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connexes et de la capacit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les changer . 25 p.</t>
    </r>
  </si>
  <si>
    <t>Aouadi, N., Macary, F.</t>
  </si>
  <si>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Sedehizade, F. - 2017. ResiWater deliverable report D5.2: Development of Tools for Assessing WDS Vulnerability, Resilience and Robustness and Decision Support for Design. 57 p.</t>
    </r>
  </si>
  <si>
    <t>Ayala, D., Piller, O., Deuerlein, J., Parisini, F., Sedehizade, F.</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</si>
  <si>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- 2017. ResiWater deliverable report D4.3: Addressing parameter and measurement uncertainties for water supply networks under abnormal operational conditions. 33 p.</t>
    </r>
  </si>
  <si>
    <t>Braun, M., Piller, O., Deuerlein, J., Parisini, F.</t>
  </si>
  <si>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t>
    </r>
    <r>
      <rPr>
        <sz val="9"/>
        <color rgb="FF000000"/>
        <rFont val="Arial"/>
        <charset val="1"/>
      </rPr>
      <t>é</t>
    </r>
    <r>
      <rPr>
        <sz val="9"/>
        <color rgb="FF000000"/>
        <rFont val="Century Gothic"/>
        <charset val="1"/>
      </rPr>
      <t xml:space="preserve"> des actions de r</t>
    </r>
    <r>
      <rPr>
        <sz val="9"/>
        <color rgb="FF000000"/>
        <rFont val="Arial"/>
        <charset val="1"/>
      </rPr>
      <t>é</t>
    </r>
    <r>
      <rPr>
        <sz val="9"/>
        <color rgb="FF000000"/>
        <rFont val="Century Gothic"/>
        <charset val="1"/>
      </rPr>
      <t>duction des pertes des r</t>
    </r>
    <r>
      <rPr>
        <sz val="9"/>
        <color rgb="FF000000"/>
        <rFont val="Arial"/>
        <charset val="1"/>
      </rPr>
      <t>é</t>
    </r>
    <r>
      <rPr>
        <sz val="9"/>
        <color rgb="FF000000"/>
        <rFont val="Century Gothic"/>
        <charset val="1"/>
      </rPr>
      <t>seaux d'AEP : Rapport final . 141 p.</t>
    </r>
  </si>
  <si>
    <t xml:space="preserve">Cholet, L., Vacelet, A., Husson, A., Renaud, E. </t>
  </si>
  <si>
    <r>
      <rPr>
        <u/>
        <sz val="9"/>
        <color rgb="FF000000"/>
        <rFont val="Century Gothic"/>
        <charset val="1"/>
      </rPr>
      <t>Deldreve, V.</t>
    </r>
    <r>
      <rPr>
        <sz val="9"/>
        <color rgb="FF000000"/>
        <rFont val="Century Gothic"/>
        <charset val="1"/>
      </rPr>
      <t xml:space="preserve"> - 2018.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 Vers une analyse sociologique : rapport interm</t>
    </r>
    <r>
      <rPr>
        <sz val="9"/>
        <color rgb="FF000000"/>
        <rFont val="Arial"/>
        <charset val="1"/>
      </rPr>
      <t>é</t>
    </r>
    <r>
      <rPr>
        <sz val="9"/>
        <color rgb="FF000000"/>
        <rFont val="Century Gothic"/>
        <charset val="1"/>
      </rPr>
      <t>diaire pour le Parc National de Port Cros, 25 p.</t>
    </r>
  </si>
  <si>
    <t xml:space="preserve">Deldreve, V. </t>
  </si>
  <si>
    <r>
      <rPr>
        <u/>
        <sz val="9"/>
        <color rgb="FF000000"/>
        <rFont val="Century Gothic"/>
        <charset val="1"/>
      </rPr>
      <t>Deldreve, V.</t>
    </r>
    <r>
      <rPr>
        <sz val="9"/>
        <color rgb="FF000000"/>
        <rFont val="Century Gothic"/>
        <charset val="1"/>
      </rPr>
      <t xml:space="preserve"> - 2019.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Analyse sociologique Rapport final pour le Parc national de Port Cros. 44 p.</t>
    </r>
  </si>
  <si>
    <t>Deldreve,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</si>
  <si>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- 2017. ResiWater deliverable report D4.2: Stable and reliable Modelling of Control Devices. 45 p.</t>
    </r>
  </si>
  <si>
    <t>Deuerlein, J., Piller, O., Parisini, F.</t>
  </si>
  <si>
    <r>
      <rPr>
        <u/>
        <sz val="9"/>
        <color rgb="FF000000"/>
        <rFont val="Century Gothic"/>
        <charset val="1"/>
      </rPr>
      <t>Deuffic, P.</t>
    </r>
    <r>
      <rPr>
        <sz val="9"/>
        <color rgb="FF000000"/>
        <rFont val="Century Gothic"/>
        <charset val="1"/>
      </rPr>
      <t>, Ni Dhubhain, A. - 2017. Forest owners' attitudes towards risks after storm Darwin 2014: an exploratory survey . 46 p.</t>
    </r>
  </si>
  <si>
    <t xml:space="preserve">Deuffic, P., Ni Dhubhain, A. </t>
  </si>
  <si>
    <r>
      <rPr>
        <sz val="9"/>
        <color rgb="FF000000"/>
        <rFont val="Century Gothic"/>
        <charset val="1"/>
      </rPr>
      <t xml:space="preserve">Douguet, J.M.,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t>
    </r>
    <r>
      <rPr>
        <sz val="9"/>
        <color rgb="FF000000"/>
        <rFont val="Arial"/>
        <charset val="1"/>
      </rPr>
      <t>é</t>
    </r>
    <r>
      <rPr>
        <sz val="9"/>
        <color rgb="FF000000"/>
        <rFont val="Century Gothic"/>
        <charset val="1"/>
      </rPr>
      <t xml:space="preserve">conomiques de l'eutrophisation et instruments </t>
    </r>
    <r>
      <rPr>
        <sz val="9"/>
        <color rgb="FF000000"/>
        <rFont val="Arial"/>
        <charset val="1"/>
      </rPr>
      <t>é</t>
    </r>
    <r>
      <rPr>
        <sz val="9"/>
        <color rgb="FF000000"/>
        <rFont val="Century Gothic"/>
        <charset val="1"/>
      </rPr>
      <t>conomiques pour diminuer ce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 L'eutrophisation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 851-948</t>
    </r>
  </si>
  <si>
    <t>Douguet, J.M., Lescot, J.M., Terreaux, J.P.</t>
  </si>
  <si>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t>
    </r>
    <r>
      <rPr>
        <u/>
        <sz val="9"/>
        <color rgb="FF000000"/>
        <rFont val="Arial"/>
        <charset val="1"/>
      </rPr>
      <t>é</t>
    </r>
    <r>
      <rPr>
        <u/>
        <sz val="9"/>
        <color rgb="FF000000"/>
        <rFont val="Century Gothic"/>
        <charset val="1"/>
      </rPr>
      <t>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rapport d'avancement 2017. 50 p.</t>
    </r>
  </si>
  <si>
    <t xml:space="preserve">Husson, A., Vacelet, A., Stricker, A.E., Renaud, E., Le Gat, Y., Guérin Schneider, L., Rulleau, B., Wittner, C. </t>
  </si>
  <si>
    <r>
      <rPr>
        <u/>
        <sz val="9"/>
        <color rgb="FF000000"/>
        <rFont val="Century Gothic"/>
        <charset val="1"/>
      </rPr>
      <t>Lyser, S.</t>
    </r>
    <r>
      <rPr>
        <sz val="9"/>
        <color rgb="FF000000"/>
        <rFont val="Century Gothic"/>
        <charset val="1"/>
      </rPr>
      <t xml:space="preserve"> - 2017. M</t>
    </r>
    <r>
      <rPr>
        <sz val="9"/>
        <color rgb="FF000000"/>
        <rFont val="Arial"/>
        <charset val="1"/>
      </rPr>
      <t>é</t>
    </r>
    <r>
      <rPr>
        <sz val="9"/>
        <color rgb="FF000000"/>
        <rFont val="Century Gothic"/>
        <charset val="1"/>
      </rPr>
      <t>dicaments et cr</t>
    </r>
    <r>
      <rPr>
        <sz val="9"/>
        <color rgb="FF000000"/>
        <rFont val="Arial"/>
        <charset val="1"/>
      </rPr>
      <t>è</t>
    </r>
    <r>
      <rPr>
        <sz val="9"/>
        <color rgb="FF000000"/>
        <rFont val="Century Gothic"/>
        <charset val="1"/>
      </rPr>
      <t>mes solaires. Que deviennent-ils ? Typologie des consommateurs pr</t>
    </r>
    <r>
      <rPr>
        <sz val="9"/>
        <color rgb="FF000000"/>
        <rFont val="Arial"/>
        <charset val="1"/>
      </rPr>
      <t>é</t>
    </r>
    <r>
      <rPr>
        <sz val="9"/>
        <color rgb="FF000000"/>
        <rFont val="Century Gothic"/>
        <charset val="1"/>
      </rPr>
      <t>sents sur le Bassin d'Arcachon durant l'</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2016. 66 p.</t>
    </r>
  </si>
  <si>
    <t>Lyser, S.</t>
  </si>
  <si>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t>
    </r>
    <r>
      <rPr>
        <sz val="9"/>
        <color rgb="FF000000"/>
        <rFont val="Arial"/>
        <charset val="1"/>
      </rPr>
      <t>è</t>
    </r>
    <r>
      <rPr>
        <sz val="9"/>
        <color rgb="FF000000"/>
        <rFont val="Century Gothic"/>
        <charset val="1"/>
      </rPr>
      <t>se des informations techniques 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 xml:space="preserve">rales relatives </t>
    </r>
    <r>
      <rPr>
        <sz val="9"/>
        <color rgb="FF000000"/>
        <rFont val="Arial"/>
        <charset val="1"/>
      </rPr>
      <t>à</t>
    </r>
    <r>
      <rPr>
        <sz val="9"/>
        <color rgb="FF000000"/>
        <rFont val="Century Gothic"/>
        <charset val="1"/>
      </rPr>
      <t xml:space="preserve"> la conduite  des vergers de "pommes" dans le grand Sud-Ouest de la France    . 44 p.</t>
    </r>
  </si>
  <si>
    <t>Macary, F., Le Net, J., Gambier, H.</t>
  </si>
  <si>
    <r>
      <rPr>
        <u/>
        <sz val="9"/>
        <color rgb="FF000000"/>
        <rFont val="Century Gothic"/>
        <charset val="1"/>
      </rPr>
      <t>Piller, O.</t>
    </r>
    <r>
      <rPr>
        <sz val="9"/>
        <color rgb="FF000000"/>
        <rFont val="Century Gothic"/>
        <charset val="1"/>
      </rPr>
      <t xml:space="preserve">, Deuerlein, J., </t>
    </r>
    <r>
      <rPr>
        <u/>
        <sz val="9"/>
        <color rgb="FF000000"/>
        <rFont val="Century Gothic"/>
        <charset val="1"/>
      </rPr>
      <t>Braun, M.</t>
    </r>
    <r>
      <rPr>
        <sz val="9"/>
        <color rgb="FF000000"/>
        <rFont val="Century Gothic"/>
        <charset val="1"/>
      </rPr>
      <t>, Parisini, F. - 2017. ResiWater deliverable report D4.1: Stable and reliable pressure dependent modeling. 28 p.</t>
    </r>
  </si>
  <si>
    <t>Piller, O., Deuerlein, J., Braun, M., Parisini, F.</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</si>
  <si>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Weber, J.M., Baruthio, M. - 2018. ResiWater deliverable 1.3a: Vulnerability and Resilience Evaluation of CUS use cases WP1 Use case specification, investigation and vulnerability assessments. 20 p.</t>
    </r>
  </si>
  <si>
    <t>Piller, O., Gilbert, D., Ayala, D., Weber, J.M., Baruthio, M.</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</si>
  <si>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K</t>
    </r>
    <r>
      <rPr>
        <sz val="9"/>
        <color rgb="FF000000"/>
        <rFont val="Arial"/>
        <charset val="1"/>
      </rPr>
      <t>ü</t>
    </r>
    <r>
      <rPr>
        <sz val="9"/>
        <color rgb="FF000000"/>
        <rFont val="Century Gothic"/>
        <charset val="1"/>
      </rPr>
      <t>hnert, C., Bernard, T., Cheifetz, N., Wagner, M. - 2018. ResiWater deliverable report D3.3: Integration of hydraulic information into the Event Detection Module. 30 p.</t>
    </r>
  </si>
  <si>
    <t>Piller, O., Gilbert, D., Kühnert, C., Bernard, T., Cheifetz, N., Wagner, M.</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</si>
  <si>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Guide pour l'</t>
    </r>
    <r>
      <rPr>
        <sz val="9"/>
        <color rgb="FF000000"/>
        <rFont val="Arial"/>
        <charset val="1"/>
      </rPr>
      <t>é</t>
    </r>
    <r>
      <rPr>
        <sz val="9"/>
        <color rgb="FF000000"/>
        <rFont val="Century Gothic"/>
        <charset val="1"/>
      </rPr>
      <t>laboration du plan d'actions. Volume 3 :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Rapport final. 112 p.</t>
    </r>
  </si>
  <si>
    <t>Renaud, E., Pillot, J., Vacelet, A.</t>
  </si>
  <si>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t>
    </r>
    <r>
      <rPr>
        <sz val="9"/>
        <color rgb="FF000000"/>
        <rFont val="Arial"/>
        <charset val="1"/>
      </rPr>
      <t>é</t>
    </r>
    <r>
      <rPr>
        <sz val="9"/>
        <color rgb="FF000000"/>
        <rFont val="Century Gothic"/>
        <charset val="1"/>
      </rPr>
      <t>titivit</t>
    </r>
    <r>
      <rPr>
        <sz val="9"/>
        <color rgb="FF000000"/>
        <rFont val="Arial"/>
        <charset val="1"/>
      </rPr>
      <t>é</t>
    </r>
    <r>
      <rPr>
        <sz val="9"/>
        <color rgb="FF000000"/>
        <rFont val="Century Gothic"/>
        <charset val="1"/>
      </rPr>
      <t xml:space="preserve"> des fili</t>
    </r>
    <r>
      <rPr>
        <sz val="9"/>
        <color rgb="FF000000"/>
        <rFont val="Arial"/>
        <charset val="1"/>
      </rPr>
      <t>è</t>
    </r>
    <r>
      <rPr>
        <sz val="9"/>
        <color rgb="FF000000"/>
        <rFont val="Century Gothic"/>
        <charset val="1"/>
      </rPr>
      <t xml:space="preserve">res locales pour la construction bois : </t>
    </r>
    <r>
      <rPr>
        <sz val="9"/>
        <color rgb="FF000000"/>
        <rFont val="Arial"/>
        <charset val="1"/>
      </rPr>
      <t>é</t>
    </r>
    <r>
      <rPr>
        <sz val="9"/>
        <color rgb="FF000000"/>
        <rFont val="Century Gothic"/>
        <charset val="1"/>
      </rPr>
      <t>tat des lieux, enjeux et perspectives d'</t>
    </r>
    <r>
      <rPr>
        <sz val="9"/>
        <color rgb="FF000000"/>
        <rFont val="Arial"/>
        <charset val="1"/>
      </rPr>
      <t>é</t>
    </r>
    <r>
      <rPr>
        <sz val="9"/>
        <color rgb="FF000000"/>
        <rFont val="Century Gothic"/>
        <charset val="1"/>
      </rPr>
      <t>volution.</t>
    </r>
  </si>
  <si>
    <t>Sergent, A., Ruault, J.F., Banos, V., Nefe, M., Chen, D.</t>
  </si>
  <si>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 guide pour l'</t>
    </r>
    <r>
      <rPr>
        <sz val="9"/>
        <color rgb="FF000000"/>
        <rFont val="Arial"/>
        <charset val="1"/>
      </rPr>
      <t>é</t>
    </r>
    <r>
      <rPr>
        <sz val="9"/>
        <color rgb="FF000000"/>
        <rFont val="Century Gothic"/>
        <charset val="1"/>
      </rPr>
      <t>laboration du plan d'actions, volume 3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 rapport d'avancement 2017. 56 p.</t>
    </r>
  </si>
  <si>
    <t>Vacelet, A., Renaud, E.</t>
  </si>
  <si>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t>
    </r>
    <r>
      <rPr>
        <sz val="9"/>
        <color rgb="FF000000"/>
        <rFont val="Arial"/>
        <charset val="1"/>
      </rPr>
      <t>é</t>
    </r>
    <r>
      <rPr>
        <sz val="9"/>
        <color rgb="FF000000"/>
        <rFont val="Century Gothic"/>
        <charset val="1"/>
      </rPr>
      <t>lisation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trajectoires de l'agriculture, en appui aux politiques locales de l'eau : conditions du transfert de la m</t>
    </r>
    <r>
      <rPr>
        <sz val="9"/>
        <color rgb="FF000000"/>
        <rFont val="Arial"/>
        <charset val="1"/>
      </rPr>
      <t>é</t>
    </r>
    <r>
      <rPr>
        <sz val="9"/>
        <color rgb="FF000000"/>
        <rFont val="Century Gothic"/>
        <charset val="1"/>
      </rPr>
      <t>thode IMAS aux gestionnaires de l'eau et r</t>
    </r>
    <r>
      <rPr>
        <sz val="9"/>
        <color rgb="FF000000"/>
        <rFont val="Arial"/>
        <charset val="1"/>
      </rPr>
      <t>é</t>
    </r>
    <r>
      <rPr>
        <sz val="9"/>
        <color rgb="FF000000"/>
        <rFont val="Century Gothic"/>
        <charset val="1"/>
      </rPr>
      <t xml:space="preserve">flexions sur son adaptation </t>
    </r>
    <r>
      <rPr>
        <sz val="9"/>
        <color rgb="FF000000"/>
        <rFont val="Arial"/>
        <charset val="1"/>
      </rPr>
      <t>à</t>
    </r>
    <r>
      <rPr>
        <sz val="9"/>
        <color rgb="FF000000"/>
        <rFont val="Century Gothic"/>
        <charset val="1"/>
      </rPr>
      <t xml:space="preserve"> plus large </t>
    </r>
    <r>
      <rPr>
        <sz val="9"/>
        <color rgb="FF000000"/>
        <rFont val="Arial"/>
        <charset val="1"/>
      </rPr>
      <t>é</t>
    </r>
    <r>
      <rPr>
        <sz val="9"/>
        <color rgb="FF000000"/>
        <rFont val="Century Gothic"/>
        <charset val="1"/>
      </rPr>
      <t>chelle. 106 p.</t>
    </r>
  </si>
  <si>
    <t>Vernier, F., Leccia, O., Lescot, J.M., Miralles, A, Petit, K.</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</si>
  <si>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t>
    </r>
    <r>
      <rPr>
        <sz val="9"/>
        <color rgb="FF000000"/>
        <rFont val="Droid Sans Fallback"/>
        <charset val="1"/>
      </rPr>
      <t>°</t>
    </r>
    <r>
      <rPr>
        <sz val="9"/>
        <color rgb="FF000000"/>
        <rFont val="Century Gothic"/>
        <charset val="1"/>
      </rPr>
      <t xml:space="preserve"> 60 : Appui </t>
    </r>
    <r>
      <rPr>
        <sz val="9"/>
        <color rgb="FF000000"/>
        <rFont val="Arial"/>
        <charset val="1"/>
      </rPr>
      <t>à</t>
    </r>
    <r>
      <rPr>
        <sz val="9"/>
        <color rgb="FF000000"/>
        <rFont val="Century Gothic"/>
        <charset val="1"/>
      </rPr>
      <t xml:space="preserve"> la gouvernance des programmes d'action agro-environnementaux : un entrep</t>
    </r>
    <r>
      <rPr>
        <sz val="9"/>
        <color rgb="FF000000"/>
        <rFont val="Arial"/>
        <charset val="1"/>
      </rPr>
      <t>ô</t>
    </r>
    <r>
      <rPr>
        <sz val="9"/>
        <color rgb="FF000000"/>
        <rFont val="Century Gothic"/>
        <charset val="1"/>
      </rPr>
      <t>t de donn</t>
    </r>
    <r>
      <rPr>
        <sz val="9"/>
        <color rgb="FF000000"/>
        <rFont val="Arial"/>
        <charset val="1"/>
      </rPr>
      <t>é</t>
    </r>
    <r>
      <rPr>
        <sz val="9"/>
        <color rgb="FF000000"/>
        <rFont val="Century Gothic"/>
        <charset val="1"/>
      </rPr>
      <t xml:space="preserve">es pour l'aide au suivi et </t>
    </r>
    <r>
      <rPr>
        <sz val="9"/>
        <color rgb="FF000000"/>
        <rFont val="Arial"/>
        <charset val="1"/>
      </rPr>
      <t>à</t>
    </r>
    <r>
      <rPr>
        <sz val="9"/>
        <color rgb="FF000000"/>
        <rFont val="Century Gothic"/>
        <charset val="1"/>
      </rPr>
      <t xml:space="preserve"> la prospective,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chelle d'un territoire </t>
    </r>
    <r>
      <rPr>
        <sz val="9"/>
        <color rgb="FF000000"/>
        <rFont val="Arial"/>
        <charset val="1"/>
      </rPr>
      <t>à</t>
    </r>
    <r>
      <rPr>
        <sz val="9"/>
        <color rgb="FF000000"/>
        <rFont val="Century Gothic"/>
        <charset val="1"/>
      </rPr>
      <t xml:space="preserve"> enjeu eau (nitrates, pesticides). 87 p.</t>
    </r>
  </si>
  <si>
    <t xml:space="preserve">Vernier, F., Miralles, A. </t>
  </si>
  <si>
    <r>
      <rPr>
        <sz val="9"/>
        <color rgb="FF000000"/>
        <rFont val="Century Gothic"/>
        <charset val="1"/>
      </rPr>
      <t>Wagner, M., K</t>
    </r>
    <r>
      <rPr>
        <sz val="9"/>
        <color rgb="FF000000"/>
        <rFont val="Arial"/>
        <charset val="1"/>
      </rPr>
      <t>ü</t>
    </r>
    <r>
      <rPr>
        <sz val="9"/>
        <color rgb="FF000000"/>
        <rFont val="Century Gothic"/>
        <charset val="1"/>
      </rPr>
      <t>hnert, C., F</t>
    </r>
    <r>
      <rPr>
        <sz val="9"/>
        <color rgb="FF000000"/>
        <rFont val="Arial"/>
        <charset val="1"/>
      </rPr>
      <t>é</t>
    </r>
    <r>
      <rPr>
        <sz val="9"/>
        <color rgb="FF000000"/>
        <rFont val="Century Gothic"/>
        <charset val="1"/>
      </rPr>
      <t xml:space="preserve">liers, C., Cheifetz, N., Weber, J.M., Baruthio, M, Sedehizade, F.,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</si>
  <si>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t>Wagner, M., Kühnert, C., Féliers, C., Cheifetz, N., Weber, J.M., Baruthio, M, Sedehizade, F., Piller, O.</t>
  </si>
  <si>
    <r>
      <rPr>
        <u/>
        <sz val="9"/>
        <color rgb="FF000000"/>
        <rFont val="Century Gothic"/>
        <charset val="1"/>
      </rPr>
      <t>Werey, C.</t>
    </r>
    <r>
      <rPr>
        <sz val="9"/>
        <color rgb="FF000000"/>
        <rFont val="Century Gothic"/>
        <charset val="1"/>
      </rPr>
      <t xml:space="preserve">, </t>
    </r>
    <r>
      <rPr>
        <u/>
        <sz val="9"/>
        <color rgb="FF000000"/>
        <rFont val="Century Gothic"/>
        <charset val="1"/>
      </rPr>
      <t>Ch</t>
    </r>
    <r>
      <rPr>
        <u/>
        <sz val="9"/>
        <color rgb="FF000000"/>
        <rFont val="Arial"/>
        <charset val="1"/>
      </rPr>
      <t>é</t>
    </r>
    <r>
      <rPr>
        <u/>
        <sz val="9"/>
        <color rgb="FF000000"/>
        <rFont val="Century Gothic"/>
        <charset val="1"/>
      </rPr>
      <t>ritat, A.</t>
    </r>
    <r>
      <rPr>
        <sz val="9"/>
        <color rgb="FF000000"/>
        <rFont val="Century Gothic"/>
        <charset val="1"/>
      </rPr>
      <t xml:space="preserve">, </t>
    </r>
    <r>
      <rPr>
        <u/>
        <sz val="9"/>
        <color rgb="FF000000"/>
        <rFont val="Century Gothic"/>
        <charset val="1"/>
      </rPr>
      <t>Rulleau, B.</t>
    </r>
    <r>
      <rPr>
        <sz val="9"/>
        <color rgb="FF000000"/>
        <rFont val="Century Gothic"/>
        <charset val="1"/>
      </rPr>
      <t>, Weber, J.B.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</si>
  <si>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Werey, C., Chéritat, A., Rulleau, B., Weber, J.B.</t>
  </si>
  <si>
    <t>Guide technique</t>
  </si>
  <si>
    <r>
      <rPr>
        <sz val="9"/>
        <color rgb="FF000000"/>
        <rFont val="Arial"/>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 Guide pour l'</t>
    </r>
    <r>
      <rPr>
        <sz val="9"/>
        <color rgb="FF000000"/>
        <rFont val="Arial"/>
        <charset val="1"/>
      </rPr>
      <t>é</t>
    </r>
    <r>
      <rPr>
        <sz val="9"/>
        <color rgb="FF000000"/>
        <rFont val="Century Gothic"/>
        <charset val="1"/>
      </rPr>
      <t>laboration du plan d'actions , vol.2 : plan d'actions d</t>
    </r>
    <r>
      <rPr>
        <sz val="9"/>
        <color rgb="FF000000"/>
        <rFont val="Arial"/>
        <charset val="1"/>
      </rPr>
      <t>é</t>
    </r>
    <r>
      <rPr>
        <sz val="9"/>
        <color rgb="FF000000"/>
        <rFont val="Century Gothic"/>
        <charset val="1"/>
      </rPr>
      <t>taill</t>
    </r>
    <r>
      <rPr>
        <sz val="9"/>
        <color rgb="FF000000"/>
        <rFont val="Arial"/>
        <charset val="1"/>
      </rPr>
      <t>é</t>
    </r>
    <r>
      <rPr>
        <sz val="9"/>
        <color rgb="FF000000"/>
        <rFont val="Century Gothic"/>
        <charset val="1"/>
      </rPr>
      <t xml:space="preserve"> et hi</t>
    </r>
    <r>
      <rPr>
        <sz val="9"/>
        <color rgb="FF000000"/>
        <rFont val="Arial"/>
        <charset val="1"/>
      </rPr>
      <t>é</t>
    </r>
    <r>
      <rPr>
        <sz val="9"/>
        <color rgb="FF000000"/>
        <rFont val="Century Gothic"/>
        <charset val="1"/>
      </rPr>
      <t>rarchis</t>
    </r>
    <r>
      <rPr>
        <sz val="9"/>
        <color rgb="FF000000"/>
        <rFont val="Arial"/>
        <charset val="1"/>
      </rPr>
      <t>é</t>
    </r>
  </si>
  <si>
    <t xml:space="preserve"> Aubrun, C. ; Husson, A. ; Pillot, J. ; Renaud, E. </t>
  </si>
  <si>
    <r>
      <rPr>
        <sz val="9"/>
        <color rgb="FF000000"/>
        <rFont val="Arial"/>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sz val="9"/>
        <color rgb="FF000000"/>
        <rFont val="Arial"/>
        <charset val="1"/>
      </rPr>
      <t> </t>
    </r>
    <r>
      <rPr>
        <sz val="9"/>
        <color rgb="FF000000"/>
        <rFont val="Century Gothic"/>
        <charset val="1"/>
      </rPr>
      <t xml:space="preserve"> 2020.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Axe 1 Rapport final. 116 p.</t>
    </r>
  </si>
  <si>
    <t> Husson, A., Vacelet, A., Stricker, A.E., Le Gat, Y., Renaud, E.</t>
  </si>
  <si>
    <r>
      <rPr>
        <sz val="9"/>
        <color rgb="FF000000"/>
        <rFont val="Century Gothic"/>
        <charset val="1"/>
      </rPr>
      <t xml:space="preserve">J. Dachary-Bernard, T. Rambonilaza (2018), </t>
    </r>
    <r>
      <rPr>
        <sz val="9"/>
        <color rgb="FF000000"/>
        <rFont val="Arial"/>
        <charset val="1"/>
      </rPr>
      <t>«</t>
    </r>
    <r>
      <rPr>
        <sz val="9"/>
        <color rgb="FF000000"/>
        <rFont val="Century Gothic"/>
        <charset val="1"/>
      </rPr>
      <t xml:space="preserve">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des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r</t>
    </r>
    <r>
      <rPr>
        <sz val="9"/>
        <color rgb="FF000000"/>
        <rFont val="Arial"/>
        <charset val="1"/>
      </rPr>
      <t>é</t>
    </r>
    <r>
      <rPr>
        <sz val="9"/>
        <color rgb="FF000000"/>
        <rFont val="Century Gothic"/>
        <charset val="1"/>
      </rPr>
      <t>duction des micropolluants de la source industrielle par la m</t>
    </r>
    <r>
      <rPr>
        <sz val="9"/>
        <color rgb="FF000000"/>
        <rFont val="Arial"/>
        <charset val="1"/>
      </rPr>
      <t>é</t>
    </r>
    <r>
      <rPr>
        <sz val="9"/>
        <color rgb="FF000000"/>
        <rFont val="Century Gothic"/>
        <charset val="1"/>
      </rPr>
      <t>thode des transferts - synth</t>
    </r>
    <r>
      <rPr>
        <sz val="9"/>
        <color rgb="FF000000"/>
        <rFont val="Arial"/>
        <charset val="1"/>
      </rPr>
      <t>è</t>
    </r>
    <r>
      <rPr>
        <sz val="9"/>
        <color rgb="FF000000"/>
        <rFont val="Century Gothic"/>
        <charset val="1"/>
      </rPr>
      <t>se op</t>
    </r>
    <r>
      <rPr>
        <sz val="9"/>
        <color rgb="FF000000"/>
        <rFont val="Arial"/>
        <charset val="1"/>
      </rPr>
      <t>é</t>
    </r>
    <r>
      <rPr>
        <sz val="9"/>
        <color rgb="FF000000"/>
        <rFont val="Century Gothic"/>
        <charset val="1"/>
      </rPr>
      <t xml:space="preserve">rationnelle </t>
    </r>
    <r>
      <rPr>
        <sz val="9"/>
        <color rgb="FF000000"/>
        <rFont val="Arial"/>
        <charset val="1"/>
      </rPr>
      <t>»</t>
    </r>
    <r>
      <rPr>
        <sz val="9"/>
        <color rgb="FF000000"/>
        <rFont val="Century Gothic"/>
        <charset val="1"/>
      </rPr>
      <t>, livrable 4.2.3 du projet REGARD (REduction et Gestion des micropolluAnts sur la m</t>
    </r>
    <r>
      <rPr>
        <sz val="9"/>
        <color rgb="FF000000"/>
        <rFont val="Arial"/>
        <charset val="1"/>
      </rPr>
      <t>é</t>
    </r>
    <r>
      <rPr>
        <sz val="9"/>
        <color rgb="FF000000"/>
        <rFont val="Century Gothic"/>
        <charset val="1"/>
      </rPr>
      <t>tropole borDelaise), d</t>
    </r>
    <r>
      <rPr>
        <sz val="9"/>
        <color rgb="FF000000"/>
        <rFont val="Arial"/>
        <charset val="1"/>
      </rPr>
      <t>é</t>
    </r>
    <r>
      <rPr>
        <sz val="9"/>
        <color rgb="FF000000"/>
        <rFont val="Century Gothic"/>
        <charset val="1"/>
      </rPr>
      <t>c. 2018, 7p.</t>
    </r>
  </si>
  <si>
    <t xml:space="preserve">Rambonilaza, T., Dachary-Bernard, J. </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</si>
  <si>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</si>
  <si>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Dachary-Bernard, J. </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</si>
  <si>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</si>
  <si>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</si>
  <si>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Rambonilaza, T.</t>
  </si>
  <si>
    <r>
      <rPr>
        <sz val="9"/>
        <color rgb="FF000000"/>
        <rFont val="Century Gothic"/>
        <charset val="1"/>
      </rPr>
      <t>Therond O. (Coord.), Tichit M. (Coord.), Tibi A. (Coord.), Accatino F., Biju-Duval L., Bockstaller C., Bohan D., Bonaudo T.,Boval M.,............, 
Rambonilaza T., Raynal H., Resmond R., Ripoche D., Ruget F., Rulleau B., Rush A., Salles J-M., Sauvant D., Schott C., Tardieu L. (2017). Volet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agricoles" de l’Evaluation Fran</t>
    </r>
    <r>
      <rPr>
        <sz val="9"/>
        <color rgb="FF000000"/>
        <rFont val="Arial"/>
        <charset val="1"/>
      </rPr>
      <t>ç</t>
    </r>
    <r>
      <rPr>
        <sz val="9"/>
        <color rgb="FF000000"/>
        <rFont val="Century Gothic"/>
        <charset val="1"/>
      </rPr>
      <t>aise des Ecosyst</t>
    </r>
    <r>
      <rPr>
        <sz val="9"/>
        <color rgb="FF000000"/>
        <rFont val="Arial"/>
        <charset val="1"/>
      </rPr>
      <t>è</t>
    </r>
    <r>
      <rPr>
        <sz val="9"/>
        <color rgb="FF000000"/>
        <rFont val="Century Gothic"/>
        <charset val="1"/>
      </rPr>
      <t>mes et des Services Ecosyst</t>
    </r>
    <r>
      <rPr>
        <sz val="9"/>
        <color rgb="FF000000"/>
        <rFont val="Arial"/>
        <charset val="1"/>
      </rPr>
      <t>é</t>
    </r>
    <r>
      <rPr>
        <sz val="9"/>
        <color rgb="FF000000"/>
        <rFont val="Century Gothic"/>
        <charset val="1"/>
      </rPr>
      <t>miques. Rapport d'</t>
    </r>
    <r>
      <rPr>
        <sz val="9"/>
        <color rgb="FF000000"/>
        <rFont val="Arial"/>
        <charset val="1"/>
      </rPr>
      <t>é</t>
    </r>
    <r>
      <rPr>
        <sz val="9"/>
        <color rgb="FF000000"/>
        <rFont val="Century Gothic"/>
        <charset val="1"/>
      </rPr>
      <t>tude, Inra (France), 966 p.</t>
    </r>
  </si>
  <si>
    <t>Therond O. (Coord.), Tichit M. (Coord.), Tibi A. (Coord.), Accatino F., Biju-Duval L., Bockstaller C., Bohan D., Bonaudo T.,Boval M., Rambonilaza T., Raynal H., Resmond R., Ripoche D., Ruget F., Rulleau B., Rush A., Salles J-M., Sauvant D., Schott C., Tardieu L.</t>
  </si>
  <si>
    <t>rapport d 'expertise</t>
  </si>
  <si>
    <r>
      <rPr>
        <u/>
        <sz val="9"/>
        <color rgb="FF000000"/>
        <rFont val="Century Gothic"/>
        <charset val="1"/>
      </rPr>
      <t>Zahm F</t>
    </r>
    <r>
      <rPr>
        <sz val="9"/>
        <color rgb="FF000000"/>
        <rFont val="Century Gothic"/>
        <charset val="1"/>
      </rPr>
      <t>., 2017, Avis accompagn</t>
    </r>
    <r>
      <rPr>
        <sz val="9"/>
        <color rgb="FF000000"/>
        <rFont val="Arial"/>
        <charset val="1"/>
      </rPr>
      <t>é</t>
    </r>
    <r>
      <rPr>
        <sz val="9"/>
        <color rgb="FF000000"/>
        <rFont val="Century Gothic"/>
        <charset val="1"/>
      </rPr>
      <t xml:space="preserve"> d’un Rapport d’expertise sur les candidatures du jury national du concours des Troph</t>
    </r>
    <r>
      <rPr>
        <sz val="9"/>
        <color rgb="FF000000"/>
        <rFont val="Arial"/>
        <charset val="1"/>
      </rPr>
      <t>é</t>
    </r>
    <r>
      <rPr>
        <sz val="9"/>
        <color rgb="FF000000"/>
        <rFont val="Century Gothic"/>
        <charset val="1"/>
      </rPr>
      <t>es de l'agro-</t>
    </r>
    <r>
      <rPr>
        <sz val="9"/>
        <color rgb="FF000000"/>
        <rFont val="Arial"/>
        <charset val="1"/>
      </rPr>
      <t>é</t>
    </r>
    <r>
      <rPr>
        <sz val="9"/>
        <color rgb="FF000000"/>
        <rFont val="Century Gothic"/>
        <charset val="1"/>
      </rPr>
      <t xml:space="preserve">cologie, 
Rapport au MAAF /DGPEE, 10 p. </t>
    </r>
  </si>
  <si>
    <t>Zahm F.</t>
  </si>
  <si>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</si>
  <si>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</si>
  <si>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</si>
  <si>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</si>
  <si>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t>Zahm F.,Scordia C., Alonso Ugaglia A., Giffard B., Papura D.</t>
  </si>
  <si>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</si>
  <si>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t>Girard S. , Zahm F., Scordia C.,Ugaglia U., Giffard B., Daciana Papura D.</t>
  </si>
  <si>
    <r>
      <rPr>
        <u/>
        <sz val="10"/>
        <color rgb="FF000000"/>
        <rFont val="Arial"/>
        <charset val="1"/>
      </rPr>
      <t>Scordia C., Zahm F</t>
    </r>
    <r>
      <rPr>
        <sz val="10"/>
        <color rgb="FF000000"/>
        <rFont val="Arial"/>
        <charset val="1"/>
      </rPr>
      <t>., 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</si>
  <si>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Scordia C., Zahm F.</t>
  </si>
  <si>
    <t>Synthèse</t>
  </si>
  <si>
    <r>
      <rPr>
        <u/>
        <sz val="10"/>
        <color rgb="FF000000"/>
        <rFont val="Century Gothic"/>
        <charset val="1"/>
      </rPr>
      <t>Castay A., Zahm F</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t>
    </r>
    <r>
      <rPr>
        <sz val="10"/>
        <color rgb="FF000000"/>
        <rFont val="Arial"/>
        <charset val="1"/>
      </rPr>
      <t>è</t>
    </r>
    <r>
      <rPr>
        <sz val="10"/>
        <color rgb="FF000000"/>
        <rFont val="Century Gothic"/>
        <charset val="1"/>
      </rPr>
      <t>se de l’</t>
    </r>
    <r>
      <rPr>
        <sz val="10"/>
        <color rgb="FF000000"/>
        <rFont val="Arial"/>
        <charset val="1"/>
      </rPr>
      <t>é</t>
    </r>
    <r>
      <rPr>
        <sz val="10"/>
        <color rgb="FF000000"/>
        <rFont val="Century Gothic"/>
        <charset val="1"/>
      </rPr>
      <t>tude sur l’</t>
    </r>
    <r>
      <rPr>
        <sz val="10"/>
        <color rgb="FF000000"/>
        <rFont val="Arial"/>
        <charset val="1"/>
      </rPr>
      <t>é</t>
    </r>
    <r>
      <rPr>
        <sz val="10"/>
        <color rgb="FF000000"/>
        <rFont val="Century Gothic"/>
        <charset val="1"/>
      </rPr>
      <t>valuation et l’analyse de la durabilit</t>
    </r>
    <r>
      <rPr>
        <sz val="10"/>
        <color rgb="FF000000"/>
        <rFont val="Arial"/>
        <charset val="1"/>
      </rPr>
      <t>é</t>
    </r>
    <r>
      <rPr>
        <sz val="10"/>
        <color rgb="FF000000"/>
        <rFont val="Century Gothic"/>
        <charset val="1"/>
      </rPr>
      <t xml:space="preserve"> des exploitations agricoles en circuits courts et/ou de proximit</t>
    </r>
    <r>
      <rPr>
        <sz val="10"/>
        <color rgb="FF000000"/>
        <rFont val="Arial"/>
        <charset val="1"/>
      </rPr>
      <t>é</t>
    </r>
    <r>
      <rPr>
        <sz val="10"/>
        <color rgb="FF000000"/>
        <rFont val="Century Gothic"/>
        <charset val="1"/>
      </rPr>
      <t xml:space="preserve"> : application aux exploitations mara</t>
    </r>
    <r>
      <rPr>
        <sz val="10"/>
        <color rgb="FF000000"/>
        <rFont val="Arial"/>
        <charset val="1"/>
      </rPr>
      <t>î</t>
    </r>
    <r>
      <rPr>
        <sz val="10"/>
        <color rgb="FF000000"/>
        <rFont val="Century Gothic"/>
        <charset val="1"/>
      </rPr>
      <t>ch</t>
    </r>
    <r>
      <rPr>
        <sz val="10"/>
        <color rgb="FF000000"/>
        <rFont val="Arial"/>
        <charset val="1"/>
      </rPr>
      <t>è</t>
    </r>
    <r>
      <rPr>
        <sz val="10"/>
        <color rgb="FF000000"/>
        <rFont val="Century Gothic"/>
        <charset val="1"/>
      </rPr>
      <t>res en Nouvelle-Aquitaine</t>
    </r>
    <r>
      <rPr>
        <sz val="10"/>
        <color rgb="FF000000"/>
        <rFont val="Arial"/>
        <charset val="1"/>
      </rPr>
      <t>»</t>
    </r>
    <r>
      <rPr>
        <sz val="10"/>
        <color rgb="FF000000"/>
        <rFont val="Century Gothic"/>
        <charset val="1"/>
      </rPr>
      <t>, Irstea Bordeaux, BSA, Centre Ecod</t>
    </r>
    <r>
      <rPr>
        <sz val="10"/>
        <color rgb="FF000000"/>
        <rFont val="Arial"/>
        <charset val="1"/>
      </rPr>
      <t>é</t>
    </r>
    <r>
      <rPr>
        <sz val="10"/>
        <color rgb="FF000000"/>
        <rFont val="Century Gothic"/>
        <charset val="1"/>
      </rPr>
      <t>veloppement Villarceaux, 4 p.</t>
    </r>
  </si>
  <si>
    <t>Castay A., Zahm F., Alonso-Ugaglia A., Del’Homme B., Bertrand L.</t>
  </si>
  <si>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</si>
  <si>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Manneville V., Girard S. , Zahm F.</t>
  </si>
  <si>
    <t xml:space="preserve">rapport scientifique </t>
  </si>
  <si>
    <t>Cazals C., Lyser S.(2018) Micropolluants : des pratiques des professionnels de santé aux leviers d’action possibles :
 une étude appliquée au Bassin d’Arcachon. 78 p.</t>
  </si>
  <si>
    <t>Cazals C., Lyser S.</t>
  </si>
  <si>
    <t xml:space="preserve">Rapport scientifique </t>
  </si>
  <si>
    <r>
      <rPr>
        <sz val="9"/>
        <color rgb="FF000000"/>
        <rFont val="Century Gothic"/>
        <charset val="1"/>
      </rPr>
      <t>Salles D.  Projet REGARD REduction et Gestion des micropolluAnts sur la m</t>
    </r>
    <r>
      <rPr>
        <sz val="9"/>
        <color rgb="FF000000"/>
        <rFont val="Arial"/>
        <charset val="1"/>
      </rPr>
      <t>é</t>
    </r>
    <r>
      <rPr>
        <sz val="9"/>
        <color rgb="FF000000"/>
        <rFont val="Century Gothic"/>
        <charset val="1"/>
      </rPr>
      <t xml:space="preserve">tropole borDelaise LOT 3 : MISE EN </t>
    </r>
    <r>
      <rPr>
        <sz val="9"/>
        <color rgb="FF000000"/>
        <rFont val="Times New Roman"/>
        <charset val="1"/>
      </rPr>
      <t>Œ</t>
    </r>
    <r>
      <rPr>
        <sz val="9"/>
        <color rgb="FF000000"/>
        <rFont val="Century Gothic"/>
        <charset val="1"/>
      </rPr>
      <t xml:space="preserve">UVRE DES SOLUTIONS DE REDUCTION  DES MICROPOLLUANTS SUR LE TERRAIN/ TACHE 3.4 ACTIONS SUR LA SOURCE HOSPITALIERE / Sous-tache 3.4.1 Modification des pratiques </t>
    </r>
    <r>
      <rPr>
        <sz val="9"/>
        <color rgb="FF000000"/>
        <rFont val="Arial"/>
        <charset val="1"/>
      </rPr>
      <t>à</t>
    </r>
    <r>
      <rPr>
        <sz val="9"/>
        <color rgb="FF000000"/>
        <rFont val="Century Gothic"/>
        <charset val="1"/>
      </rPr>
      <t xml:space="preserve"> l’h</t>
    </r>
    <r>
      <rPr>
        <sz val="9"/>
        <color rgb="FF000000"/>
        <rFont val="Arial"/>
        <charset val="1"/>
      </rPr>
      <t>ô</t>
    </r>
    <r>
      <rPr>
        <sz val="9"/>
        <color rgb="FF000000"/>
        <rFont val="Century Gothic"/>
        <charset val="1"/>
      </rPr>
      <t>pital/ Livrables n</t>
    </r>
    <r>
      <rPr>
        <sz val="9"/>
        <color rgb="FF000000"/>
        <rFont val="Droid Sans Fallback"/>
        <charset val="1"/>
      </rPr>
      <t>°</t>
    </r>
    <r>
      <rPr>
        <sz val="9"/>
        <color rgb="FF000000"/>
        <rFont val="Century Gothic"/>
        <charset val="1"/>
      </rPr>
      <t>341 et 342 : Rapports sur les interventions r</t>
    </r>
    <r>
      <rPr>
        <sz val="9"/>
        <color rgb="FF000000"/>
        <rFont val="Arial"/>
        <charset val="1"/>
      </rPr>
      <t>é</t>
    </r>
    <r>
      <rPr>
        <sz val="9"/>
        <color rgb="FF000000"/>
        <rFont val="Century Gothic"/>
        <charset val="1"/>
      </rPr>
      <t>alis</t>
    </r>
    <r>
      <rPr>
        <sz val="9"/>
        <color rgb="FF000000"/>
        <rFont val="Arial"/>
        <charset val="1"/>
      </rPr>
      <t>é</t>
    </r>
    <r>
      <rPr>
        <sz val="9"/>
        <color rgb="FF000000"/>
        <rFont val="Century Gothic"/>
        <charset val="1"/>
      </rPr>
      <t>s aupr</t>
    </r>
    <r>
      <rPr>
        <sz val="9"/>
        <color rgb="FF000000"/>
        <rFont val="Arial"/>
        <charset val="1"/>
      </rPr>
      <t>è</t>
    </r>
    <r>
      <rPr>
        <sz val="9"/>
        <color rgb="FF000000"/>
        <rFont val="Century Gothic"/>
        <charset val="1"/>
      </rPr>
      <t xml:space="preserve">s des services hospitaliers visant </t>
    </r>
    <r>
      <rPr>
        <sz val="9"/>
        <color rgb="FF000000"/>
        <rFont val="Arial"/>
        <charset val="1"/>
      </rPr>
      <t>à</t>
    </r>
    <r>
      <rPr>
        <sz val="9"/>
        <color rgb="FF000000"/>
        <rFont val="Century Gothic"/>
        <charset val="1"/>
      </rPr>
      <t xml:space="preserve"> modifier certaines pratiques &amp; outils de communication adapt</t>
    </r>
    <r>
      <rPr>
        <sz val="9"/>
        <color rgb="FF000000"/>
        <rFont val="Arial"/>
        <charset val="1"/>
      </rPr>
      <t>é</t>
    </r>
    <r>
      <rPr>
        <sz val="9"/>
        <color rgb="FF000000"/>
        <rFont val="Century Gothic"/>
        <charset val="1"/>
      </rPr>
      <t xml:space="preserve">s 2019 / </t>
    </r>
  </si>
  <si>
    <t>Salles, D.</t>
  </si>
  <si>
    <t>Boschet C., Zamarbide G., Salles D., Cazals  C., INTEREG AGUAMOD,  Délivrable E 2.1.1 , Indicateurs de la gouvernance par districts hydrographiques, IRSTEA, 2018, 38p</t>
  </si>
  <si>
    <t>Boschet C., Zamarbide G., Salles D., Cazals  C.</t>
  </si>
  <si>
    <r>
      <rPr>
        <sz val="9"/>
        <color rgb="FF000000"/>
        <rFont val="Century Gothic"/>
        <charset val="1"/>
      </rPr>
      <t>Boschet C., Zamarbide G., Salles D., Cazals C.,  INTEREG AGUAMOD, D</t>
    </r>
    <r>
      <rPr>
        <sz val="9"/>
        <color rgb="FF000000"/>
        <rFont val="Arial"/>
        <charset val="1"/>
      </rPr>
      <t>é</t>
    </r>
    <r>
      <rPr>
        <sz val="9"/>
        <color rgb="FF000000"/>
        <rFont val="Century Gothic"/>
        <charset val="1"/>
      </rPr>
      <t>livrable E 2.1.2 Rapport de la performance de la participation du public, IRSTEA, 2018, 70p</t>
    </r>
  </si>
  <si>
    <t>Boschet C., Zamarbide G., Salles D., Cazals C.</t>
  </si>
  <si>
    <t>Sahraoui Y., de Godoy Leski C., Salles D., et al. Projet BiodiverCité, Modélisation participative des réseaux écologiques, 2018, 32p</t>
  </si>
  <si>
    <t>Sahraoui Y., de Godoy Leski C., Salles D.</t>
  </si>
  <si>
    <r>
      <rPr>
        <sz val="9"/>
        <color rgb="FF000000"/>
        <rFont val="Century Gothic"/>
        <charset val="1"/>
      </rPr>
      <t>Carter, C.,  Berthet, E., Boschet, C., Bouleau, G., Bretagnolle, V., Candau, J., Cazals, C., Conchon, P., Dachary-Bernard, J., De Godoy Leski, C., Deldr</t>
    </r>
    <r>
      <rPr>
        <sz val="9"/>
        <color rgb="FF000000"/>
        <rFont val="Arial"/>
        <charset val="1"/>
      </rPr>
      <t>è</t>
    </r>
    <r>
      <rPr>
        <sz val="9"/>
        <color rgb="FF000000"/>
        <rFont val="Century Gothic"/>
        <charset val="1"/>
      </rPr>
      <t>ve, V., Deuffic, P., Doyen, L., Lafon, S., Macary, F., Rambonilaza, T., Sahraoui, Y., Salles, S., Sergent, A., Smith, A., Thomas. 2020. La gouvernance de la biodiversit</t>
    </r>
    <r>
      <rPr>
        <sz val="9"/>
        <color rgb="FF000000"/>
        <rFont val="Arial"/>
        <charset val="1"/>
      </rPr>
      <t>é</t>
    </r>
    <r>
      <rPr>
        <sz val="9"/>
        <color rgb="FF000000"/>
        <rFont val="Century Gothic"/>
        <charset val="1"/>
      </rPr>
      <t xml:space="preserve"> en Nouvelle-Aquitaine: Enjeux et d</t>
    </r>
    <r>
      <rPr>
        <sz val="9"/>
        <color rgb="FF000000"/>
        <rFont val="Arial"/>
        <charset val="1"/>
      </rPr>
      <t>é</t>
    </r>
    <r>
      <rPr>
        <sz val="9"/>
        <color rgb="FF000000"/>
        <rFont val="Century Gothic"/>
        <charset val="1"/>
      </rPr>
      <t>fis. Concilier la biodiversit</t>
    </r>
    <r>
      <rPr>
        <sz val="9"/>
        <color rgb="FF000000"/>
        <rFont val="Arial"/>
        <charset val="1"/>
      </rPr>
      <t>é</t>
    </r>
    <r>
      <rPr>
        <sz val="9"/>
        <color rgb="FF000000"/>
        <rFont val="Century Gothic"/>
        <charset val="1"/>
      </rPr>
      <t xml:space="preserve">, la production et la fourniture de services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miques. Chapter 7 of the regional-style IPBES Scientific Assessment Report of the State of Biodiversity and Ecosystem Services in New Aquitaine, Ecobiose https://www.ecobiose.fr/rapport/</t>
    </r>
  </si>
  <si>
    <t>Carter, C.,  Berthet, E., Boschet, C., Bouleau, G., Bretagnolle, V., Candau, J., Cazals, C., Conchon, P., Dachary-Bernard, J., De Godoy Leski, C., Deldrève, V., Deuffic, P., Doyen, L., Lafon, S., Macary, F., Rambonilaza, T., Sahraoui, Y., Salles, S., Sergent, A., Smith, A., Thomas.</t>
  </si>
  <si>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</si>
  <si>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</si>
  <si>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</si>
  <si>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</si>
  <si>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</si>
  <si>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</si>
  <si>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</si>
  <si>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</si>
  <si>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</si>
  <si>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</si>
  <si>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</si>
  <si>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</si>
  <si>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</si>
  <si>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</si>
  <si>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</si>
  <si>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</si>
  <si>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</si>
  <si>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</si>
  <si>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</si>
  <si>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</si>
  <si>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</si>
  <si>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</si>
  <si>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</si>
  <si>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</si>
  <si>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</si>
  <si>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</si>
  <si>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</si>
  <si>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</si>
  <si>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</si>
  <si>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</si>
  <si>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</si>
  <si>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</si>
  <si>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</si>
  <si>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</si>
  <si>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</si>
  <si>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</si>
  <si>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</si>
  <si>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</si>
  <si>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</si>
  <si>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</si>
  <si>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</si>
  <si>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</si>
  <si>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</si>
  <si>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</si>
  <si>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</si>
  <si>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</si>
  <si>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</si>
  <si>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</si>
  <si>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</si>
  <si>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</si>
  <si>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</si>
  <si>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</si>
  <si>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</si>
  <si>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</si>
  <si>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</si>
  <si>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</si>
  <si>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</si>
  <si>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</si>
  <si>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</si>
  <si>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</si>
  <si>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</si>
  <si>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</si>
  <si>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</si>
  <si>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</si>
  <si>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</si>
  <si>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</si>
  <si>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</si>
  <si>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</si>
  <si>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</si>
  <si>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</si>
  <si>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</si>
  <si>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</si>
  <si>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</si>
  <si>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</si>
  <si>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</si>
  <si>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</si>
  <si>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</si>
  <si>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</si>
  <si>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</si>
  <si>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</si>
  <si>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</si>
  <si>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</si>
  <si>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</si>
  <si>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</si>
  <si>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</si>
  <si>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</si>
  <si>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</si>
  <si>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</si>
  <si>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</si>
  <si>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</si>
  <si>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</si>
  <si>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</si>
  <si>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</si>
  <si>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</si>
  <si>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</si>
  <si>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</si>
  <si>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</si>
  <si>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</si>
  <si>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</si>
  <si>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</si>
  <si>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</si>
  <si>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</si>
  <si>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</si>
  <si>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</si>
  <si>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</si>
  <si>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</si>
  <si>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</si>
  <si>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</si>
  <si>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</si>
  <si>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</si>
  <si>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</si>
  <si>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</si>
  <si>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</si>
  <si>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</si>
  <si>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</si>
  <si>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</si>
  <si>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</si>
  <si>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</si>
  <si>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</si>
  <si>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</si>
  <si>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</si>
  <si>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</si>
  <si>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</si>
  <si>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</si>
  <si>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</si>
  <si>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</si>
  <si>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</si>
  <si>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</si>
  <si>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</si>
  <si>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</si>
  <si>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</si>
  <si>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</si>
  <si>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</si>
  <si>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</si>
  <si>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</si>
  <si>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</si>
  <si>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</si>
  <si>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</si>
  <si>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</si>
  <si>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</si>
  <si>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</si>
  <si>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</si>
  <si>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</si>
  <si>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</si>
  <si>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</si>
  <si>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</si>
  <si>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</si>
  <si>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</si>
  <si>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</si>
  <si>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</si>
  <si>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</si>
  <si>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</si>
  <si>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</si>
  <si>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</si>
  <si>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</si>
  <si>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</si>
  <si>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</si>
  <si>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</si>
  <si>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</si>
  <si>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</si>
  <si>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</si>
  <si>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</si>
  <si>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</si>
  <si>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</si>
  <si>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</si>
  <si>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</si>
  <si>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</si>
  <si>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</si>
  <si>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</si>
  <si>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</si>
  <si>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</si>
  <si>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</si>
  <si>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</si>
  <si>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</si>
  <si>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</si>
  <si>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</si>
  <si>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</si>
  <si>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</si>
  <si>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</si>
  <si>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</si>
  <si>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</si>
  <si>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</si>
  <si>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</si>
  <si>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</si>
  <si>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</si>
  <si>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</si>
  <si>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</si>
  <si>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</si>
  <si>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</si>
  <si>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</si>
  <si>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</si>
  <si>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</si>
  <si>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</si>
  <si>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</si>
  <si>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</si>
  <si>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</si>
  <si>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</si>
  <si>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</si>
  <si>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</si>
  <si>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</si>
  <si>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</si>
  <si>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</si>
  <si>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</si>
  <si>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</si>
  <si>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</si>
  <si>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</si>
  <si>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</si>
  <si>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</si>
  <si>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</si>
  <si>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</si>
  <si>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</si>
  <si>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</si>
  <si>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</si>
  <si>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</si>
  <si>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</si>
  <si>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</si>
  <si>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</si>
  <si>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</si>
  <si>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</si>
  <si>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</si>
  <si>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</si>
  <si>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</si>
  <si>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</si>
  <si>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</si>
  <si>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</si>
  <si>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</si>
  <si>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</si>
  <si>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</si>
  <si>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</si>
  <si>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</si>
  <si>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</si>
  <si>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</si>
  <si>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</si>
  <si>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</si>
  <si>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</si>
  <si>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</si>
  <si>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</si>
  <si>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</si>
  <si>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</si>
  <si>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</si>
  <si>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</si>
  <si>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</si>
  <si>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</si>
  <si>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</si>
  <si>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</si>
  <si>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</si>
  <si>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</si>
  <si>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</si>
  <si>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</si>
  <si>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</si>
  <si>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</si>
  <si>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</si>
  <si>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</si>
  <si>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</si>
  <si>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</si>
  <si>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</si>
  <si>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</si>
  <si>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</si>
  <si>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</si>
  <si>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</si>
  <si>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</si>
  <si>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</si>
  <si>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</si>
  <si>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</si>
  <si>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</si>
  <si>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</si>
  <si>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</si>
  <si>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</si>
  <si>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</si>
  <si>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</si>
  <si>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</si>
  <si>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</si>
  <si>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</si>
  <si>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</si>
  <si>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</si>
  <si>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</si>
  <si>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</si>
  <si>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</si>
  <si>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</si>
  <si>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</si>
  <si>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</si>
  <si>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</si>
  <si>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</si>
  <si>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</si>
  <si>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</si>
  <si>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</si>
  <si>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</si>
  <si>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</si>
  <si>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</si>
  <si>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</si>
  <si>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</si>
  <si>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</si>
  <si>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</si>
  <si>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</si>
  <si>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</si>
  <si>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</si>
  <si>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</si>
  <si>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</si>
  <si>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</si>
  <si>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</si>
  <si>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</si>
  <si>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</si>
  <si>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</si>
  <si>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</si>
  <si>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</si>
  <si>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</si>
  <si>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</si>
  <si>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</si>
  <si>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</si>
  <si>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</si>
  <si>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</si>
  <si>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</si>
  <si>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</si>
  <si>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</si>
  <si>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</si>
  <si>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</si>
  <si>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</si>
  <si>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</si>
  <si>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</si>
  <si>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</si>
  <si>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</si>
  <si>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</si>
  <si>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</si>
  <si>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</si>
  <si>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</si>
  <si>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</si>
  <si>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</si>
  <si>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</si>
  <si>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</si>
  <si>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</si>
  <si>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</si>
  <si>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</si>
  <si>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</si>
  <si>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</si>
  <si>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</si>
  <si>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</si>
  <si>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</si>
  <si>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</si>
  <si>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</si>
  <si>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</si>
  <si>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</si>
  <si>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</si>
  <si>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</si>
  <si>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</si>
  <si>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</si>
  <si>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</si>
  <si>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</si>
  <si>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</si>
  <si>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</si>
  <si>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</si>
  <si>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</si>
  <si>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</si>
  <si>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</si>
  <si>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</si>
  <si>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</si>
  <si>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</si>
  <si>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</si>
  <si>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</si>
  <si>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</si>
  <si>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</si>
  <si>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</si>
  <si>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</si>
  <si>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</si>
  <si>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</si>
  <si>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</si>
  <si>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</si>
  <si>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</si>
  <si>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</si>
  <si>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</si>
  <si>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</si>
  <si>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</si>
  <si>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</si>
  <si>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</si>
  <si>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</si>
  <si>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</si>
  <si>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</si>
  <si>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</si>
  <si>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</si>
  <si>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</si>
  <si>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</si>
  <si>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</si>
  <si>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</si>
  <si>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</si>
  <si>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</si>
  <si>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</si>
  <si>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</si>
  <si>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</si>
  <si>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</si>
  <si>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</si>
  <si>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</si>
  <si>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</si>
  <si>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</si>
  <si>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</si>
  <si>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</si>
  <si>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</si>
  <si>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</si>
  <si>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</si>
  <si>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</si>
  <si>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</si>
  <si>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</si>
  <si>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</si>
  <si>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</si>
  <si>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</si>
  <si>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</si>
  <si>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</si>
  <si>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</si>
  <si>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</si>
  <si>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</si>
  <si>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</si>
  <si>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</si>
  <si>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</si>
  <si>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</si>
  <si>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</si>
  <si>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</si>
  <si>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</si>
  <si>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</si>
  <si>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</si>
  <si>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</si>
  <si>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</si>
  <si>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</si>
  <si>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</si>
  <si>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</si>
  <si>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</si>
  <si>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</si>
  <si>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</si>
  <si>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</si>
  <si>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</si>
  <si>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</si>
  <si>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</si>
  <si>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</si>
  <si>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</si>
  <si>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</si>
  <si>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</si>
  <si>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</si>
  <si>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</si>
  <si>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</si>
  <si>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</si>
  <si>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</si>
  <si>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</si>
  <si>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</si>
  <si>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</si>
  <si>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</si>
  <si>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</si>
  <si>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</si>
  <si>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</si>
  <si>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</si>
  <si>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</si>
  <si>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</si>
  <si>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</si>
  <si>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</si>
  <si>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</si>
  <si>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</si>
  <si>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</si>
  <si>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</si>
  <si>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</si>
  <si>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</si>
  <si>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</si>
  <si>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</si>
  <si>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</si>
  <si>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</si>
  <si>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</si>
  <si>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</si>
  <si>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</si>
  <si>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</si>
  <si>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</si>
  <si>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</si>
  <si>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</si>
  <si>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</si>
  <si>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</si>
  <si>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</si>
  <si>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</si>
  <si>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</si>
  <si>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</si>
  <si>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</si>
  <si>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</si>
  <si>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</si>
  <si>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</si>
  <si>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</si>
  <si>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</si>
  <si>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</si>
  <si>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</si>
  <si>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</si>
  <si>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</si>
  <si>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</si>
  <si>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</si>
  <si>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</si>
  <si>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</si>
  <si>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</si>
  <si>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</si>
  <si>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</si>
  <si>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</si>
  <si>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</si>
  <si>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</si>
  <si>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</si>
  <si>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</si>
  <si>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</si>
  <si>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</si>
  <si>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</si>
  <si>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</si>
  <si>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</si>
  <si>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</si>
  <si>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</si>
  <si>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</si>
  <si>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</si>
  <si>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</si>
  <si>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</si>
  <si>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</si>
  <si>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</si>
  <si>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</si>
  <si>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</si>
  <si>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</si>
  <si>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</si>
  <si>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</si>
  <si>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</si>
  <si>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</si>
  <si>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</si>
  <si>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</si>
  <si>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</si>
  <si>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</si>
  <si>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</si>
  <si>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</si>
  <si>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</si>
  <si>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</si>
  <si>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</si>
  <si>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</si>
  <si>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</si>
  <si>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</si>
  <si>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</si>
  <si>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</si>
  <si>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</si>
  <si>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</si>
  <si>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</si>
  <si>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</si>
  <si>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</si>
  <si>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</si>
  <si>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</si>
  <si>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</si>
  <si>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</si>
  <si>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</si>
  <si>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</si>
  <si>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</si>
  <si>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</si>
  <si>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</si>
  <si>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</si>
  <si>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</si>
  <si>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</si>
  <si>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</si>
  <si>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</si>
  <si>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</si>
  <si>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</si>
  <si>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</si>
  <si>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</si>
  <si>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</si>
  <si>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</si>
  <si>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</si>
  <si>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</si>
  <si>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</si>
  <si>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</si>
  <si>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</si>
  <si>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</si>
  <si>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</si>
  <si>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</si>
  <si>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</si>
  <si>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</si>
  <si>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</si>
  <si>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</si>
  <si>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</si>
  <si>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</si>
  <si>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</si>
  <si>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</si>
  <si>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</si>
  <si>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</si>
  <si>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</si>
  <si>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</si>
  <si>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</si>
  <si>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</si>
  <si>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</si>
  <si>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</si>
  <si>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</si>
  <si>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</si>
  <si>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</si>
  <si>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rPr>
        <u/>
        <sz val="9"/>
        <color rgb="FF000000"/>
        <rFont val="Century Gothic"/>
        <charset val="1"/>
      </rP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</si>
  <si>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</si>
  <si>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</si>
  <si>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</si>
  <si>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</si>
  <si>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</si>
  <si>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</si>
  <si>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</si>
  <si>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</si>
  <si>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</si>
  <si>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</si>
  <si>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</si>
  <si>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rPr>
        <sz val="9"/>
        <color rgb="FF000000"/>
        <rFont val="Century Gothic"/>
        <charset val="1"/>
      </rP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</si>
  <si>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</si>
  <si>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</si>
  <si>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</si>
  <si>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</si>
  <si>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</si>
  <si>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</si>
  <si>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</si>
  <si>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</si>
  <si>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rPr>
        <u/>
        <sz val="9"/>
        <color rgb="FF000000"/>
        <rFont val="Century Gothic"/>
        <charset val="1"/>
      </rP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</si>
  <si>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</si>
  <si>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rPr>
        <u/>
        <sz val="9"/>
        <color rgb="FF000000"/>
        <rFont val="Century Gothic"/>
        <charset val="1"/>
      </rP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</si>
  <si>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</si>
  <si>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</si>
  <si>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</si>
  <si>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</si>
  <si>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</si>
  <si>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rPr>
        <sz val="9"/>
        <color rgb="FF000000"/>
        <rFont val="Century Gothic"/>
        <charset val="1"/>
      </rP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</si>
  <si>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</si>
  <si>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</si>
  <si>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</si>
  <si>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</si>
  <si>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</si>
  <si>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</si>
  <si>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</si>
  <si>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</si>
  <si>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rPr>
        <u/>
        <sz val="9"/>
        <color rgb="FF000000"/>
        <rFont val="Century Gothic"/>
        <charset val="1"/>
      </rP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</si>
  <si>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</si>
  <si>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</si>
  <si>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rPr>
        <u/>
        <sz val="9"/>
        <color rgb="FF000000"/>
        <rFont val="Century Gothic"/>
        <charset val="1"/>
      </rP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</si>
  <si>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</si>
  <si>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</si>
  <si>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rPr>
        <sz val="9"/>
        <color rgb="FF000000"/>
        <rFont val="Century Gothic"/>
        <charset val="1"/>
      </rP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</si>
  <si>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</si>
  <si>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</si>
  <si>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rPr>
        <sz val="9"/>
        <color rgb="FF000000"/>
        <rFont val="Century Gothic"/>
        <charset val="1"/>
      </rP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</si>
  <si>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</si>
  <si>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</si>
  <si>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rPr>
        <sz val="9"/>
        <color rgb="FF000000"/>
        <rFont val="Century Gothic"/>
        <charset val="1"/>
      </rP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</si>
  <si>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</si>
  <si>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</si>
  <si>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rPr>
        <sz val="9"/>
        <color rgb="FF000000"/>
        <rFont val="Century Gothic"/>
        <charset val="1"/>
      </rP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</si>
  <si>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</si>
  <si>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</si>
  <si>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rPr>
        <u/>
        <sz val="9"/>
        <color rgb="FF000000"/>
        <rFont val="Century Gothic"/>
        <charset val="1"/>
      </rP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</si>
  <si>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</si>
  <si>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</si>
  <si>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rPr>
        <u/>
        <sz val="10"/>
        <color rgb="FF000000"/>
        <rFont val="Times New Roman"/>
        <charset val="1"/>
      </rP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</si>
  <si>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</si>
  <si>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</si>
  <si>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</si>
  <si>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</si>
  <si>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</si>
  <si>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</si>
  <si>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</si>
  <si>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</si>
  <si>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rPr>
        <u/>
        <sz val="9"/>
        <color rgb="FF000000"/>
        <rFont val="Century Gothic"/>
        <charset val="1"/>
      </rP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</si>
  <si>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</si>
  <si>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</si>
  <si>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rPr>
        <u/>
        <sz val="9"/>
        <color rgb="FF000000"/>
        <rFont val="Century Gothic"/>
        <charset val="1"/>
      </rP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</si>
  <si>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</si>
  <si>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</si>
  <si>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rPr>
        <u/>
        <sz val="9"/>
        <color rgb="FF000000"/>
        <rFont val="Century Gothic"/>
        <charset val="1"/>
      </rP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</si>
  <si>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</si>
  <si>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</si>
  <si>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</si>
  <si>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</si>
  <si>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</si>
  <si>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</si>
  <si>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</si>
  <si>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rPr>
        <u/>
        <sz val="9"/>
        <color rgb="FF000000"/>
        <rFont val="Century Gothic"/>
        <charset val="1"/>
      </rP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</si>
  <si>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</si>
  <si>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rPr>
        <u/>
        <sz val="9"/>
        <color rgb="FF000000"/>
        <rFont val="Century Gothic"/>
        <charset val="1"/>
      </rP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</si>
  <si>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</si>
  <si>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</si>
  <si>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</si>
  <si>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</si>
  <si>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</si>
  <si>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rPr>
        <u/>
        <sz val="9"/>
        <color rgb="FF000000"/>
        <rFont val="Century Gothic"/>
        <charset val="1"/>
      </rP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</si>
  <si>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</si>
  <si>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rPr>
        <sz val="9"/>
        <color rgb="FF000000"/>
        <rFont val="Century Gothic"/>
        <charset val="1"/>
      </rP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</si>
  <si>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</si>
  <si>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</si>
  <si>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rPr>
        <u/>
        <sz val="9"/>
        <color rgb="FF000000"/>
        <rFont val="Century Gothic"/>
        <charset val="1"/>
      </rP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</si>
  <si>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</si>
  <si>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</si>
  <si>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</si>
  <si>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</si>
  <si>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</si>
  <si>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</si>
  <si>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</si>
  <si>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</si>
  <si>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rPr>
        <u/>
        <sz val="9"/>
        <rFont val="Cambria"/>
        <charset val="1"/>
      </rP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</si>
  <si>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</si>
  <si>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</si>
  <si>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rPr>
        <u/>
        <sz val="9"/>
        <color rgb="FF000000"/>
        <rFont val="Century Gothic"/>
        <charset val="1"/>
      </rP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</si>
  <si>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</si>
  <si>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</si>
  <si>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</si>
  <si>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</si>
  <si>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</si>
  <si>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</si>
  <si>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</si>
  <si>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</si>
  <si>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rPr>
        <u/>
        <sz val="9"/>
        <color rgb="FF000000"/>
        <rFont val="Century Gothic"/>
        <charset val="1"/>
      </rP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</si>
  <si>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</si>
  <si>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</si>
  <si>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rPr>
        <u/>
        <sz val="9"/>
        <color rgb="FF000000"/>
        <rFont val="Century Gothic"/>
        <charset val="1"/>
      </rP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</si>
  <si>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</si>
  <si>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</si>
  <si>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</si>
  <si>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</si>
  <si>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</si>
  <si>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rPr>
        <sz val="9"/>
        <rFont val="Cambria"/>
        <charset val="1"/>
      </rP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</si>
  <si>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</si>
  <si>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</si>
  <si>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</si>
  <si>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</si>
  <si>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</si>
  <si>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</si>
  <si>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</si>
  <si>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rPr>
        <u/>
        <sz val="9"/>
        <color rgb="FF000000"/>
        <rFont val="Century Gothic"/>
        <charset val="1"/>
      </rP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</si>
  <si>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</si>
  <si>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</si>
  <si>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rPr>
        <u/>
        <sz val="9"/>
        <color rgb="FF000000"/>
        <rFont val="Century Gothic"/>
        <charset val="1"/>
      </rP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</si>
  <si>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</si>
  <si>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rPr>
        <u/>
        <sz val="9"/>
        <color rgb="FF000000"/>
        <rFont val="Century Gothic"/>
        <charset val="1"/>
      </rP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</si>
  <si>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</si>
  <si>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rPr>
        <u/>
        <sz val="9"/>
        <color rgb="FF000000"/>
        <rFont val="Century Gothic"/>
        <charset val="1"/>
      </rP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</si>
  <si>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</si>
  <si>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rPr>
        <u/>
        <sz val="9"/>
        <color rgb="FF000000"/>
        <rFont val="Century Gothic"/>
        <charset val="1"/>
      </rP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</si>
  <si>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</si>
  <si>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rPr>
        <sz val="9"/>
        <color rgb="FF000000"/>
        <rFont val="Century Gothic"/>
        <charset val="1"/>
      </rP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</si>
  <si>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</si>
  <si>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rPr>
        <sz val="9"/>
        <color rgb="FF000000"/>
        <rFont val="Century Gothic"/>
        <charset val="1"/>
      </rP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</si>
  <si>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</si>
  <si>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rPr>
        <u/>
        <sz val="9"/>
        <color rgb="FF000000"/>
        <rFont val="Century Gothic"/>
        <charset val="1"/>
      </rP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</si>
  <si>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</si>
  <si>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rPr>
        <u/>
        <sz val="9"/>
        <color rgb="FF000000"/>
        <rFont val="Century Gothic"/>
        <charset val="1"/>
      </rP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</si>
  <si>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rPr>
        <u/>
        <sz val="9"/>
        <color rgb="FF000000"/>
        <rFont val="Century Gothic"/>
        <charset val="1"/>
      </rP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</si>
  <si>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</si>
  <si>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</si>
  <si>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rPr>
        <u/>
        <sz val="9"/>
        <color rgb="FF000000"/>
        <rFont val="Century Gothic"/>
        <charset val="1"/>
      </rP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</si>
  <si>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</si>
  <si>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rPr>
        <u/>
        <sz val="9"/>
        <color rgb="FF000000"/>
        <rFont val="Century Gothic"/>
        <charset val="1"/>
      </rP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</si>
  <si>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</si>
  <si>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rPr>
        <u/>
        <sz val="9"/>
        <color rgb="FF000000"/>
        <rFont val="Century Gothic"/>
        <charset val="1"/>
      </rP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</si>
  <si>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</si>
  <si>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rPr>
        <u/>
        <sz val="9"/>
        <color rgb="FF000000"/>
        <rFont val="Century Gothic"/>
        <charset val="1"/>
      </rP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</si>
  <si>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</si>
  <si>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</si>
  <si>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</si>
  <si>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</si>
  <si>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</si>
  <si>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</si>
  <si>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rPr>
        <u/>
        <sz val="10"/>
        <color rgb="FF000000"/>
        <rFont val="Times New Roman"/>
        <charset val="1"/>
      </rP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</si>
  <si>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</si>
  <si>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rPr>
        <u/>
        <sz val="9"/>
        <color rgb="FF000000"/>
        <rFont val="Century Gothic"/>
        <charset val="1"/>
      </rP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</si>
  <si>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</si>
  <si>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rPr>
        <u/>
        <sz val="10"/>
        <color rgb="FF000000"/>
        <rFont val="Times New Roman"/>
        <charset val="1"/>
      </rP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</si>
  <si>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</si>
  <si>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</si>
  <si>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rPr>
        <u/>
        <sz val="9"/>
        <color rgb="FF000000"/>
        <rFont val="Century Gothic"/>
        <charset val="1"/>
      </rP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</si>
  <si>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</si>
  <si>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</si>
  <si>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</si>
  <si>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</si>
  <si>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</si>
  <si>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</si>
  <si>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</si>
  <si>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rPr>
        <u/>
        <sz val="9"/>
        <color rgb="FF000000"/>
        <rFont val="Century Gothic"/>
        <charset val="1"/>
      </rP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</si>
  <si>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</si>
  <si>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rPr>
        <u/>
        <sz val="9"/>
        <color rgb="FF000000"/>
        <rFont val="Century Gothic"/>
        <charset val="1"/>
      </rP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</si>
  <si>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</si>
  <si>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rPr>
        <sz val="9"/>
        <color rgb="FF000000"/>
        <rFont val="Century Gothic"/>
        <charset val="1"/>
      </rP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</si>
  <si>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</si>
  <si>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rPr>
        <u/>
        <sz val="9"/>
        <color rgb="FF000000"/>
        <rFont val="Century Gothic"/>
        <charset val="1"/>
      </rP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</si>
  <si>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</si>
  <si>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rPr>
        <u/>
        <sz val="9"/>
        <color rgb="FF000000"/>
        <rFont val="Century Gothic"/>
        <charset val="1"/>
      </rP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</si>
  <si>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</si>
  <si>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</si>
  <si>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</si>
  <si>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rPr>
        <u/>
        <sz val="9"/>
        <color rgb="FF000000"/>
        <rFont val="Century Gothic"/>
        <charset val="1"/>
      </rP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</si>
  <si>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</si>
  <si>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rPr>
        <u/>
        <sz val="9"/>
        <color rgb="FF000000"/>
        <rFont val="Century Gothic"/>
        <charset val="1"/>
      </rP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</si>
  <si>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</si>
  <si>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</si>
  <si>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</si>
  <si>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</si>
  <si>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</si>
  <si>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</si>
  <si>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</si>
  <si>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rPr>
        <sz val="9"/>
        <color rgb="FF000000"/>
        <rFont val="Century Gothic"/>
        <charset val="1"/>
      </rP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</si>
  <si>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</si>
  <si>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</si>
  <si>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</si>
  <si>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rPr>
        <u/>
        <sz val="9"/>
        <color rgb="FF000000"/>
        <rFont val="Century Gothic"/>
        <charset val="1"/>
      </rP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</si>
  <si>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</si>
  <si>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</si>
  <si>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rPr>
        <sz val="9"/>
        <color rgb="FF000000"/>
        <rFont val="Century Gothic"/>
        <charset val="1"/>
      </rP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</si>
  <si>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</si>
  <si>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rPr>
        <sz val="9"/>
        <color rgb="FF000000"/>
        <rFont val="Century Gothic"/>
        <charset val="1"/>
      </rP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</si>
  <si>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</si>
  <si>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rPr>
        <sz val="9"/>
        <color rgb="FF000000"/>
        <rFont val="Century Gothic"/>
        <charset val="1"/>
      </rP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</si>
  <si>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</si>
  <si>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rPr>
        <sz val="9"/>
        <color rgb="FF000000"/>
        <rFont val="Century Gothic"/>
        <charset val="1"/>
      </rP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</si>
  <si>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</si>
  <si>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rPr>
        <u/>
        <sz val="9"/>
        <color rgb="FF000000"/>
        <rFont val="Century Gothic"/>
        <charset val="1"/>
      </rP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</si>
  <si>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</si>
  <si>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rPr>
        <u/>
        <sz val="9"/>
        <color rgb="FF000000"/>
        <rFont val="Century Gothic"/>
        <charset val="1"/>
      </rP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</si>
  <si>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</si>
  <si>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</si>
  <si>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</si>
  <si>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</si>
  <si>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rPr>
        <u/>
        <sz val="9"/>
        <color rgb="FF000000"/>
        <rFont val="Century Gothic"/>
        <charset val="1"/>
      </rP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</si>
  <si>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</si>
  <si>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rPr>
        <u/>
        <sz val="9"/>
        <color rgb="FF000000"/>
        <rFont val="Century Gothic"/>
        <charset val="1"/>
      </rP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</si>
  <si>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</si>
  <si>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rPr>
        <u/>
        <sz val="10"/>
        <color rgb="FF000000"/>
        <rFont val="Times New Roman"/>
        <charset val="1"/>
      </rP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</si>
  <si>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</si>
  <si>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</si>
  <si>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</si>
  <si>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</si>
  <si>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</si>
  <si>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</si>
  <si>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</si>
  <si>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rPr>
        <u/>
        <sz val="9"/>
        <color rgb="FF000000"/>
        <rFont val="Century Gothic"/>
        <charset val="1"/>
      </rP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</si>
  <si>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</si>
  <si>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rPr>
        <u/>
        <sz val="9"/>
        <color rgb="FF000000"/>
        <rFont val="Century Gothic"/>
        <charset val="1"/>
      </rP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</si>
  <si>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</si>
  <si>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rPr>
        <u/>
        <sz val="9"/>
        <color rgb="FF000000"/>
        <rFont val="Century Gothic"/>
        <charset val="1"/>
      </rP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</si>
  <si>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</si>
  <si>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</si>
  <si>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</si>
  <si>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rPr>
        <u/>
        <sz val="9"/>
        <color rgb="FF000000"/>
        <rFont val="Century Gothic"/>
        <charset val="1"/>
      </rP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</si>
  <si>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</si>
  <si>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</si>
  <si>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</si>
  <si>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</si>
  <si>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</si>
  <si>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</si>
  <si>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</si>
  <si>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</si>
  <si>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</si>
  <si>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</si>
  <si>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</si>
  <si>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</si>
  <si>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</si>
  <si>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rPr>
        <u/>
        <sz val="9"/>
        <color rgb="FF000000"/>
        <rFont val="Century Gothic"/>
        <charset val="1"/>
      </rP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</si>
  <si>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</si>
  <si>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rPr>
        <u/>
        <sz val="9"/>
        <color rgb="FF000000"/>
        <rFont val="Century Gothic"/>
        <charset val="1"/>
      </rP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</si>
  <si>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</si>
  <si>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rPr>
        <u/>
        <sz val="9"/>
        <color rgb="FF000000"/>
        <rFont val="Century Gothic"/>
        <charset val="1"/>
      </rP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</si>
  <si>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</si>
  <si>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rPr>
        <u/>
        <sz val="9"/>
        <color rgb="FF000000"/>
        <rFont val="Century Gothic"/>
        <charset val="1"/>
      </rP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</si>
  <si>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</si>
  <si>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rPr>
        <u/>
        <sz val="9"/>
        <color rgb="FF000000"/>
        <rFont val="Century Gothic"/>
        <charset val="1"/>
      </rP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</si>
  <si>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</si>
  <si>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rPr>
        <u/>
        <sz val="9"/>
        <color rgb="FF000000"/>
        <rFont val="Century Gothic"/>
        <charset val="1"/>
      </rP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</si>
  <si>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</si>
  <si>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rPr>
        <u/>
        <sz val="9"/>
        <color rgb="FF000000"/>
        <rFont val="Century Gothic"/>
        <charset val="1"/>
      </rP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</si>
  <si>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</si>
  <si>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</si>
  <si>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r>
      <rPr>
        <u/>
        <sz val="9"/>
        <color rgb="FF000000"/>
        <rFont val="Century Gothic"/>
        <charset val="1"/>
      </rP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</si>
  <si>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</si>
  <si>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rPr>
        <u/>
        <sz val="9"/>
        <color rgb="FF000000"/>
        <rFont val="Century Gothic"/>
        <charset val="1"/>
      </rP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</si>
  <si>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</si>
  <si>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</si>
  <si>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</si>
  <si>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</si>
  <si>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</si>
  <si>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</si>
  <si>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</si>
  <si>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rPr>
        <u/>
        <sz val="9"/>
        <color rgb="FF000000"/>
        <rFont val="Century Gothic"/>
        <charset val="1"/>
      </rP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</si>
  <si>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</si>
  <si>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</si>
  <si>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</si>
  <si>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rPr>
        <u/>
        <sz val="9"/>
        <color rgb="FF000000"/>
        <rFont val="Century Gothic"/>
        <charset val="1"/>
      </rP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</si>
  <si>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rPr>
        <u/>
        <sz val="9"/>
        <color rgb="FF000000"/>
        <rFont val="Century Gothic"/>
        <charset val="1"/>
      </rP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</si>
  <si>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</si>
  <si>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rPr>
        <u/>
        <sz val="9"/>
        <color rgb="FF000000"/>
        <rFont val="Century Gothic"/>
        <charset val="1"/>
      </rP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</si>
  <si>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</si>
  <si>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rPr>
        <u/>
        <sz val="9"/>
        <color rgb="FF000000"/>
        <rFont val="Century Gothic"/>
        <charset val="1"/>
      </rP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</si>
  <si>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</si>
  <si>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</si>
  <si>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</si>
  <si>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</si>
  <si>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</si>
  <si>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</si>
  <si>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</si>
  <si>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</si>
  <si>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</si>
  <si>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u/>
        <sz val="10"/>
        <color rgb="FF000000"/>
        <rFont val="Times New Roman"/>
        <charset val="1"/>
      </rP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</si>
  <si>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</si>
  <si>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rPr>
        <u/>
        <sz val="10"/>
        <color rgb="FF000000"/>
        <rFont val="Times New Roman"/>
        <charset val="1"/>
      </rP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</si>
  <si>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</si>
  <si>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</si>
  <si>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</si>
  <si>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</si>
  <si>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</si>
  <si>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</si>
  <si>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</si>
  <si>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rPr>
        <u/>
        <sz val="9"/>
        <color rgb="FF000000"/>
        <rFont val="Century Gothic"/>
        <charset val="1"/>
      </rP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</si>
  <si>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</si>
  <si>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rPr>
        <u/>
        <sz val="9"/>
        <color rgb="FF000000"/>
        <rFont val="Century Gothic"/>
        <charset val="1"/>
      </rP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</si>
  <si>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rPr>
        <u/>
        <sz val="9"/>
        <color rgb="FF000000"/>
        <rFont val="Century Gothic"/>
        <charset val="1"/>
      </rP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</si>
  <si>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</si>
  <si>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rPr>
        <u/>
        <sz val="9"/>
        <color rgb="FF000000"/>
        <rFont val="Century Gothic"/>
        <charset val="1"/>
      </rP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</si>
  <si>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</si>
  <si>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</si>
  <si>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</si>
  <si>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rPr>
        <u/>
        <sz val="9"/>
        <color rgb="FF000000"/>
        <rFont val="Century Gothic"/>
        <charset val="1"/>
      </rP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</si>
  <si>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</si>
  <si>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</si>
  <si>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</si>
  <si>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rPr>
        <u/>
        <sz val="9"/>
        <color rgb="FF000000"/>
        <rFont val="Arial"/>
        <charset val="1"/>
      </rP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</si>
  <si>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</si>
  <si>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</si>
  <si>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rPr>
        <u/>
        <sz val="10"/>
        <rFont val="Cambria"/>
        <charset val="1"/>
      </rP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</si>
  <si>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</si>
  <si>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rPr>
        <u/>
        <sz val="9"/>
        <color rgb="FF000000"/>
        <rFont val="Century Gothic"/>
        <charset val="1"/>
      </rP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</si>
  <si>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</si>
  <si>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rPr>
        <u/>
        <sz val="9"/>
        <color rgb="FF000000"/>
        <rFont val="Century Gothic"/>
        <charset val="1"/>
      </rP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</si>
  <si>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</si>
  <si>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</si>
  <si>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</si>
  <si>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</si>
  <si>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</si>
  <si>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</si>
  <si>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</si>
  <si>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</si>
  <si>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</si>
  <si>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rPr>
        <sz val="9"/>
        <color rgb="FF000000"/>
        <rFont val="Century Gothic"/>
        <charset val="1"/>
      </rP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</si>
  <si>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</si>
  <si>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</si>
  <si>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</si>
  <si>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</si>
  <si>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</si>
  <si>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rPr>
        <sz val="9"/>
        <color rgb="FF000000"/>
        <rFont val="Century Gothic"/>
        <charset val="1"/>
      </rP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</si>
  <si>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</si>
  <si>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</si>
  <si>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(2017) Conclusion of the youth panel scientist. European Workshop on Bioeconomy, 28/06/2017-29/06/2017, Paris (France)   </t>
  </si>
  <si>
    <t>de Rouffignac A.</t>
  </si>
  <si>
    <r>
      <rPr>
        <sz val="9"/>
        <color rgb="FF000000"/>
        <rFont val="Century Gothic"/>
        <charset val="1"/>
      </rP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</si>
  <si>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</si>
  <si>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rPr>
        <sz val="9"/>
        <color rgb="FF000000"/>
        <rFont val="Century Gothic"/>
        <charset val="1"/>
      </rP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</si>
  <si>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</si>
  <si>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rPr>
        <sz val="9"/>
        <color rgb="FF000000"/>
        <rFont val="Century Gothic"/>
        <charset val="1"/>
      </rP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</si>
  <si>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</si>
  <si>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rPr>
        <sz val="9"/>
        <color rgb="FF000000"/>
        <rFont val="Century Gothic"/>
        <charset val="1"/>
      </rP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</si>
  <si>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</si>
  <si>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</si>
  <si>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rPr>
        <sz val="9"/>
        <color rgb="FF000000"/>
        <rFont val="Century Gothic"/>
        <charset val="1"/>
      </rPr>
      <t>de Rouffignac A, Labelle F., Lemire P-O., Barnab</t>
    </r>
    <r>
      <rPr>
        <sz val="9"/>
        <color rgb="FF000000"/>
        <rFont val="Arial"/>
        <charset val="1"/>
      </rPr>
      <t>é</t>
    </r>
    <r>
      <rPr>
        <sz val="9"/>
        <color rgb="FF000000"/>
        <rFont val="Century Gothic"/>
        <charset val="1"/>
      </rPr>
      <t xml:space="preserve"> S.</t>
    </r>
  </si>
  <si>
    <r>
      <rPr>
        <sz val="11"/>
        <rFont val="Cambria"/>
        <charset val="1"/>
      </rP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</si>
  <si>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</si>
  <si>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</si>
  <si>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</si>
  <si>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</si>
  <si>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</si>
  <si>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</si>
  <si>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</si>
  <si>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</si>
  <si>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</si>
  <si>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</si>
  <si>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</si>
  <si>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</si>
  <si>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</si>
  <si>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</si>
  <si>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</si>
  <si>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</si>
  <si>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</si>
  <si>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</si>
  <si>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</si>
  <si>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</si>
  <si>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</si>
  <si>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</si>
  <si>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</si>
  <si>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</si>
  <si>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</si>
  <si>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</si>
  <si>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</si>
  <si>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</si>
  <si>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</si>
  <si>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</si>
  <si>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</si>
  <si>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</si>
  <si>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</si>
  <si>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</si>
  <si>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</si>
  <si>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</si>
  <si>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</si>
  <si>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</si>
  <si>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</si>
  <si>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</si>
  <si>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</si>
  <si>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</si>
  <si>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</si>
  <si>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</si>
  <si>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</si>
  <si>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</si>
  <si>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</si>
  <si>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</si>
  <si>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</si>
  <si>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</si>
  <si>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</si>
  <si>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</si>
  <si>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</si>
  <si>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</si>
  <si>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</si>
  <si>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</si>
  <si>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</si>
  <si>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</si>
  <si>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</si>
  <si>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</si>
  <si>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t>Journal</t>
  </si>
  <si>
    <r>
      <rPr>
        <sz val="9"/>
        <color rgb="FF000000"/>
        <rFont val="Century Gothic"/>
        <charset val="1"/>
      </rPr>
      <t xml:space="preserve">Articles scientifiques en anglais ou dans une autre langue étrangère </t>
    </r>
    <r>
      <rPr>
        <sz val="9"/>
        <color rgb="FFFF0000"/>
        <rFont val="Century Gothic"/>
        <charset val="1"/>
      </rPr>
      <t>(SHS uniquement)</t>
    </r>
  </si>
  <si>
    <r>
      <rPr>
        <sz val="9"/>
        <color rgb="FF000000"/>
        <rFont val="Century Gothic"/>
        <charset val="1"/>
      </rP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</si>
  <si>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Outlook on Agriculture</t>
  </si>
  <si>
    <t>Agossou, G., Gbehounou, G., Zahm, F., Agbossou, E.K.</t>
  </si>
  <si>
    <r>
      <rPr>
        <sz val="9"/>
        <color rgb="FF000000"/>
        <rFont val="Century Gothic"/>
        <charset val="1"/>
      </rP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</si>
  <si>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Water</t>
  </si>
  <si>
    <t>Agudelo-Vera C., Avvedimento S., Boxall J., Creaco E., de Kater H., Di Nardo A., Djukic A., Douterelo I., Fish K. E., Iglesias Rey P. L., Jacimovic N., Jacobs H. E., Kapelan Z., Martinez Solano J., Montoya Pachongo C., Piller O., Quintiliani C., Ručka J., Tuhovčák L., and Blokker M.</t>
  </si>
  <si>
    <r>
      <rPr>
        <u/>
        <sz val="9"/>
        <color rgb="FF000000"/>
        <rFont val="Century Gothic"/>
        <charset val="1"/>
      </rPr>
      <t>Aka, J.</t>
    </r>
    <r>
      <rPr>
        <sz val="9"/>
        <color rgb="FF000000"/>
        <rFont val="Century Gothic"/>
        <charset val="1"/>
      </rPr>
      <t xml:space="preserve"> - 2017. Market approval of phytosanitary active substances in Europe: An empirical duration analysis. Food Policy, vol. 68, p. 143-153</t>
    </r>
  </si>
  <si>
    <t xml:space="preserve"> Food Policy</t>
  </si>
  <si>
    <t xml:space="preserve">Aka, J. </t>
  </si>
  <si>
    <r>
      <rPr>
        <u/>
        <sz val="9"/>
        <color rgb="FF000000"/>
        <rFont val="Century Gothic"/>
        <charset val="1"/>
      </rP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</si>
  <si>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Journal of Wine Economics</t>
  </si>
  <si>
    <t>Aka, J., Ugaglia, A.A., Lescot, J.M.</t>
  </si>
  <si>
    <r>
      <rPr>
        <u/>
        <sz val="9"/>
        <color rgb="FF000000"/>
        <rFont val="Century Gothic"/>
        <charset val="1"/>
      </rP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</si>
  <si>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Cahiers Agriculture</t>
  </si>
  <si>
    <t>Aouadi N., Macary F., Alonso Ugaglia A.</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</si>
  <si>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</si>
  <si>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European Water</t>
  </si>
  <si>
    <t>Ayala Cabrera, D., Piller, O., Deuerlein, J., Herrera, M.</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</si>
  <si>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</si>
  <si>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t>Water Utility Journal</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</si>
  <si>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</si>
  <si>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</si>
  <si>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</si>
  <si>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</si>
  <si>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</si>
  <si>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Développement durable et territoires</t>
  </si>
  <si>
    <t>Banos, V., Gassiat, A., Girard, S.,  Hautdidier, B., Houdart, M., Le Floch S., Vernier F.</t>
  </si>
  <si>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</si>
  <si>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rPr>
        <sz val="9"/>
        <color rgb="FF000000"/>
        <rFont val="Century Gothic"/>
        <charset val="1"/>
      </rP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</si>
  <si>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Sud-Ouest Europeen</t>
  </si>
  <si>
    <t>Banzo, M., Cazals, C., André Lamat, V.</t>
  </si>
  <si>
    <r>
      <rPr>
        <sz val="9"/>
        <color rgb="FF000000"/>
        <rFont val="Century Gothic"/>
        <charset val="1"/>
      </rP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</si>
  <si>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Cahiers de géographie du Québec</t>
  </si>
  <si>
    <t>Barbier R., Gremmel, J.</t>
  </si>
  <si>
    <r>
      <rPr>
        <sz val="9"/>
        <color rgb="FF000000"/>
        <rFont val="Century Gothic"/>
        <charset val="1"/>
      </rP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</si>
  <si>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</si>
  <si>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</si>
  <si>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Journal of Environmental Planning and Management</t>
  </si>
  <si>
    <t>Boschet, C., Rambonilaza, T.</t>
  </si>
  <si>
    <r>
      <rPr>
        <u/>
        <sz val="9"/>
        <color rgb="FF000000"/>
        <rFont val="Century Gothic"/>
        <charset val="1"/>
      </rP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</si>
  <si>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VertigO</t>
  </si>
  <si>
    <t>Bouet, B., Ginelli, L., Deldrève, V.</t>
  </si>
  <si>
    <r>
      <rPr>
        <u/>
        <sz val="9"/>
        <color rgb="FF000000"/>
        <rFont val="Century Gothic"/>
        <charset val="1"/>
      </rP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</si>
  <si>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rPr>
        <u/>
        <sz val="9"/>
        <color rgb="FF000000"/>
        <rFont val="Century Gothic"/>
        <charset val="1"/>
      </rP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</si>
  <si>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Espace Géographique</t>
  </si>
  <si>
    <t xml:space="preserve">Bouleau, G. </t>
  </si>
  <si>
    <r>
      <rPr>
        <u/>
        <sz val="9"/>
        <color rgb="FF000000"/>
        <rFont val="Century Gothic"/>
        <charset val="1"/>
      </rP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</si>
  <si>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</si>
  <si>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</si>
  <si>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</si>
  <si>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Participations</t>
  </si>
  <si>
    <t>Bouleau, G., Carter, C., Thomas, A.</t>
  </si>
  <si>
    <r>
      <rPr>
        <u/>
        <sz val="9"/>
        <color rgb="FF000000"/>
        <rFont val="Century Gothic"/>
        <charset val="1"/>
      </rP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</si>
  <si>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</si>
  <si>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rPr>
        <sz val="9"/>
        <color rgb="FF000000"/>
        <rFont val="Century Gothic"/>
        <charset val="1"/>
      </rP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</si>
  <si>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Géographie, Economie, Société</t>
  </si>
  <si>
    <t>Bouquet, E., Dachary Bernard, J.</t>
  </si>
  <si>
    <r>
      <rPr>
        <u/>
        <sz val="9"/>
        <color rgb="FF000000"/>
        <rFont val="Century Gothic"/>
        <charset val="1"/>
      </rP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</si>
  <si>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</si>
  <si>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</si>
  <si>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</si>
  <si>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</si>
  <si>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Drinking Water Engineering and Science</t>
  </si>
  <si>
    <t>Braun, M., Piller, O., Deuerlein, J., Mortazavi, I.</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</si>
  <si>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</si>
  <si>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Journal of Hydroinformatics</t>
  </si>
  <si>
    <t>Braun, M., Piller, O., Deuerlein, J., Mortazavi, I., Iollo, A.</t>
  </si>
  <si>
    <r>
      <rPr>
        <u/>
        <sz val="9"/>
        <color rgb="FF000000"/>
        <rFont val="Century Gothic"/>
        <charset val="1"/>
      </rP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</si>
  <si>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rPr>
        <u/>
        <sz val="9"/>
        <color rgb="FF000000"/>
        <rFont val="Century Gothic"/>
        <charset val="1"/>
      </rP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</si>
  <si>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Regards Sociologiques</t>
  </si>
  <si>
    <t>Candau, J., Deuffic, P., Kuentz Simonet, V., Lyser, S.</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</si>
  <si>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</si>
  <si>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t>Revue internationale des études du développement</t>
  </si>
  <si>
    <r>
      <rPr>
        <u/>
        <sz val="10"/>
        <color rgb="FF000000"/>
        <rFont val="Times New Roman"/>
        <charset val="1"/>
      </rP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</si>
  <si>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Ecological Indicators</t>
  </si>
  <si>
    <t>Carayon, D., Eulin Garrigue, A., Vigouroux, R., Delmas, F.</t>
  </si>
  <si>
    <r>
      <rPr>
        <u/>
        <sz val="9"/>
        <color rgb="FF000000"/>
        <rFont val="Century Gothic"/>
        <charset val="1"/>
      </rP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</si>
  <si>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</si>
  <si>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rPr>
        <u/>
        <sz val="9"/>
        <color rgb="FF000000"/>
        <rFont val="Century Gothic"/>
        <charset val="1"/>
      </rP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</si>
  <si>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</si>
  <si>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rPr>
        <sz val="9"/>
        <color rgb="FF000000"/>
        <rFont val="Century Gothic"/>
        <charset val="1"/>
      </rP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</si>
  <si>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Computational Statistics</t>
  </si>
  <si>
    <t>Chavent, M., Kuentz Simonet, V., Labenne, A., Saracco, J.</t>
  </si>
  <si>
    <r>
      <rPr>
        <sz val="9"/>
        <color rgb="FF000000"/>
        <rFont val="Century Gothic"/>
        <charset val="1"/>
      </rP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</si>
  <si>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Journal of Urban Research</t>
  </si>
  <si>
    <t>Claeys, C., Hérat, A., Bathélémy, C., Deldrève, V.</t>
  </si>
  <si>
    <r>
      <rPr>
        <u/>
        <sz val="9"/>
        <color rgb="FF000000"/>
        <rFont val="Century Gothic"/>
        <charset val="1"/>
      </rP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</si>
  <si>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</si>
  <si>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rPr>
        <u/>
        <sz val="9"/>
        <color rgb="FF000000"/>
        <rFont val="Century Gothic"/>
        <charset val="1"/>
      </rP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</si>
  <si>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</si>
  <si>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rPr>
        <u/>
        <sz val="9"/>
        <color rgb="FF000000"/>
        <rFont val="Century Gothic"/>
        <charset val="1"/>
      </rP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</si>
  <si>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Sociologies pratiques</t>
  </si>
  <si>
    <t>De Godoy Leski, C., Marquet, V., Salles, D.</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</si>
  <si>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</si>
  <si>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</si>
  <si>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rPr>
        <u/>
        <sz val="9"/>
        <color rgb="FF000000"/>
        <rFont val="Century Gothic"/>
        <charset val="1"/>
      </rP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</si>
  <si>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 xml:space="preserve"> Revue de l'OFCE</t>
  </si>
  <si>
    <r>
      <rPr>
        <u/>
        <sz val="9"/>
        <color rgb="FF000000"/>
        <rFont val="Century Gothic"/>
        <charset val="1"/>
      </rP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</si>
  <si>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</si>
  <si>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rPr>
        <u/>
        <sz val="9"/>
        <color rgb="FF000000"/>
        <rFont val="Century Gothic"/>
        <charset val="1"/>
      </rP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</si>
  <si>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rPr>
        <u/>
        <sz val="9"/>
        <color rgb="FF000000"/>
        <rFont val="Century Gothic"/>
        <charset val="1"/>
      </rP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</si>
  <si>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Scientific Reports of Port-Cros National Park</t>
  </si>
  <si>
    <t>Deldreve, V., Michel, C.</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</si>
  <si>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</si>
  <si>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</si>
  <si>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</si>
  <si>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t xml:space="preserve"> Procedia Engineering</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</si>
  <si>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</si>
  <si>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Ethnographiques.org</t>
  </si>
  <si>
    <t>Deuffic, P., Banos, V.</t>
  </si>
  <si>
    <r>
      <rPr>
        <u/>
        <sz val="9"/>
        <color rgb="FF000000"/>
        <rFont val="Century Gothic"/>
        <charset val="1"/>
      </rP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</si>
  <si>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SociologieS</t>
  </si>
  <si>
    <t>Deuffic, P., Candau, J.</t>
  </si>
  <si>
    <r>
      <rPr>
        <u/>
        <sz val="9"/>
        <color rgb="FF000000"/>
        <rFont val="Century Gothic"/>
        <charset val="1"/>
      </rP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</si>
  <si>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Sociologia Ruralis</t>
  </si>
  <si>
    <t>Deuffic, P., Ni Dhubhain, A.</t>
  </si>
  <si>
    <r>
      <rPr>
        <u/>
        <sz val="9"/>
        <color rgb="FF000000"/>
        <rFont val="Century Gothic"/>
        <charset val="1"/>
      </rP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</si>
  <si>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</si>
  <si>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</si>
  <si>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</si>
  <si>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</si>
  <si>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rPr>
        <sz val="9"/>
        <color rgb="FF000000"/>
        <rFont val="Century Gothic"/>
        <charset val="1"/>
      </rP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</si>
  <si>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Procedia Engineering</t>
  </si>
  <si>
    <t>Do, N., Simpson, A., Deuerlein, J., Piller, O.</t>
  </si>
  <si>
    <r>
      <rPr>
        <sz val="9"/>
        <color rgb="FF000000"/>
        <rFont val="Century Gothic"/>
        <charset val="1"/>
      </rP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</si>
  <si>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Environmental Management</t>
  </si>
  <si>
    <t>Drouineau, H., Carter, C., Rambonilaza, M., Beaufaron, G., Bouleau, G., Gassiat, A., Lambert, P., Le Floch, S., Tétard, S., De Oliveira, E.</t>
  </si>
  <si>
    <r>
      <rPr>
        <sz val="9"/>
        <color rgb="FF000000"/>
        <rFont val="Century Gothic"/>
        <charset val="1"/>
      </rP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</si>
  <si>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Water Economics and Policy</t>
  </si>
  <si>
    <t>Dumax, N., Rozan, A., Rulleau, B.</t>
  </si>
  <si>
    <r>
      <rPr>
        <sz val="9"/>
        <color rgb="FF000000"/>
        <rFont val="Century Gothic"/>
        <charset val="1"/>
      </rP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</si>
  <si>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</si>
  <si>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rPr>
        <sz val="9"/>
        <color rgb="FF000000"/>
        <rFont val="Century Gothic"/>
        <charset val="1"/>
      </rP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</si>
  <si>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Journal of Rural Studies</t>
  </si>
  <si>
    <t>Feliciano, D., Bouriaud, L., Brahic, E., Deuffic, P., Dobsinska, Z., Jarskye, V., Lawrence, A., Nybakk, E., Quiroga, S., Suarez, C., Ficko, A.</t>
  </si>
  <si>
    <r>
      <rPr>
        <sz val="9"/>
        <color rgb="FF000000"/>
        <rFont val="Century Gothic"/>
        <charset val="1"/>
      </rP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</si>
  <si>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Wires Water</t>
  </si>
  <si>
    <t>Friberg, N., Buijse, T., Carter, C., Hering, D., Spears, B., Verdonschot, P., Moe, T.</t>
  </si>
  <si>
    <r>
      <rPr>
        <u/>
        <sz val="9"/>
        <color rgb="FF000000"/>
        <rFont val="Century Gothic"/>
        <charset val="1"/>
      </rP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</si>
  <si>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</si>
  <si>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rPr>
        <u/>
        <sz val="9"/>
        <color rgb="FF000000"/>
        <rFont val="Century Gothic"/>
        <charset val="1"/>
      </rP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</si>
  <si>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Pacific Journal of Mathematics for Industry</t>
  </si>
  <si>
    <t>Gilbert, D., Mortazavi, I., Piller, O., Ung, H. - 2017.</t>
  </si>
  <si>
    <r>
      <rPr>
        <u/>
        <sz val="10"/>
        <color rgb="FF000000"/>
        <rFont val="Times New Roman"/>
        <charset val="1"/>
      </rP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</si>
  <si>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</si>
  <si>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rPr>
        <u/>
        <sz val="9"/>
        <color rgb="FF000000"/>
        <rFont val="Century Gothic"/>
        <charset val="1"/>
      </rP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</si>
  <si>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t>EspacesTemps.net</t>
  </si>
  <si>
    <r>
      <rPr>
        <u/>
        <sz val="9"/>
        <color rgb="FF000000"/>
        <rFont val="Century Gothic"/>
        <charset val="1"/>
      </rP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</si>
  <si>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</si>
  <si>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rPr>
        <sz val="9"/>
        <color rgb="FF000000"/>
        <rFont val="Century Gothic"/>
        <charset val="1"/>
      </rP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</si>
  <si>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Regional Environmental Change</t>
  </si>
  <si>
    <t>Hérivaux C., Rey Valette, H., Rulleau, B., Agenais, A.L., Grisel, M., Kuhfuss, L., Maton, L., Vinchon, C.</t>
  </si>
  <si>
    <r>
      <rPr>
        <u/>
        <sz val="9"/>
        <color rgb="FF000000"/>
        <rFont val="Century Gothic"/>
        <charset val="1"/>
      </rP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</si>
  <si>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Energy Economics</t>
  </si>
  <si>
    <t>Joalland, O., Pereau, J.C.,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</si>
  <si>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</si>
  <si>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t>Région et Développement</t>
  </si>
  <si>
    <r>
      <rPr>
        <sz val="9"/>
        <color rgb="FF000000"/>
        <rFont val="Century Gothic"/>
        <charset val="1"/>
      </rP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</si>
  <si>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Journal of Hydraulic Engineering</t>
  </si>
  <si>
    <t>Kabaasha, A.M., Piller, O., Van Zyl, J.E.</t>
  </si>
  <si>
    <r>
      <rPr>
        <sz val="9"/>
        <color rgb="FF000000"/>
        <rFont val="Century Gothic"/>
        <charset val="1"/>
      </rP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</si>
  <si>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International Forestry Review</t>
  </si>
  <si>
    <t>Kleinschmit, D., Arts, B., Giurca, A., Mustalahti, I., Sergent, A., Pülzl, H.</t>
  </si>
  <si>
    <r>
      <rPr>
        <sz val="9"/>
        <color rgb="FF000000"/>
        <rFont val="Century Gothic"/>
        <charset val="1"/>
      </rP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</si>
  <si>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Forest Policy and Economics</t>
  </si>
  <si>
    <t>Kleinschmit, D., Pülzl, H., Secco, L., Sergent, A., Wallin, I.</t>
  </si>
  <si>
    <r>
      <rPr>
        <sz val="9"/>
        <color rgb="FF000000"/>
        <rFont val="Century Gothic"/>
        <charset val="1"/>
      </rP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</si>
  <si>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</si>
  <si>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rPr>
        <u/>
        <sz val="9"/>
        <color rgb="FF000000"/>
        <rFont val="Century Gothic"/>
        <charset val="1"/>
      </rP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</si>
  <si>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Loisir et Société</t>
  </si>
  <si>
    <t xml:space="preserve">Krieger, S.J., Deldrève, V., Lewis, N. </t>
  </si>
  <si>
    <r>
      <rPr>
        <u/>
        <sz val="9"/>
        <color rgb="FF000000"/>
        <rFont val="Century Gothic"/>
        <charset val="1"/>
      </rP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</si>
  <si>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</si>
  <si>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rPr>
        <u/>
        <sz val="9"/>
        <color rgb="FF000000"/>
        <rFont val="Century Gothic"/>
        <charset val="1"/>
      </rP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</si>
  <si>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</si>
  <si>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</si>
  <si>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rPr>
        <sz val="10"/>
        <rFont val="Cambria"/>
        <charset val="1"/>
      </rP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</si>
  <si>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</si>
  <si>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rPr>
        <u/>
        <sz val="9"/>
        <color rgb="FF000000"/>
        <rFont val="Century Gothic"/>
        <charset val="1"/>
      </rP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</si>
  <si>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</si>
  <si>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rPr>
        <u/>
        <sz val="9"/>
        <color rgb="FF000000"/>
        <rFont val="Century Gothic"/>
        <charset val="1"/>
      </rP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</si>
  <si>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</si>
  <si>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rPr>
        <sz val="9"/>
        <color rgb="FF000000"/>
        <rFont val="Century Gothic"/>
        <charset val="1"/>
      </rP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</si>
  <si>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</si>
  <si>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rPr>
        <u/>
        <sz val="9"/>
        <color rgb="FF000000"/>
        <rFont val="Century Gothic"/>
        <charset val="1"/>
      </rP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</si>
  <si>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Stochastic Environmental Research and Risk Assessment</t>
  </si>
  <si>
    <t>Nafi, A., Crastes, E., Sadic, R., Gilbert, D., Piller, O.</t>
  </si>
  <si>
    <r>
      <rPr>
        <sz val="9"/>
        <color rgb="FF000000"/>
        <rFont val="Century Gothic"/>
        <charset val="1"/>
      </rP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</si>
  <si>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</si>
  <si>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rPr>
        <sz val="10"/>
        <rFont val="Cambria"/>
        <charset val="1"/>
      </rP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</si>
  <si>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</si>
  <si>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</si>
  <si>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Water Science and Technology</t>
  </si>
  <si>
    <t>Olivier, L.,, Dubois, V.,, LeGat, Y., Boutin, C.</t>
  </si>
  <si>
    <r>
      <rPr>
        <sz val="9"/>
        <color rgb="FF000000"/>
        <rFont val="Century Gothic"/>
        <charset val="1"/>
      </rP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</si>
  <si>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</si>
  <si>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rPr>
        <u/>
        <sz val="9"/>
        <color rgb="FF000000"/>
        <rFont val="Century Gothic"/>
        <charset val="1"/>
      </rP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</si>
  <si>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</si>
  <si>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rPr>
        <u/>
        <sz val="9"/>
        <color rgb="FF000000"/>
        <rFont val="Century Gothic"/>
        <charset val="1"/>
      </rP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</si>
  <si>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 xml:space="preserve"> Journal of Water Resources Planning and Management</t>
  </si>
  <si>
    <t>Piller, O., Elhay, S., Deuerlein, J.W., Simpson, A.R.</t>
  </si>
  <si>
    <r>
      <rPr>
        <sz val="9"/>
        <color rgb="FF000000"/>
        <rFont val="Century Gothic"/>
        <charset val="1"/>
      </rP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</si>
  <si>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</si>
  <si>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rPr>
        <u/>
        <sz val="9"/>
        <color rgb="FF000000"/>
        <rFont val="Century Gothic"/>
        <charset val="1"/>
      </rP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</si>
  <si>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</si>
  <si>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</si>
  <si>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</si>
  <si>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rPr>
        <sz val="9"/>
        <color rgb="FF000000"/>
        <rFont val="Century Gothic"/>
        <charset val="1"/>
      </rP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</si>
  <si>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</si>
  <si>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rPr>
        <sz val="9"/>
        <color rgb="FF000000"/>
        <rFont val="Century Gothic"/>
        <charset val="1"/>
      </rP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</si>
  <si>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Climate Policy</t>
  </si>
  <si>
    <t>Rey Valette, H., Robert, S., Rulleau, B.</t>
  </si>
  <si>
    <r>
      <rPr>
        <sz val="9"/>
        <color rgb="FF000000"/>
        <rFont val="Century Gothic"/>
        <charset val="1"/>
      </rP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</si>
  <si>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</si>
  <si>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rPr>
        <sz val="9"/>
        <color rgb="FF000000"/>
        <rFont val="Century Gothic"/>
        <charset val="1"/>
      </rP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</si>
  <si>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Canadian Journal of Regional Science</t>
  </si>
  <si>
    <t xml:space="preserve">Rey Valette, H., Rulleau, B. </t>
  </si>
  <si>
    <r>
      <rPr>
        <u/>
        <sz val="9"/>
        <color rgb="FF000000"/>
        <rFont val="Century Gothic"/>
        <charset val="1"/>
      </rP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</si>
  <si>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t>Revue d'Anthropologie des Connaissances</t>
  </si>
  <si>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</si>
  <si>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Policy Sciences</t>
  </si>
  <si>
    <t xml:space="preserve">Rocle, N., Salles, D. </t>
  </si>
  <si>
    <r>
      <rPr>
        <sz val="9"/>
        <color rgb="FF000000"/>
        <rFont val="Century Gothic"/>
        <charset val="1"/>
      </rP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</si>
  <si>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International Journal of Environmental Technology and Management</t>
  </si>
  <si>
    <t>Rozan, A., Rulleau, B., Werey, C.</t>
  </si>
  <si>
    <r>
      <rPr>
        <u/>
        <sz val="9"/>
        <color rgb="FF000000"/>
        <rFont val="Century Gothic"/>
        <charset val="1"/>
      </rP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</si>
  <si>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</si>
  <si>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rPr>
        <u/>
        <sz val="9"/>
        <color rgb="FF000000"/>
        <rFont val="Century Gothic"/>
        <charset val="1"/>
      </rP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</si>
  <si>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</si>
  <si>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rPr>
        <sz val="9"/>
        <color rgb="FF000000"/>
        <rFont val="Century Gothic"/>
        <charset val="1"/>
      </rP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</si>
  <si>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Geoforum</t>
  </si>
  <si>
    <t>Ruysschaert, D., Carter, C., Cheyns, E.</t>
  </si>
  <si>
    <r>
      <rPr>
        <u/>
        <sz val="9"/>
        <color rgb="FF000000"/>
        <rFont val="Century Gothic"/>
        <charset val="1"/>
      </rP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</si>
  <si>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</si>
  <si>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rPr>
        <u/>
        <sz val="9"/>
        <color rgb="FF000000"/>
        <rFont val="Century Gothic"/>
        <charset val="1"/>
      </rP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</si>
  <si>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</si>
  <si>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rPr>
        <u/>
        <sz val="9"/>
        <color rgb="FF000000"/>
        <rFont val="Century Gothic"/>
        <charset val="1"/>
      </rP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</si>
  <si>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Ethique et Economie</t>
  </si>
  <si>
    <t>Terreaux, J.P.</t>
  </si>
  <si>
    <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</si>
  <si>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t>Revue Fran</t>
    </r>
    <r>
      <rPr>
        <u/>
        <sz val="9"/>
        <color rgb="FF000000"/>
        <rFont val="Arial"/>
        <charset val="1"/>
      </rPr>
      <t>ç</t>
    </r>
    <r>
      <rPr>
        <u/>
        <sz val="9"/>
        <color rgb="FF000000"/>
        <rFont val="Century Gothic"/>
        <charset val="1"/>
      </rPr>
      <t>aise d'economie</t>
    </r>
  </si>
  <si>
    <r>
      <rPr>
        <sz val="9"/>
        <color rgb="FF000000"/>
        <rFont val="Century Gothic"/>
        <charset val="1"/>
      </rP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</si>
  <si>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</si>
  <si>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rPr>
        <u/>
        <sz val="9"/>
        <color rgb="FF000000"/>
        <rFont val="Century Gothic"/>
        <charset val="1"/>
      </rP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</si>
  <si>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</si>
  <si>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rPr>
        <sz val="9"/>
        <color rgb="FF000000"/>
        <rFont val="Century Gothic"/>
        <charset val="1"/>
      </rP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</si>
  <si>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Journal of Coastal Research</t>
  </si>
  <si>
    <t>Vanderlinden, J.P., Baztan, J., Touili, N., Kane, I.O., Rulleau, B., Diaz Simal, P., Pietrantoni, L., Prati, G., Zagonari, F.</t>
  </si>
  <si>
    <r>
      <rPr>
        <sz val="9"/>
        <color rgb="FF000000"/>
        <rFont val="Century Gothic"/>
        <charset val="1"/>
      </rP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</si>
  <si>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</si>
  <si>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</si>
  <si>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</si>
  <si>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</si>
  <si>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International Journal of Geomatics</t>
  </si>
  <si>
    <t>Vernier, F., Miralles, A., Tonneau, J.P.</t>
  </si>
  <si>
    <r>
      <rPr>
        <sz val="9"/>
        <color rgb="FF000000"/>
        <rFont val="Century Gothic"/>
        <charset val="1"/>
      </rP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</si>
  <si>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</si>
  <si>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rPr>
        <u/>
        <sz val="9"/>
        <color rgb="FF000000"/>
        <rFont val="Century Gothic"/>
        <charset val="1"/>
      </rP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</si>
  <si>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</si>
  <si>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rPr>
        <u/>
        <sz val="9"/>
        <color rgb="FF000000"/>
        <rFont val="Century Gothic"/>
        <charset val="1"/>
      </rP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</si>
  <si>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Agronomie, Environnement et Sociétés</t>
  </si>
  <si>
    <t>Zahm, F., Barbier, J.M., Cohen, S., Boureau, H., Girard, S., Carayon, D., Alonso Ugaglia, A., Del'homme, B., Gafsi, M., Gasselin, P., Guichard, L., Loyce, C., Manneville, V., Redlingshöfer, B.</t>
  </si>
  <si>
    <r>
      <rPr>
        <sz val="9"/>
        <color rgb="FF000000"/>
        <rFont val="Century Gothic"/>
        <charset val="1"/>
      </rP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 Vol 31, N</t>
    </r>
    <r>
      <rPr>
        <sz val="9"/>
        <color rgb="FF000000"/>
        <rFont val="Droid Sans Fallback"/>
        <charset val="1"/>
      </rPr>
      <t>°</t>
    </r>
    <r>
      <rPr>
        <sz val="9"/>
        <color rgb="FF000000"/>
        <rFont val="Century Gothic"/>
        <charset val="1"/>
      </rPr>
      <t>2</t>
    </r>
  </si>
  <si>
    <t xml:space="preserve">Agronomie, Environnement et Sociétés </t>
  </si>
  <si>
    <t>Agossou G., Gbehounou G, Zahm F., Agbossou E.K.</t>
  </si>
  <si>
    <r>
      <rPr>
        <sz val="9"/>
        <color rgb="FF000000"/>
        <rFont val="Century Gothic"/>
        <charset val="1"/>
      </rP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</si>
  <si>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 xml:space="preserve">H2Open Journal IWA Publishing </t>
  </si>
  <si>
    <t>Renaud, E., Husson, A., Vacelet, A., Le Gat, Y., Stricker, A. E.</t>
  </si>
  <si>
    <r>
      <rPr>
        <sz val="9"/>
        <color rgb="FF000000"/>
        <rFont val="Century Gothic"/>
        <charset val="1"/>
      </rP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</si>
  <si>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Revue Economique</t>
  </si>
  <si>
    <t>Rambonilaza, T., Pham, T., Dachary-Bernard, J.</t>
  </si>
  <si>
    <r>
      <rPr>
        <sz val="9"/>
        <color rgb="FF000000"/>
        <rFont val="Century Gothic"/>
        <charset val="1"/>
      </rP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</si>
  <si>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r>
      <t>Revue Fran</t>
    </r>
    <r>
      <rPr>
        <sz val="9"/>
        <color rgb="FF000000"/>
        <rFont val="Arial"/>
        <charset val="1"/>
      </rPr>
      <t>ç</t>
    </r>
    <r>
      <rPr>
        <sz val="9"/>
        <color rgb="FF000000"/>
        <rFont val="Century Gothic"/>
        <charset val="1"/>
      </rPr>
      <t>aise d'economie</t>
    </r>
  </si>
  <si>
    <r>
      <rPr>
        <u/>
        <sz val="9"/>
        <color rgb="FF000000"/>
        <rFont val="Century Gothic"/>
        <charset val="1"/>
      </rP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</si>
  <si>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</si>
  <si>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</si>
  <si>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Journal of environmental management</t>
  </si>
  <si>
    <t>Dachary-Bernard, J., Rey-Valette, H., Rulleau, B.</t>
  </si>
  <si>
    <r>
      <rPr>
        <u/>
        <sz val="9"/>
        <rFont val="Calibri"/>
        <charset val="1"/>
      </rPr>
      <t xml:space="preserve">Krasnodębski, M. </t>
    </r>
    <r>
      <rPr>
        <sz val="9"/>
        <rFont val="Calibri"/>
        <charset val="1"/>
      </rPr>
      <t>- 2019, Challenging the Pine. Epistemic Underpinnings of Techno-Environmental Inertia, Journal for the History of Environment and Society, vol. 4</t>
    </r>
  </si>
  <si>
    <t>Journal for the History of Environment and Society</t>
  </si>
  <si>
    <t>Krasnodębski, M.</t>
  </si>
  <si>
    <r>
      <rPr>
        <u/>
        <sz val="9"/>
        <rFont val="Cambria"/>
        <charset val="1"/>
      </rPr>
      <t>Krasnod</t>
    </r>
    <r>
      <rPr>
        <u/>
        <sz val="9"/>
        <rFont val="Times New Roman"/>
        <charset val="1"/>
      </rPr>
      <t>ę</t>
    </r>
    <r>
      <rPr>
        <u/>
        <sz val="9"/>
        <rFont val="Cambria"/>
        <charset val="1"/>
      </rPr>
      <t>bski, M.</t>
    </r>
    <r>
      <rPr>
        <sz val="9"/>
        <rFont val="Cambria"/>
        <charset val="1"/>
      </rPr>
      <t xml:space="preserve"> - 2019, The Social Construction of Pine Forest Wastes in Southwestern France During the Nineteenth and Twentieth Centuries. Environment and History. 10.3197/096734019X15740974883843. </t>
    </r>
  </si>
  <si>
    <t>Environment and History</t>
  </si>
  <si>
    <r>
      <rPr>
        <u/>
        <sz val="9"/>
        <color rgb="FF000000"/>
        <rFont val="Century Gothic"/>
        <charset val="1"/>
      </rPr>
      <t>Krasnod</t>
    </r>
    <r>
      <rPr>
        <u/>
        <sz val="9"/>
        <color rgb="FF000000"/>
        <rFont val="Times New Roman"/>
        <charset val="1"/>
      </rPr>
      <t>ę</t>
    </r>
    <r>
      <rPr>
        <u/>
        <sz val="9"/>
        <color rgb="FF000000"/>
        <rFont val="Century Gothic"/>
        <charset val="1"/>
      </rPr>
      <t>bski, M.</t>
    </r>
    <r>
      <rPr>
        <sz val="9"/>
        <color rgb="FF000000"/>
        <rFont val="Century Gothic"/>
        <charset val="1"/>
      </rPr>
      <t xml:space="preserve"> - (A para</t>
    </r>
    <r>
      <rPr>
        <sz val="9"/>
        <color rgb="FF000000"/>
        <rFont val="Arial"/>
        <charset val="1"/>
      </rPr>
      <t>î</t>
    </r>
    <r>
      <rPr>
        <sz val="9"/>
        <color rgb="FF000000"/>
        <rFont val="Century Gothic"/>
        <charset val="1"/>
      </rPr>
      <t>tre) - National Fuel and National Forest: the French Quest for Wood Fuels in the Interwar Period, Technology and Culture</t>
    </r>
  </si>
  <si>
    <t>Technology and Culture</t>
  </si>
  <si>
    <r>
      <rPr>
        <sz val="9"/>
        <color rgb="FF000000"/>
        <rFont val="Century Gothic"/>
        <charset val="1"/>
      </rP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</si>
  <si>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Projets de Paysages</t>
  </si>
  <si>
    <t>Nageleisen, S., Hautdidier, B., Couderchet L., Ginter Z.</t>
  </si>
  <si>
    <r>
      <rPr>
        <u/>
        <sz val="9"/>
        <color rgb="FF000000"/>
        <rFont val="Calibri"/>
        <charset val="1"/>
      </rPr>
      <t>Rulleau B,</t>
    </r>
    <r>
      <rPr>
        <sz val="9"/>
        <color rgb="FF000000"/>
        <rFont val="Calibri"/>
        <charset val="1"/>
      </rPr>
      <t xml:space="preserve"> à paraître, "Assessing the benefits of improving the resilience of critical infrastructures against cyber-attacks", Journal of Water supply.</t>
    </r>
  </si>
  <si>
    <t>Journal of Water supply</t>
  </si>
  <si>
    <r>
      <rPr>
        <sz val="9"/>
        <color rgb="FF000000"/>
        <rFont val="Century Gothic"/>
        <charset val="1"/>
      </rP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</si>
  <si>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t>Journal of Modern Project Management</t>
  </si>
  <si>
    <r>
      <rPr>
        <sz val="9"/>
        <color rgb="FF000000"/>
        <rFont val="Century Gothic"/>
        <charset val="1"/>
      </rPr>
      <t>Labelle, F., de Rouffignac, A., Lemire, P-O., Bredillet C., Barnab</t>
    </r>
    <r>
      <rPr>
        <sz val="9"/>
        <color rgb="FF000000"/>
        <rFont val="Arial"/>
        <charset val="1"/>
      </rPr>
      <t>é</t>
    </r>
    <r>
      <rPr>
        <sz val="9"/>
        <color rgb="FF000000"/>
        <rFont val="Century Gothic"/>
        <charset val="1"/>
      </rPr>
      <t>, S.</t>
    </r>
  </si>
  <si>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</si>
  <si>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</si>
  <si>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</si>
  <si>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</si>
  <si>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</si>
  <si>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</si>
  <si>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rPr>
        <u/>
        <sz val="9"/>
        <color rgb="FF000000"/>
        <rFont val="Century Gothic"/>
        <charset val="1"/>
      </rP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</si>
  <si>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</si>
  <si>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rPr>
        <u/>
        <sz val="9"/>
        <color rgb="FF000000"/>
        <rFont val="Century Gothic"/>
        <charset val="1"/>
      </rP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</si>
  <si>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rPr>
        <sz val="9"/>
        <color rgb="FF000000"/>
        <rFont val="Century Gothic"/>
        <charset val="1"/>
      </rP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</si>
  <si>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</si>
  <si>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rPr>
        <b/>
        <sz val="9"/>
        <color rgb="FF000000"/>
        <rFont val="Century Gothic"/>
        <charset val="1"/>
      </rP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</si>
  <si>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</si>
  <si>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</si>
  <si>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rPr>
        <u/>
        <sz val="9"/>
        <color rgb="FF000000"/>
        <rFont val="Century Gothic"/>
        <charset val="1"/>
      </rP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</si>
  <si>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</si>
  <si>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rPr>
        <u/>
        <sz val="9"/>
        <color rgb="FF000000"/>
        <rFont val="Century Gothic"/>
        <charset val="1"/>
      </rP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</si>
  <si>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</si>
  <si>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rPr>
        <u/>
        <sz val="9"/>
        <color rgb="FF000000"/>
        <rFont val="Century Gothic"/>
        <charset val="1"/>
      </rP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</si>
  <si>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rPr>
        <u/>
        <sz val="9"/>
        <color rgb="FF000000"/>
        <rFont val="Century Gothic"/>
        <charset val="1"/>
      </rP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</si>
  <si>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rPr>
        <sz val="9"/>
        <color rgb="FF000000"/>
        <rFont val="Century Gothic"/>
        <charset val="1"/>
      </rP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</si>
  <si>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</si>
  <si>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rPr>
        <u/>
        <sz val="9"/>
        <color rgb="FF000000"/>
        <rFont val="Century Gothic"/>
        <charset val="1"/>
      </rP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</si>
  <si>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</si>
  <si>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rPr>
        <sz val="9"/>
        <color rgb="FF000000"/>
        <rFont val="Century Gothic"/>
        <charset val="1"/>
      </rP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</si>
  <si>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</si>
  <si>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rPr>
        <sz val="9"/>
        <color rgb="FF000000"/>
        <rFont val="Century Gothic"/>
        <charset val="1"/>
      </rP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</si>
  <si>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</si>
  <si>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</si>
  <si>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</si>
  <si>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</si>
  <si>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</si>
  <si>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</si>
  <si>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</si>
  <si>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</si>
  <si>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</si>
  <si>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</si>
  <si>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</si>
  <si>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</si>
  <si>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</si>
  <si>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</si>
  <si>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</si>
  <si>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</si>
  <si>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rPr>
        <u/>
        <sz val="9"/>
        <color rgb="FF000000"/>
        <rFont val="Century Gothic"/>
        <charset val="1"/>
      </rP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</si>
  <si>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</si>
  <si>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</si>
  <si>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</si>
  <si>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rPr>
        <u/>
        <sz val="9"/>
        <color rgb="FF000000"/>
        <rFont val="Century Gothic"/>
        <charset val="1"/>
      </rP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</si>
  <si>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</si>
  <si>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rPr>
        <sz val="9"/>
        <color rgb="FF000000"/>
        <rFont val="Century Gothic"/>
        <charset val="1"/>
      </rP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</si>
  <si>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</si>
  <si>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rPr>
        <u/>
        <sz val="9"/>
        <color rgb="FF000000"/>
        <rFont val="Century Gothic"/>
        <charset val="1"/>
      </rP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</si>
  <si>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</si>
  <si>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rPr>
        <u/>
        <sz val="9"/>
        <color rgb="FF000000"/>
        <rFont val="Century Gothic"/>
        <charset val="1"/>
      </rP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</si>
  <si>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rPr>
        <u/>
        <sz val="9"/>
        <color rgb="FF000000"/>
        <rFont val="Century Gothic"/>
        <charset val="1"/>
      </rPr>
      <t>Ginelli, L.</t>
    </r>
    <r>
      <rPr>
        <sz val="9"/>
        <color rgb="FF000000"/>
        <rFont val="Century Gothic"/>
        <charset val="1"/>
      </rPr>
      <t>, Goreau Ponceaud, A., Lemoigne, N. (ed.) - 2017. Normer la chasse dans le parc national des Calanques : entre gestion et tractations. Goreau Ponceaud, A., Lemoigne, N. (ed.), MSHA, Bordeaux, p. 41-62</t>
    </r>
  </si>
  <si>
    <r>
      <rPr>
        <u/>
        <sz val="9"/>
        <color rgb="FF000000"/>
        <rFont val="Century Gothic"/>
        <charset val="1"/>
      </rP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</si>
  <si>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</si>
  <si>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rPr>
        <sz val="9"/>
        <color rgb="FF000000"/>
        <rFont val="Century Gothic"/>
        <charset val="1"/>
      </rP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</si>
  <si>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</si>
  <si>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rPr>
        <sz val="10"/>
        <rFont val="Cambria"/>
        <charset val="1"/>
      </rP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</si>
  <si>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</si>
  <si>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rPr>
        <sz val="9"/>
        <color rgb="FF000000"/>
        <rFont val="Century Gothic"/>
        <charset val="1"/>
      </rP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</si>
  <si>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</si>
  <si>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rPr>
        <sz val="9"/>
        <color rgb="FF000000"/>
        <rFont val="Century Gothic"/>
        <charset val="1"/>
      </rP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</si>
  <si>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</si>
  <si>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rPr>
        <sz val="9"/>
        <color rgb="FF000000"/>
        <rFont val="Century Gothic"/>
        <charset val="1"/>
      </rP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</si>
  <si>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</si>
  <si>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rPr>
        <sz val="9"/>
        <color rgb="FF000000"/>
        <rFont val="Century Gothic"/>
        <charset val="1"/>
      </rP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</si>
  <si>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</si>
  <si>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rPr>
        <sz val="9"/>
        <color rgb="FF000000"/>
        <rFont val="Century Gothic"/>
        <charset val="1"/>
      </rP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</si>
  <si>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</si>
  <si>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rPr>
        <sz val="9"/>
        <color rgb="FF000000"/>
        <rFont val="Century Gothic"/>
        <charset val="1"/>
      </rP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</si>
  <si>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</si>
  <si>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rPr>
        <u/>
        <sz val="9"/>
        <color rgb="FF000000"/>
        <rFont val="Century Gothic"/>
        <charset val="1"/>
      </rP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</si>
  <si>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</si>
  <si>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rPr>
        <u/>
        <sz val="9"/>
        <color rgb="FF000000"/>
        <rFont val="Century Gothic"/>
        <charset val="1"/>
      </rPr>
      <t>Sergent, A.</t>
    </r>
    <r>
      <rPr>
        <sz val="9"/>
        <color rgb="FF000000"/>
        <rFont val="Century Gothic"/>
        <charset val="1"/>
      </rPr>
      <t>, Hay, C., Smith, A. (ed.) - 2018. Changement climatique. Hay, C., Smith, A. (ed.), Les Presses de Sciences Po, Paris, p. 68-80</t>
    </r>
  </si>
  <si>
    <t>Sergent, A., Hay, C., Smith, A.</t>
  </si>
  <si>
    <r>
      <rPr>
        <u/>
        <sz val="9"/>
        <color rgb="FF000000"/>
        <rFont val="Century Gothic"/>
        <charset val="1"/>
      </rP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</si>
  <si>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</si>
  <si>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</si>
  <si>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</si>
  <si>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rPr>
        <u/>
        <sz val="9"/>
        <color rgb="FF000000"/>
        <rFont val="Century Gothic"/>
        <charset val="1"/>
      </rP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</si>
  <si>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</si>
  <si>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rPr>
        <sz val="9"/>
        <color rgb="FF000000"/>
        <rFont val="Century Gothic"/>
        <charset val="1"/>
      </rP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</si>
  <si>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</si>
  <si>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rPr>
        <sz val="9"/>
        <color rgb="FF000000"/>
        <rFont val="Century Gothic"/>
        <charset val="1"/>
      </rP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</si>
  <si>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</si>
  <si>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</si>
  <si>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rPr>
        <u/>
        <sz val="9"/>
        <color rgb="FF000000"/>
        <rFont val="Century Gothic"/>
        <charset val="1"/>
      </rP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</si>
  <si>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</si>
  <si>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</si>
  <si>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rPr>
        <sz val="9"/>
        <color rgb="FF000000"/>
        <rFont val="Century Gothic"/>
        <charset val="1"/>
      </rP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</si>
  <si>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rPr>
        <sz val="9"/>
        <color rgb="FF000000"/>
        <rFont val="Century Gothic"/>
        <charset val="1"/>
      </rP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</si>
  <si>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rPr>
        <u/>
        <sz val="9"/>
        <color rgb="FF000000"/>
        <rFont val="Century Gothic"/>
        <charset val="1"/>
      </rP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</si>
  <si>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</si>
  <si>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rPr>
        <sz val="11"/>
        <rFont val="Cambria"/>
        <charset val="1"/>
      </rP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</si>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</sst>
</file>

<file path=xl/styles.xml><?xml version="1.0" encoding="utf-8"?>
<styleSheet xmlns="http://schemas.openxmlformats.org/spreadsheetml/2006/main">
  <numFmts count="10">
    <numFmt numFmtId="176" formatCode="dd\-mmm"/>
    <numFmt numFmtId="177" formatCode="0.0"/>
    <numFmt numFmtId="178" formatCode="dd/mm/yy;@"/>
    <numFmt numFmtId="179" formatCode="dd/mm/yy"/>
    <numFmt numFmtId="41" formatCode="_-* #,##0_-;\-* #,##0_-;_-* &quot;-&quot;_-;_-@_-"/>
    <numFmt numFmtId="44" formatCode="_-&quot;£&quot;* #,##0.00_-;\-&quot;£&quot;* #,##0.00_-;_-&quot;£&quot;* &quot;-&quot;??_-;_-@_-"/>
    <numFmt numFmtId="43" formatCode="_-* #,##0.00_-;\-* #,##0.00_-;_-* &quot;-&quot;??_-;_-@_-"/>
    <numFmt numFmtId="42" formatCode="_-&quot;£&quot;* #,##0_-;\-&quot;£&quot;* #,##0_-;_-&quot;£&quot;* &quot;-&quot;_-;_-@_-"/>
    <numFmt numFmtId="180" formatCode="mmm\-yy"/>
    <numFmt numFmtId="181" formatCode="dd\-mmm\-yy"/>
  </numFmts>
  <fonts count="103">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12"/>
      <color rgb="FF000000"/>
      <name val="Times New Roman"/>
      <charset val="1"/>
    </font>
    <font>
      <b/>
      <sz val="9"/>
      <name val="Century Gothic"/>
      <charset val="1"/>
    </font>
    <font>
      <u/>
      <sz val="10"/>
      <color rgb="FF000000"/>
      <name val="Times New Roman"/>
      <charset val="1"/>
    </font>
    <font>
      <u/>
      <sz val="9"/>
      <name val="Calibri"/>
      <charset val="1"/>
    </font>
    <font>
      <u/>
      <sz val="9"/>
      <name val="Cambria"/>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sz val="9"/>
      <color rgb="FF000000"/>
      <name val="Arial"/>
      <charset val="1"/>
    </font>
    <font>
      <b/>
      <u/>
      <sz val="10"/>
      <color rgb="FF000000"/>
      <name val="Arial"/>
      <charset val="1"/>
    </font>
    <font>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1"/>
      <color theme="0"/>
      <name val="Calibri"/>
      <charset val="0"/>
      <scheme val="minor"/>
    </font>
    <font>
      <sz val="10"/>
      <name val="Arial"/>
      <charset val="134"/>
    </font>
    <font>
      <b/>
      <sz val="13"/>
      <color theme="3"/>
      <name val="Calibri"/>
      <charset val="134"/>
      <scheme val="minor"/>
    </font>
    <font>
      <sz val="11"/>
      <color rgb="FFFF0000"/>
      <name val="Calibri"/>
      <charset val="0"/>
      <scheme val="minor"/>
    </font>
    <font>
      <u/>
      <sz val="11"/>
      <color rgb="FF0000FF"/>
      <name val="Calibri"/>
      <charset val="0"/>
      <scheme val="minor"/>
    </font>
    <font>
      <u/>
      <sz val="11"/>
      <color rgb="FF800080"/>
      <name val="Calibri"/>
      <charset val="0"/>
      <scheme val="minor"/>
    </font>
    <font>
      <sz val="11"/>
      <color theme="1"/>
      <name val="Calibri"/>
      <charset val="0"/>
      <scheme val="minor"/>
    </font>
    <font>
      <b/>
      <sz val="18"/>
      <color theme="3"/>
      <name val="Calibri"/>
      <charset val="134"/>
      <scheme val="minor"/>
    </font>
    <font>
      <b/>
      <sz val="11"/>
      <color rgb="FFFA7D00"/>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i/>
      <sz val="11"/>
      <color rgb="FF7F7F7F"/>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3F3F76"/>
      <name val="Calibri"/>
      <charset val="0"/>
      <scheme val="minor"/>
    </font>
    <font>
      <sz val="11"/>
      <color theme="1"/>
      <name val="Calibri"/>
      <charset val="134"/>
      <scheme val="minor"/>
    </font>
    <font>
      <b/>
      <sz val="11"/>
      <color rgb="FF3F3F3F"/>
      <name val="Calibri"/>
      <charset val="0"/>
      <scheme val="minor"/>
    </font>
    <font>
      <sz val="11"/>
      <color rgb="FF9C6500"/>
      <name val="Calibri"/>
      <charset val="0"/>
      <scheme val="minor"/>
    </font>
    <font>
      <b/>
      <sz val="11"/>
      <color rgb="FFFFFFFF"/>
      <name val="Calibri"/>
      <charset val="0"/>
      <scheme val="minor"/>
    </font>
    <font>
      <sz val="9"/>
      <color rgb="FFFF0000"/>
      <name val="Arial"/>
      <charset val="1"/>
    </font>
    <font>
      <sz val="10"/>
      <name val="Arial"/>
      <charset val="1"/>
    </font>
    <font>
      <sz val="11"/>
      <name val="Arial"/>
      <charset val="1"/>
    </font>
    <font>
      <sz val="9"/>
      <color rgb="FF000000"/>
      <name val="Droid Sans Fallback"/>
      <charset val="1"/>
    </font>
    <font>
      <b/>
      <sz val="9"/>
      <color rgb="FF000000"/>
      <name val="Arial"/>
      <charset val="1"/>
    </font>
    <font>
      <sz val="10"/>
      <name val="Times New Roman"/>
      <charset val="1"/>
    </font>
    <font>
      <sz val="9"/>
      <name val="Calibri"/>
      <charset val="1"/>
    </font>
    <font>
      <u/>
      <sz val="9"/>
      <name val="Times New Roman"/>
      <charset val="1"/>
    </font>
    <font>
      <u/>
      <sz val="9"/>
      <color rgb="FF000000"/>
      <name val="Times New Roman"/>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4"/>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6">
    <xf numFmtId="0" fontId="0" fillId="0" borderId="0"/>
    <xf numFmtId="0" fontId="0" fillId="0" borderId="0"/>
    <xf numFmtId="0" fontId="0" fillId="0" borderId="0"/>
    <xf numFmtId="0" fontId="0" fillId="0" borderId="0"/>
    <xf numFmtId="0" fontId="0" fillId="0" borderId="0"/>
    <xf numFmtId="0" fontId="65" fillId="41" borderId="0" applyNumberFormat="0" applyBorder="0" applyAlignment="0" applyProtection="0">
      <alignment vertical="center"/>
    </xf>
    <xf numFmtId="0" fontId="71" fillId="17" borderId="0" applyNumberFormat="0" applyBorder="0" applyAlignment="0" applyProtection="0">
      <alignment vertical="center"/>
    </xf>
    <xf numFmtId="43" fontId="66" fillId="0" borderId="0" applyBorder="0" applyAlignment="0" applyProtection="0"/>
    <xf numFmtId="0" fontId="71" fillId="39" borderId="0" applyNumberFormat="0" applyBorder="0" applyAlignment="0" applyProtection="0">
      <alignment vertical="center"/>
    </xf>
    <xf numFmtId="0" fontId="83" fillId="16" borderId="21" applyNumberFormat="0" applyAlignment="0" applyProtection="0">
      <alignment vertical="center"/>
    </xf>
    <xf numFmtId="0" fontId="65" fillId="14" borderId="0" applyNumberFormat="0" applyBorder="0" applyAlignment="0" applyProtection="0">
      <alignment vertical="center"/>
    </xf>
    <xf numFmtId="0" fontId="65" fillId="37" borderId="0" applyNumberFormat="0" applyBorder="0" applyAlignment="0" applyProtection="0">
      <alignment vertical="center"/>
    </xf>
    <xf numFmtId="0" fontId="71" fillId="34" borderId="0" applyNumberFormat="0" applyBorder="0" applyAlignment="0" applyProtection="0">
      <alignment vertical="center"/>
    </xf>
    <xf numFmtId="0" fontId="65" fillId="31" borderId="0" applyNumberFormat="0" applyBorder="0" applyAlignment="0" applyProtection="0">
      <alignment vertical="center"/>
    </xf>
    <xf numFmtId="0" fontId="65" fillId="26" borderId="0" applyNumberFormat="0" applyBorder="0" applyAlignment="0" applyProtection="0">
      <alignment vertical="center"/>
    </xf>
    <xf numFmtId="0" fontId="71" fillId="33" borderId="0" applyNumberFormat="0" applyBorder="0" applyAlignment="0" applyProtection="0">
      <alignment vertical="center"/>
    </xf>
    <xf numFmtId="0" fontId="65" fillId="29" borderId="0" applyNumberFormat="0" applyBorder="0" applyAlignment="0" applyProtection="0">
      <alignment vertical="center"/>
    </xf>
    <xf numFmtId="0" fontId="71" fillId="22" borderId="0" applyNumberFormat="0" applyBorder="0" applyAlignment="0" applyProtection="0">
      <alignment vertical="center"/>
    </xf>
    <xf numFmtId="0" fontId="65" fillId="35" borderId="0" applyNumberFormat="0" applyBorder="0" applyAlignment="0" applyProtection="0">
      <alignment vertical="center"/>
    </xf>
    <xf numFmtId="0" fontId="65" fillId="27" borderId="0" applyNumberFormat="0" applyBorder="0" applyAlignment="0" applyProtection="0">
      <alignment vertical="center"/>
    </xf>
    <xf numFmtId="0" fontId="71" fillId="30" borderId="0" applyNumberFormat="0" applyBorder="0" applyAlignment="0" applyProtection="0">
      <alignment vertical="center"/>
    </xf>
    <xf numFmtId="0" fontId="84" fillId="28" borderId="0" applyNumberFormat="0" applyBorder="0" applyAlignment="0" applyProtection="0">
      <alignment vertical="center"/>
    </xf>
    <xf numFmtId="0" fontId="80" fillId="21" borderId="0" applyNumberFormat="0" applyBorder="0" applyAlignment="0" applyProtection="0">
      <alignment vertical="center"/>
    </xf>
    <xf numFmtId="0" fontId="79" fillId="20" borderId="0" applyNumberFormat="0" applyBorder="0" applyAlignment="0" applyProtection="0">
      <alignment vertical="center"/>
    </xf>
    <xf numFmtId="0" fontId="71" fillId="32" borderId="0" applyNumberFormat="0" applyBorder="0" applyAlignment="0" applyProtection="0">
      <alignment vertical="center"/>
    </xf>
    <xf numFmtId="0" fontId="78" fillId="0" borderId="19" applyNumberFormat="0" applyFill="0" applyAlignment="0" applyProtection="0">
      <alignment vertical="center"/>
    </xf>
    <xf numFmtId="0" fontId="82" fillId="25" borderId="20" applyNumberFormat="0" applyFont="0" applyAlignment="0" applyProtection="0">
      <alignment vertical="center"/>
    </xf>
    <xf numFmtId="0" fontId="77" fillId="0" borderId="0" applyNumberFormat="0" applyFill="0" applyBorder="0" applyAlignment="0" applyProtection="0">
      <alignment vertical="center"/>
    </xf>
    <xf numFmtId="0" fontId="74" fillId="0" borderId="18" applyNumberFormat="0" applyFill="0" applyAlignment="0" applyProtection="0">
      <alignment vertical="center"/>
    </xf>
    <xf numFmtId="0" fontId="73" fillId="16" borderId="17" applyNumberFormat="0" applyAlignment="0" applyProtection="0">
      <alignment vertical="center"/>
    </xf>
    <xf numFmtId="0" fontId="71" fillId="23" borderId="0" applyNumberFormat="0" applyBorder="0" applyAlignment="0" applyProtection="0">
      <alignment vertical="center"/>
    </xf>
    <xf numFmtId="0" fontId="85" fillId="40" borderId="23" applyNumberFormat="0" applyAlignment="0" applyProtection="0">
      <alignment vertical="center"/>
    </xf>
    <xf numFmtId="41" fontId="66" fillId="0" borderId="0" applyBorder="0" applyAlignment="0" applyProtection="0"/>
    <xf numFmtId="0" fontId="65" fillId="19" borderId="0" applyNumberFormat="0" applyBorder="0" applyAlignment="0" applyProtection="0">
      <alignment vertical="center"/>
    </xf>
    <xf numFmtId="0" fontId="0" fillId="0" borderId="0"/>
    <xf numFmtId="0" fontId="72" fillId="0" borderId="0" applyNumberFormat="0" applyFill="0" applyBorder="0" applyAlignment="0" applyProtection="0">
      <alignment vertical="center"/>
    </xf>
    <xf numFmtId="0" fontId="81" fillId="24" borderId="17" applyNumberFormat="0" applyAlignment="0" applyProtection="0">
      <alignment vertical="center"/>
    </xf>
    <xf numFmtId="0" fontId="75" fillId="0" borderId="22" applyNumberFormat="0" applyFill="0" applyAlignment="0" applyProtection="0">
      <alignment vertical="center"/>
    </xf>
    <xf numFmtId="0" fontId="76" fillId="0" borderId="16" applyNumberFormat="0" applyFill="0" applyAlignment="0" applyProtection="0">
      <alignment vertical="center"/>
    </xf>
    <xf numFmtId="0" fontId="0" fillId="0" borderId="0"/>
    <xf numFmtId="0" fontId="65" fillId="42" borderId="0" applyNumberFormat="0" applyBorder="0" applyAlignment="0" applyProtection="0">
      <alignment vertical="center"/>
    </xf>
    <xf numFmtId="0" fontId="0" fillId="0" borderId="0"/>
    <xf numFmtId="0" fontId="71" fillId="36" borderId="0" applyNumberFormat="0" applyBorder="0" applyAlignment="0" applyProtection="0">
      <alignment vertical="center"/>
    </xf>
    <xf numFmtId="0" fontId="70" fillId="0" borderId="0" applyNumberFormat="0" applyFill="0" applyBorder="0" applyAlignment="0" applyProtection="0">
      <alignment vertical="center"/>
    </xf>
    <xf numFmtId="0" fontId="71" fillId="38" borderId="0" applyNumberFormat="0" applyBorder="0" applyAlignment="0" applyProtection="0">
      <alignment vertical="center"/>
    </xf>
    <xf numFmtId="0" fontId="75"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1" fillId="13" borderId="0" applyNumberFormat="0" applyBorder="0" applyAlignment="0" applyProtection="0">
      <alignment vertical="center"/>
    </xf>
    <xf numFmtId="0" fontId="68" fillId="0" borderId="0" applyNumberFormat="0" applyFill="0" applyBorder="0" applyAlignment="0" applyProtection="0">
      <alignment vertical="center"/>
    </xf>
    <xf numFmtId="0" fontId="67" fillId="0" borderId="16" applyNumberFormat="0" applyFill="0" applyAlignment="0" applyProtection="0">
      <alignment vertical="center"/>
    </xf>
    <xf numFmtId="0" fontId="71" fillId="15" borderId="0" applyNumberFormat="0" applyBorder="0" applyAlignment="0" applyProtection="0">
      <alignment vertical="center"/>
    </xf>
    <xf numFmtId="0" fontId="65" fillId="18" borderId="0" applyNumberFormat="0" applyBorder="0" applyAlignment="0" applyProtection="0">
      <alignment vertical="center"/>
    </xf>
    <xf numFmtId="9" fontId="66" fillId="0" borderId="0" applyBorder="0" applyAlignment="0" applyProtection="0"/>
    <xf numFmtId="42" fontId="66" fillId="0" borderId="0" applyBorder="0" applyAlignment="0" applyProtection="0"/>
    <xf numFmtId="44" fontId="66" fillId="0" borderId="0" applyBorder="0" applyAlignment="0" applyProtection="0"/>
    <xf numFmtId="0" fontId="65" fillId="12" borderId="0" applyNumberFormat="0" applyBorder="0" applyAlignment="0" applyProtection="0">
      <alignment vertical="center"/>
    </xf>
  </cellStyleXfs>
  <cellXfs count="320">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4"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39" applyFont="1" applyBorder="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0" fillId="0" borderId="0" xfId="39" applyFont="1" applyBorder="1" applyAlignment="1">
      <alignment vertical="top" wrapText="1"/>
    </xf>
    <xf numFmtId="0" fontId="11"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2" fillId="0" borderId="0" xfId="39" applyFont="1" applyBorder="1" applyAlignment="1">
      <alignment vertical="center" wrapText="1"/>
    </xf>
    <xf numFmtId="0" fontId="12" fillId="0" borderId="0" xfId="39" applyFont="1" applyBorder="1" applyAlignment="1">
      <alignment horizontal="justify" vertical="center"/>
    </xf>
    <xf numFmtId="0" fontId="7" fillId="0" borderId="0" xfId="39" applyFont="1" applyBorder="1" applyAlignment="1">
      <alignment horizontal="justify" vertical="center"/>
    </xf>
    <xf numFmtId="0" fontId="13" fillId="0" borderId="0" xfId="39" applyFont="1" applyBorder="1" applyAlignment="1">
      <alignment vertical="top" wrapText="1"/>
    </xf>
    <xf numFmtId="0" fontId="14" fillId="0" borderId="0" xfId="39" applyFont="1" applyBorder="1" applyAlignment="1">
      <alignment vertical="top" wrapText="1"/>
    </xf>
    <xf numFmtId="0" fontId="15" fillId="0" borderId="0" xfId="39" applyFont="1" applyBorder="1" applyAlignment="1">
      <alignment vertical="top" wrapText="1"/>
    </xf>
    <xf numFmtId="0" fontId="3" fillId="0" borderId="0" xfId="39" applyFont="1" applyBorder="1" applyAlignment="1">
      <alignment vertical="top" wrapText="1"/>
    </xf>
    <xf numFmtId="0" fontId="16" fillId="0" borderId="0" xfId="39" applyFont="1" applyBorder="1" applyAlignment="1">
      <alignment vertical="center"/>
    </xf>
    <xf numFmtId="0" fontId="5" fillId="0" borderId="0" xfId="39" applyFont="1" applyBorder="1" applyAlignment="1">
      <alignment horizontal="center"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17" fillId="0" borderId="0" xfId="39" applyFont="1" applyBorder="1" applyAlignment="1">
      <alignment vertical="top"/>
    </xf>
    <xf numFmtId="0" fontId="5" fillId="0" borderId="0" xfId="39" applyFont="1" applyBorder="1" applyAlignment="1">
      <alignment vertical="top"/>
    </xf>
    <xf numFmtId="0" fontId="17"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18" fillId="0" borderId="0" xfId="39" applyFont="1" applyBorder="1"/>
    <xf numFmtId="0" fontId="19" fillId="0" borderId="0" xfId="39" applyFont="1" applyBorder="1"/>
    <xf numFmtId="0" fontId="20" fillId="0" borderId="0" xfId="39" applyFont="1" applyBorder="1"/>
    <xf numFmtId="0" fontId="21"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2" fillId="0" borderId="0" xfId="39" applyFont="1" applyBorder="1" applyAlignment="1">
      <alignment horizontal="justify" vertical="center"/>
    </xf>
    <xf numFmtId="0" fontId="23" fillId="0" borderId="0" xfId="39" applyFont="1" applyBorder="1" applyAlignment="1">
      <alignment horizontal="justify" vertical="center"/>
    </xf>
    <xf numFmtId="0" fontId="0" fillId="0" borderId="0" xfId="39" applyFont="1" applyBorder="1" applyAlignment="1">
      <alignment vertical="center" wrapText="1"/>
    </xf>
    <xf numFmtId="0" fontId="24"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5" fillId="0" borderId="0" xfId="39" applyFont="1" applyBorder="1" applyAlignment="1">
      <alignment vertical="center" wrapText="1"/>
    </xf>
    <xf numFmtId="0" fontId="26" fillId="0" borderId="0" xfId="39" applyFont="1" applyBorder="1" applyAlignment="1">
      <alignment vertical="center" wrapText="1"/>
    </xf>
    <xf numFmtId="0" fontId="10" fillId="0" borderId="0" xfId="39" applyFont="1" applyBorder="1" applyAlignment="1">
      <alignment vertical="center" wrapText="1"/>
    </xf>
    <xf numFmtId="0" fontId="9" fillId="0" borderId="0" xfId="39" applyFont="1" applyBorder="1" applyAlignment="1">
      <alignment vertical="center" wrapText="1"/>
    </xf>
    <xf numFmtId="0" fontId="27" fillId="0" borderId="0" xfId="39" applyFont="1" applyBorder="1" applyAlignment="1">
      <alignment vertical="center" wrapText="1"/>
    </xf>
    <xf numFmtId="0" fontId="1" fillId="0" borderId="1" xfId="39" applyFont="1" applyBorder="1" applyAlignment="1">
      <alignment vertical="center"/>
    </xf>
    <xf numFmtId="0" fontId="14" fillId="0" borderId="0" xfId="39" applyFont="1" applyBorder="1" applyAlignment="1">
      <alignment horizontal="left" vertical="center" wrapText="1"/>
    </xf>
    <xf numFmtId="0" fontId="28" fillId="0" borderId="0" xfId="39" applyFont="1" applyBorder="1" applyAlignment="1">
      <alignment vertical="center" wrapText="1"/>
    </xf>
    <xf numFmtId="0" fontId="9" fillId="0" borderId="0" xfId="39" applyFont="1" applyBorder="1"/>
    <xf numFmtId="0" fontId="29" fillId="0" borderId="0" xfId="39" applyFont="1" applyBorder="1"/>
    <xf numFmtId="0" fontId="30" fillId="0" borderId="0" xfId="39" applyFont="1" applyBorder="1"/>
    <xf numFmtId="0" fontId="31" fillId="0" borderId="0" xfId="39" applyFont="1" applyBorder="1"/>
    <xf numFmtId="0" fontId="29" fillId="0" borderId="0" xfId="39" applyFont="1" applyBorder="1" applyAlignment="1">
      <alignment vertical="top" wrapText="1"/>
    </xf>
    <xf numFmtId="0" fontId="31" fillId="0" borderId="0" xfId="39" applyFont="1" applyBorder="1" applyAlignment="1">
      <alignment vertical="top" wrapText="1"/>
    </xf>
    <xf numFmtId="0" fontId="30" fillId="0" borderId="0" xfId="39" applyFont="1" applyBorder="1" applyAlignment="1">
      <alignment vertical="top" wrapText="1"/>
    </xf>
    <xf numFmtId="0" fontId="32" fillId="0" borderId="0" xfId="39" applyFont="1" applyBorder="1"/>
    <xf numFmtId="0" fontId="33" fillId="0" borderId="0" xfId="39" applyFont="1" applyBorder="1"/>
    <xf numFmtId="0" fontId="34"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9"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5" fillId="0" borderId="0" xfId="39" applyFont="1" applyBorder="1" applyAlignment="1">
      <alignment vertical="center" wrapText="1"/>
    </xf>
    <xf numFmtId="0" fontId="35" fillId="0" borderId="0" xfId="39" applyFont="1" applyBorder="1" applyAlignment="1">
      <alignment vertical="top" wrapText="1"/>
    </xf>
    <xf numFmtId="0" fontId="0" fillId="0" borderId="0" xfId="39" applyFont="1" applyBorder="1" applyAlignment="1">
      <alignment vertical="center"/>
    </xf>
    <xf numFmtId="0" fontId="36" fillId="0" borderId="0" xfId="39" applyFont="1" applyBorder="1"/>
    <xf numFmtId="58" fontId="1" fillId="0" borderId="0" xfId="39" applyNumberFormat="1" applyFont="1" applyBorder="1" applyAlignment="1">
      <alignment vertical="center"/>
    </xf>
    <xf numFmtId="0" fontId="37" fillId="0" borderId="0" xfId="39" applyFont="1" applyBorder="1"/>
    <xf numFmtId="178"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38" fillId="0" borderId="0" xfId="39" applyFont="1" applyBorder="1"/>
    <xf numFmtId="0" fontId="5" fillId="6" borderId="0" xfId="39" applyFont="1" applyFill="1" applyBorder="1" applyAlignment="1">
      <alignment horizontal="center"/>
    </xf>
    <xf numFmtId="0" fontId="39"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0" fillId="0" borderId="0" xfId="39" applyFont="1" applyBorder="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4" applyFont="1" applyBorder="1" applyAlignment="1">
      <alignment vertical="top"/>
    </xf>
    <xf numFmtId="0" fontId="1" fillId="0" borderId="0" xfId="4" applyFont="1" applyBorder="1"/>
    <xf numFmtId="0" fontId="1" fillId="0" borderId="0" xfId="4" applyFont="1" applyBorder="1" applyAlignment="1">
      <alignment horizontal="center"/>
    </xf>
    <xf numFmtId="0" fontId="5" fillId="0" borderId="0" xfId="4" applyFont="1" applyBorder="1" applyAlignment="1">
      <alignment horizontal="center"/>
    </xf>
    <xf numFmtId="0" fontId="2" fillId="2" borderId="0" xfId="4" applyFont="1" applyFill="1" applyBorder="1" applyAlignment="1">
      <alignment vertical="center"/>
    </xf>
    <xf numFmtId="0" fontId="1" fillId="2" borderId="0" xfId="4" applyFont="1" applyFill="1" applyBorder="1" applyAlignment="1">
      <alignment vertical="top"/>
    </xf>
    <xf numFmtId="0" fontId="1" fillId="2" borderId="0" xfId="4" applyFont="1" applyFill="1" applyBorder="1" applyAlignment="1">
      <alignment horizontal="center" vertical="top"/>
    </xf>
    <xf numFmtId="0" fontId="1" fillId="0" borderId="1" xfId="4" applyFont="1" applyBorder="1" applyAlignment="1">
      <alignment vertical="top"/>
    </xf>
    <xf numFmtId="0" fontId="1" fillId="0" borderId="4" xfId="4" applyFont="1" applyBorder="1" applyAlignment="1">
      <alignment vertical="top"/>
    </xf>
    <xf numFmtId="0" fontId="1" fillId="3" borderId="0" xfId="4" applyFont="1" applyFill="1" applyBorder="1" applyAlignment="1">
      <alignment horizontal="center" vertical="top"/>
    </xf>
    <xf numFmtId="0" fontId="1" fillId="4" borderId="0" xfId="4" applyFont="1" applyFill="1" applyBorder="1" applyAlignment="1">
      <alignment horizontal="center" vertical="top"/>
    </xf>
    <xf numFmtId="0" fontId="1" fillId="0" borderId="0" xfId="4" applyFont="1" applyBorder="1" applyAlignment="1">
      <alignment horizontal="center" vertical="top"/>
    </xf>
    <xf numFmtId="0" fontId="5" fillId="2" borderId="0" xfId="4" applyFont="1" applyFill="1" applyBorder="1" applyAlignment="1">
      <alignment horizontal="center" vertical="top"/>
    </xf>
    <xf numFmtId="0" fontId="5" fillId="0" borderId="0" xfId="4" applyFont="1" applyBorder="1" applyAlignment="1">
      <alignment horizontal="center" vertical="top"/>
    </xf>
    <xf numFmtId="0" fontId="1" fillId="0" borderId="0" xfId="2" applyFont="1" applyBorder="1" applyAlignment="1">
      <alignment vertical="top"/>
    </xf>
    <xf numFmtId="0" fontId="5" fillId="0" borderId="0" xfId="2" applyFont="1" applyBorder="1" applyAlignment="1">
      <alignment vertical="top"/>
    </xf>
    <xf numFmtId="0" fontId="2" fillId="2" borderId="0" xfId="2" applyFont="1" applyFill="1" applyBorder="1" applyAlignment="1">
      <alignment vertical="center"/>
    </xf>
    <xf numFmtId="0" fontId="1" fillId="2" borderId="0" xfId="2" applyFont="1" applyFill="1" applyBorder="1" applyAlignment="1">
      <alignment vertical="top"/>
    </xf>
    <xf numFmtId="0" fontId="2" fillId="2" borderId="0" xfId="2" applyFont="1" applyFill="1" applyBorder="1" applyAlignment="1">
      <alignment vertical="top"/>
    </xf>
    <xf numFmtId="0" fontId="1" fillId="0" borderId="1" xfId="2" applyFont="1" applyBorder="1" applyAlignment="1">
      <alignment vertical="top"/>
    </xf>
    <xf numFmtId="0" fontId="1" fillId="0" borderId="2" xfId="2" applyFont="1" applyBorder="1" applyAlignment="1">
      <alignment vertical="top"/>
    </xf>
    <xf numFmtId="0" fontId="1" fillId="0" borderId="4" xfId="2" applyFont="1" applyBorder="1" applyAlignment="1">
      <alignment vertical="top"/>
    </xf>
    <xf numFmtId="0" fontId="1" fillId="0" borderId="0" xfId="2" applyFont="1" applyBorder="1"/>
    <xf numFmtId="181" fontId="1" fillId="0" borderId="0" xfId="2" applyNumberFormat="1" applyFont="1" applyBorder="1"/>
    <xf numFmtId="0" fontId="1" fillId="0" borderId="0" xfId="2" applyFont="1" applyBorder="1" applyAlignment="1">
      <alignment vertical="top" wrapText="1"/>
    </xf>
    <xf numFmtId="0" fontId="38" fillId="2" borderId="0" xfId="2" applyFont="1" applyFill="1" applyBorder="1" applyAlignment="1">
      <alignment horizontal="center" vertical="top"/>
    </xf>
    <xf numFmtId="181" fontId="1" fillId="0" borderId="0" xfId="2" applyNumberFormat="1" applyFont="1" applyBorder="1" applyAlignment="1">
      <alignment vertical="top"/>
    </xf>
    <xf numFmtId="0" fontId="37" fillId="0" borderId="0" xfId="2" applyFont="1" applyBorder="1" applyAlignment="1">
      <alignment vertical="top"/>
    </xf>
    <xf numFmtId="0" fontId="17" fillId="0" borderId="0" xfId="2" applyFont="1" applyBorder="1" applyAlignment="1">
      <alignment vertical="top"/>
    </xf>
    <xf numFmtId="0" fontId="0" fillId="0" borderId="0" xfId="2" applyBorder="1"/>
    <xf numFmtId="0" fontId="5" fillId="2" borderId="0" xfId="2" applyFont="1" applyFill="1" applyBorder="1" applyAlignment="1">
      <alignment vertical="top"/>
    </xf>
    <xf numFmtId="0" fontId="1" fillId="3" borderId="0" xfId="2" applyFont="1" applyFill="1" applyBorder="1" applyAlignment="1">
      <alignment horizontal="center" vertical="top"/>
    </xf>
    <xf numFmtId="0" fontId="1" fillId="4" borderId="0" xfId="2" applyFont="1" applyFill="1" applyBorder="1" applyAlignment="1">
      <alignment horizontal="center" vertical="top"/>
    </xf>
    <xf numFmtId="0" fontId="4" fillId="5" borderId="0" xfId="2" applyFont="1" applyFill="1" applyBorder="1" applyAlignment="1">
      <alignment horizontal="center" vertical="top"/>
    </xf>
    <xf numFmtId="0" fontId="1" fillId="0" borderId="0" xfId="2" applyFont="1" applyBorder="1" applyAlignment="1">
      <alignment horizontal="center"/>
    </xf>
    <xf numFmtId="0" fontId="5" fillId="0" borderId="0" xfId="2" applyFont="1" applyBorder="1" applyAlignment="1">
      <alignment horizontal="center"/>
    </xf>
    <xf numFmtId="0" fontId="1" fillId="0" borderId="0" xfId="2" applyFont="1" applyBorder="1" applyAlignment="1">
      <alignment horizontal="center" vertical="top"/>
    </xf>
    <xf numFmtId="0" fontId="5" fillId="0" borderId="0" xfId="2" applyFont="1" applyBorder="1" applyAlignment="1">
      <alignment horizontal="center" vertical="top"/>
    </xf>
    <xf numFmtId="177" fontId="38" fillId="2" borderId="0" xfId="2" applyNumberFormat="1" applyFont="1" applyFill="1" applyBorder="1" applyAlignment="1">
      <alignment horizontal="center" vertical="top"/>
    </xf>
    <xf numFmtId="177" fontId="1" fillId="0" borderId="0" xfId="2" applyNumberFormat="1" applyFont="1" applyBorder="1" applyAlignment="1">
      <alignment vertical="top"/>
    </xf>
    <xf numFmtId="0" fontId="0" fillId="0" borderId="7" xfId="2" applyFont="1" applyBorder="1" applyAlignment="1">
      <alignment vertical="top" wrapText="1"/>
    </xf>
    <xf numFmtId="0" fontId="41" fillId="0" borderId="7" xfId="2" applyFont="1" applyBorder="1" applyAlignment="1">
      <alignment vertical="top" wrapText="1"/>
    </xf>
    <xf numFmtId="0" fontId="0" fillId="0" borderId="8" xfId="2" applyFont="1" applyBorder="1" applyAlignment="1">
      <alignment vertical="top" wrapText="1"/>
    </xf>
    <xf numFmtId="0" fontId="41" fillId="0" borderId="8" xfId="2" applyFont="1" applyBorder="1" applyAlignment="1">
      <alignment vertical="top" wrapText="1"/>
    </xf>
    <xf numFmtId="0" fontId="7" fillId="0" borderId="0" xfId="2" applyFont="1" applyBorder="1" applyAlignment="1">
      <alignment vertical="top"/>
    </xf>
    <xf numFmtId="0" fontId="41" fillId="0" borderId="0" xfId="2" applyFont="1" applyBorder="1" applyAlignment="1">
      <alignment vertical="top"/>
    </xf>
    <xf numFmtId="0" fontId="1" fillId="0" borderId="0" xfId="2" applyFont="1" applyBorder="1" applyAlignment="1">
      <alignment vertical="center"/>
    </xf>
    <xf numFmtId="0" fontId="1" fillId="0" borderId="0" xfId="1" applyFont="1" applyBorder="1" applyAlignment="1">
      <alignment vertical="center"/>
    </xf>
    <xf numFmtId="0" fontId="1" fillId="0" borderId="0" xfId="2" applyFont="1" applyBorder="1" applyAlignment="1">
      <alignment horizontal="left" vertical="center" wrapText="1"/>
    </xf>
    <xf numFmtId="0" fontId="42" fillId="0" borderId="0" xfId="2" applyFont="1" applyBorder="1" applyAlignment="1">
      <alignment vertical="top"/>
    </xf>
    <xf numFmtId="0" fontId="42" fillId="0" borderId="0" xfId="2" applyFont="1" applyBorder="1" applyAlignment="1">
      <alignment horizontal="left" vertical="center"/>
    </xf>
    <xf numFmtId="0" fontId="28" fillId="0" borderId="0" xfId="2" applyFont="1" applyBorder="1" applyAlignment="1">
      <alignment vertical="top"/>
    </xf>
    <xf numFmtId="0" fontId="1" fillId="0" borderId="0" xfId="0" applyFont="1" applyBorder="1" applyAlignment="1">
      <alignment vertical="top"/>
    </xf>
    <xf numFmtId="0" fontId="28" fillId="0" borderId="0" xfId="2" applyFont="1" applyBorder="1" applyAlignment="1">
      <alignment vertical="center"/>
    </xf>
    <xf numFmtId="0" fontId="1" fillId="0" borderId="0" xfId="2" applyFont="1" applyBorder="1" applyAlignment="1">
      <alignment vertical="center" wrapText="1"/>
    </xf>
    <xf numFmtId="0" fontId="1" fillId="2" borderId="0" xfId="2" applyFont="1" applyFill="1" applyBorder="1" applyAlignment="1">
      <alignment horizontal="center" vertical="top"/>
    </xf>
    <xf numFmtId="0" fontId="5" fillId="2" borderId="0" xfId="2" applyFont="1" applyFill="1" applyBorder="1" applyAlignment="1">
      <alignment horizontal="center" vertical="top"/>
    </xf>
    <xf numFmtId="0" fontId="1" fillId="0" borderId="7" xfId="2" applyFont="1" applyBorder="1" applyAlignment="1">
      <alignment horizontal="center" vertical="top" wrapText="1"/>
    </xf>
    <xf numFmtId="0" fontId="1" fillId="0" borderId="8" xfId="2" applyFont="1" applyBorder="1" applyAlignment="1">
      <alignment horizontal="center" vertical="center" wrapText="1"/>
    </xf>
    <xf numFmtId="0" fontId="1" fillId="0" borderId="8" xfId="2" applyFont="1" applyBorder="1" applyAlignment="1">
      <alignment horizontal="center" vertical="top" wrapText="1"/>
    </xf>
    <xf numFmtId="0" fontId="1" fillId="0" borderId="0" xfId="2" applyFont="1" applyBorder="1" applyAlignment="1">
      <alignment horizontal="left" vertical="center"/>
    </xf>
    <xf numFmtId="0" fontId="5" fillId="0" borderId="0" xfId="2" applyFont="1" applyBorder="1" applyAlignment="1">
      <alignment horizontal="center" vertical="center"/>
    </xf>
    <xf numFmtId="0" fontId="1" fillId="0" borderId="0" xfId="2" applyFont="1" applyBorder="1" applyAlignment="1">
      <alignment horizontal="center" vertical="center"/>
    </xf>
    <xf numFmtId="0" fontId="1" fillId="0" borderId="0" xfId="2" applyFont="1" applyBorder="1" applyAlignment="1">
      <alignment horizontal="right" vertical="center"/>
    </xf>
    <xf numFmtId="0" fontId="0" fillId="0" borderId="0" xfId="2" applyBorder="1" applyAlignment="1">
      <alignment vertical="top"/>
    </xf>
    <xf numFmtId="0" fontId="0" fillId="0" borderId="0" xfId="2" applyBorder="1" applyAlignment="1">
      <alignment horizontal="center" vertical="top"/>
    </xf>
    <xf numFmtId="0" fontId="43" fillId="0" borderId="0" xfId="2" applyFont="1" applyBorder="1" applyAlignment="1">
      <alignment horizontal="center" vertical="top"/>
    </xf>
    <xf numFmtId="0" fontId="0" fillId="2" borderId="0" xfId="2" applyFill="1" applyBorder="1" applyAlignment="1">
      <alignment vertical="top"/>
    </xf>
    <xf numFmtId="0" fontId="0" fillId="2" borderId="0" xfId="2" applyFill="1" applyBorder="1" applyAlignment="1">
      <alignment horizontal="center" vertical="top"/>
    </xf>
    <xf numFmtId="0" fontId="43" fillId="2" borderId="0" xfId="2" applyFont="1" applyFill="1" applyBorder="1" applyAlignment="1">
      <alignment horizontal="center" vertical="top"/>
    </xf>
    <xf numFmtId="0" fontId="44" fillId="0" borderId="0" xfId="2" applyFont="1" applyBorder="1" applyAlignment="1">
      <alignment vertical="center" wrapText="1"/>
    </xf>
    <xf numFmtId="0" fontId="45" fillId="0" borderId="0" xfId="2" applyFont="1" applyBorder="1" applyAlignment="1">
      <alignmen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6" fillId="0" borderId="0" xfId="0" applyFont="1" applyBorder="1" applyAlignment="1">
      <alignment horizontal="justify" vertical="center"/>
    </xf>
    <xf numFmtId="0" fontId="3" fillId="0" borderId="0" xfId="0" applyFont="1" applyBorder="1" applyAlignment="1">
      <alignment horizontal="justify" vertical="center"/>
    </xf>
    <xf numFmtId="0" fontId="1" fillId="0" borderId="0" xfId="0" applyFont="1" applyBorder="1" applyAlignment="1">
      <alignment horizontal="justify" vertical="center"/>
    </xf>
    <xf numFmtId="0" fontId="46" fillId="0" borderId="0" xfId="0" applyFont="1" applyBorder="1" applyAlignment="1">
      <alignment vertical="center" wrapText="1"/>
    </xf>
    <xf numFmtId="0" fontId="6" fillId="0" borderId="0" xfId="0" applyFont="1" applyBorder="1" applyAlignment="1">
      <alignment vertical="top" wrapText="1"/>
    </xf>
    <xf numFmtId="0" fontId="47" fillId="0" borderId="0" xfId="0" applyFont="1" applyBorder="1" applyAlignment="1">
      <alignment vertical="center" wrapText="1"/>
    </xf>
    <xf numFmtId="0" fontId="48" fillId="0" borderId="0" xfId="0" applyFont="1" applyBorder="1" applyAlignment="1">
      <alignment vertical="center" wrapText="1"/>
    </xf>
    <xf numFmtId="0" fontId="49" fillId="0" borderId="0" xfId="0" applyFont="1" applyBorder="1" applyAlignment="1">
      <alignment vertical="top" wrapText="1"/>
    </xf>
    <xf numFmtId="0" fontId="50" fillId="0" borderId="0" xfId="0" applyFont="1" applyBorder="1" applyAlignment="1">
      <alignment vertical="center"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1" applyFont="1" applyBorder="1"/>
    <xf numFmtId="0" fontId="0" fillId="0" borderId="0" xfId="0" applyFont="1" applyBorder="1"/>
    <xf numFmtId="0" fontId="51" fillId="0" borderId="0" xfId="1"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1" applyFont="1" applyBorder="1" applyAlignment="1">
      <alignment vertical="top"/>
    </xf>
    <xf numFmtId="0" fontId="1" fillId="0" borderId="0" xfId="1" applyFont="1" applyBorder="1" applyAlignment="1">
      <alignment wrapText="1"/>
    </xf>
    <xf numFmtId="0" fontId="1" fillId="7" borderId="0" xfId="0" applyFont="1" applyFill="1" applyBorder="1" applyAlignment="1">
      <alignment vertical="top"/>
    </xf>
    <xf numFmtId="0" fontId="1" fillId="7" borderId="0" xfId="1"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0" fontId="3" fillId="0" borderId="0" xfId="0" applyFont="1" applyBorder="1" applyAlignment="1">
      <alignment vertical="top" wrapText="1"/>
    </xf>
    <xf numFmtId="20" fontId="9" fillId="0" borderId="0" xfId="0" applyNumberFormat="1" applyFont="1" applyBorder="1" applyAlignment="1">
      <alignment vertical="top" wrapText="1"/>
    </xf>
    <xf numFmtId="0" fontId="52"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80"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1" applyFont="1" applyBorder="1" applyAlignment="1">
      <alignment vertical="center" wrapText="1"/>
    </xf>
    <xf numFmtId="0" fontId="41" fillId="0" borderId="0" xfId="0" applyFont="1" applyBorder="1" applyAlignment="1">
      <alignment vertical="center" wrapText="1"/>
    </xf>
    <xf numFmtId="0" fontId="53" fillId="0" borderId="0" xfId="0" applyFont="1" applyBorder="1"/>
    <xf numFmtId="0" fontId="28" fillId="0" borderId="0" xfId="1" applyFont="1" applyBorder="1"/>
    <xf numFmtId="0" fontId="0" fillId="0" borderId="0" xfId="0" applyFont="1" applyBorder="1" applyAlignment="1">
      <alignment horizontal="left"/>
    </xf>
    <xf numFmtId="3" fontId="0" fillId="0" borderId="0" xfId="0" applyNumberFormat="1" applyBorder="1"/>
    <xf numFmtId="0" fontId="46" fillId="0" borderId="0" xfId="0" applyFont="1" applyBorder="1" applyAlignment="1">
      <alignment vertical="top"/>
    </xf>
    <xf numFmtId="0" fontId="46" fillId="0" borderId="0" xfId="0" applyFont="1" applyBorder="1"/>
    <xf numFmtId="0" fontId="42" fillId="0" borderId="0" xfId="0" applyFont="1" applyBorder="1"/>
    <xf numFmtId="0" fontId="54" fillId="0" borderId="0" xfId="0" applyFont="1" applyBorder="1" applyAlignment="1">
      <alignment vertical="top"/>
    </xf>
    <xf numFmtId="0" fontId="0" fillId="0" borderId="0" xfId="0" applyBorder="1" applyAlignment="1">
      <alignment vertical="top"/>
    </xf>
    <xf numFmtId="0" fontId="55" fillId="0" borderId="0" xfId="0" applyFont="1" applyBorder="1" applyAlignment="1">
      <alignment vertical="top"/>
    </xf>
    <xf numFmtId="0" fontId="56" fillId="0" borderId="0" xfId="0" applyFont="1" applyBorder="1" applyAlignment="1">
      <alignment vertical="top"/>
    </xf>
    <xf numFmtId="0" fontId="57" fillId="0" borderId="0" xfId="0" applyFont="1" applyBorder="1" applyAlignment="1">
      <alignment vertical="top"/>
    </xf>
    <xf numFmtId="0" fontId="0" fillId="0" borderId="0" xfId="4" applyBorder="1"/>
    <xf numFmtId="0" fontId="0" fillId="0" borderId="0" xfId="1" applyFont="1" applyBorder="1"/>
    <xf numFmtId="0" fontId="58" fillId="0" borderId="5" xfId="4" applyFont="1" applyBorder="1"/>
    <xf numFmtId="0" fontId="58" fillId="0" borderId="0" xfId="1" applyFont="1" applyBorder="1"/>
    <xf numFmtId="58" fontId="0" fillId="0" borderId="0" xfId="4" applyNumberFormat="1" applyBorder="1"/>
    <xf numFmtId="58" fontId="0" fillId="0" borderId="0" xfId="1" applyNumberFormat="1" applyFont="1" applyBorder="1"/>
    <xf numFmtId="58" fontId="9" fillId="0" borderId="0" xfId="4" applyNumberFormat="1" applyFont="1" applyBorder="1"/>
    <xf numFmtId="58" fontId="9" fillId="0" borderId="0" xfId="1" applyNumberFormat="1" applyFont="1" applyBorder="1"/>
    <xf numFmtId="176" fontId="0" fillId="0" borderId="0" xfId="4" applyNumberFormat="1" applyBorder="1"/>
    <xf numFmtId="0" fontId="0" fillId="0" borderId="0" xfId="4" applyFont="1" applyBorder="1" applyAlignment="1">
      <alignment horizontal="right"/>
    </xf>
    <xf numFmtId="0" fontId="9" fillId="0" borderId="0" xfId="4" applyFont="1" applyBorder="1"/>
    <xf numFmtId="181" fontId="0" fillId="0" borderId="0" xfId="4" applyNumberFormat="1" applyBorder="1"/>
    <xf numFmtId="58" fontId="0" fillId="0" borderId="0" xfId="4" applyNumberFormat="1" applyBorder="1" applyAlignment="1">
      <alignment horizontal="right"/>
    </xf>
    <xf numFmtId="0" fontId="50" fillId="0" borderId="0" xfId="0" applyFont="1" applyBorder="1"/>
    <xf numFmtId="0" fontId="59" fillId="0" borderId="0" xfId="0" applyFont="1" applyBorder="1" applyAlignment="1">
      <alignment vertical="center"/>
    </xf>
    <xf numFmtId="0" fontId="60" fillId="0" borderId="0" xfId="0" applyFont="1" applyBorder="1"/>
    <xf numFmtId="0" fontId="59" fillId="0" borderId="0" xfId="0" applyFont="1" applyBorder="1"/>
    <xf numFmtId="0" fontId="61" fillId="0" borderId="0" xfId="0" applyFont="1" applyBorder="1" applyAlignment="1">
      <alignment vertical="center"/>
    </xf>
    <xf numFmtId="0" fontId="50" fillId="0" borderId="0" xfId="0" applyFont="1" applyBorder="1" applyAlignment="1">
      <alignment vertical="center"/>
    </xf>
    <xf numFmtId="0" fontId="62" fillId="0" borderId="0" xfId="0" applyFont="1" applyBorder="1" applyAlignment="1">
      <alignment vertical="center"/>
    </xf>
    <xf numFmtId="0" fontId="63" fillId="0" borderId="0" xfId="0" applyFont="1" applyBorder="1"/>
    <xf numFmtId="0" fontId="64" fillId="0" borderId="0" xfId="0" applyFont="1" applyBorder="1"/>
    <xf numFmtId="0" fontId="50" fillId="0" borderId="11" xfId="0" applyFont="1" applyBorder="1" applyAlignment="1">
      <alignment horizontal="center" vertical="center" wrapText="1"/>
    </xf>
    <xf numFmtId="0" fontId="50" fillId="3" borderId="11" xfId="0" applyFont="1" applyFill="1" applyBorder="1" applyAlignment="1">
      <alignment horizontal="center" vertical="center" wrapText="1"/>
    </xf>
    <xf numFmtId="0" fontId="50" fillId="0" borderId="12" xfId="0" applyFont="1" applyBorder="1" applyAlignment="1">
      <alignment horizontal="left" vertical="center" wrapText="1"/>
    </xf>
    <xf numFmtId="0" fontId="50" fillId="0" borderId="13" xfId="0" applyFont="1" applyBorder="1" applyAlignment="1">
      <alignment horizontal="left" vertical="center" wrapText="1"/>
    </xf>
    <xf numFmtId="0" fontId="50" fillId="0" borderId="14" xfId="0" applyFont="1" applyBorder="1" applyAlignment="1">
      <alignment horizontal="left" vertical="center" wrapText="1"/>
    </xf>
    <xf numFmtId="0" fontId="50" fillId="8" borderId="11" xfId="0" applyFont="1" applyFill="1" applyBorder="1" applyAlignment="1">
      <alignment horizontal="center" vertical="center" wrapText="1"/>
    </xf>
    <xf numFmtId="0" fontId="50" fillId="4" borderId="11" xfId="0" applyFont="1" applyFill="1" applyBorder="1" applyAlignment="1">
      <alignment horizontal="center" vertical="center" wrapText="1"/>
    </xf>
    <xf numFmtId="0" fontId="0" fillId="0" borderId="0" xfId="1" applyFont="1" applyBorder="1" applyAlignment="1">
      <alignment horizontal="center" vertical="center" wrapText="1"/>
    </xf>
    <xf numFmtId="0" fontId="50" fillId="9" borderId="11" xfId="0" applyFont="1" applyFill="1" applyBorder="1" applyAlignment="1">
      <alignment horizontal="center" vertical="center" wrapText="1"/>
    </xf>
    <xf numFmtId="0" fontId="50" fillId="10" borderId="11" xfId="0" applyFont="1" applyFill="1" applyBorder="1" applyAlignment="1">
      <alignment horizontal="center" vertical="center" wrapText="1"/>
    </xf>
    <xf numFmtId="0" fontId="50" fillId="11" borderId="11" xfId="0" applyFont="1" applyFill="1" applyBorder="1" applyAlignment="1">
      <alignment horizontal="center" vertical="center" wrapText="1"/>
    </xf>
    <xf numFmtId="0" fontId="50" fillId="0" borderId="15" xfId="0" applyFont="1" applyBorder="1"/>
    <xf numFmtId="0" fontId="50" fillId="0" borderId="15" xfId="34" applyFont="1" applyBorder="1" applyAlignment="1">
      <alignment vertical="center"/>
    </xf>
  </cellXfs>
  <cellStyles count="56">
    <cellStyle name="Normal" xfId="0" builtinId="0"/>
    <cellStyle name="Normal 2" xfId="1"/>
    <cellStyle name="Normal 3" xfId="2"/>
    <cellStyle name="Normal 3 2 2" xfId="3"/>
    <cellStyle name="Normal 4"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298" customWidth="1"/>
    <col min="2" max="2" width="34.4166666666667" style="298" customWidth="1"/>
    <col min="3" max="3" width="48.0083333333333" style="298" customWidth="1"/>
    <col min="4" max="4" width="71.2916666666667" style="298" customWidth="1"/>
    <col min="5" max="5" width="19.0083333333333" style="298" customWidth="1"/>
    <col min="6" max="6" width="19.4166666666667" style="298" customWidth="1"/>
    <col min="7" max="1024" width="11.4166666666667" style="298"/>
  </cols>
  <sheetData>
    <row r="1" spans="2:2">
      <c r="B1" s="298" t="s">
        <v>0</v>
      </c>
    </row>
    <row r="2" spans="2:2">
      <c r="B2" s="298" t="s">
        <v>1</v>
      </c>
    </row>
    <row r="3" spans="2:2">
      <c r="B3" s="298" t="s">
        <v>2</v>
      </c>
    </row>
    <row r="4" spans="2:2">
      <c r="B4" s="298" t="s">
        <v>3</v>
      </c>
    </row>
    <row r="6" spans="2:2">
      <c r="B6" s="299" t="s">
        <v>4</v>
      </c>
    </row>
    <row r="7" spans="2:2">
      <c r="B7" s="300" t="s">
        <v>5</v>
      </c>
    </row>
    <row r="8" spans="2:2">
      <c r="B8" s="300" t="s">
        <v>6</v>
      </c>
    </row>
    <row r="9" spans="2:2">
      <c r="B9" s="300" t="s">
        <v>7</v>
      </c>
    </row>
    <row r="10" spans="2:2">
      <c r="B10" s="300" t="s">
        <v>8</v>
      </c>
    </row>
    <row r="11" spans="2:2">
      <c r="B11" s="300" t="s">
        <v>9</v>
      </c>
    </row>
    <row r="12" spans="2:2">
      <c r="B12" s="300" t="s">
        <v>10</v>
      </c>
    </row>
    <row r="13" spans="2:2">
      <c r="B13" s="300" t="s">
        <v>11</v>
      </c>
    </row>
    <row r="14" spans="2:2">
      <c r="B14" s="300" t="s">
        <v>12</v>
      </c>
    </row>
    <row r="15" spans="2:2">
      <c r="B15" s="300" t="s">
        <v>13</v>
      </c>
    </row>
    <row r="16" spans="2:2">
      <c r="B16" s="300" t="s">
        <v>14</v>
      </c>
    </row>
    <row r="17" spans="2:2">
      <c r="B17" s="300" t="s">
        <v>15</v>
      </c>
    </row>
    <row r="18" spans="2:2">
      <c r="B18" s="299" t="s">
        <v>16</v>
      </c>
    </row>
    <row r="19" spans="2:2">
      <c r="B19" s="300" t="s">
        <v>17</v>
      </c>
    </row>
    <row r="20" spans="2:2">
      <c r="B20" s="300" t="s">
        <v>18</v>
      </c>
    </row>
    <row r="21" spans="2:2">
      <c r="B21" s="300" t="s">
        <v>19</v>
      </c>
    </row>
    <row r="22" spans="2:2">
      <c r="B22" s="300" t="s">
        <v>20</v>
      </c>
    </row>
    <row r="23" spans="2:2">
      <c r="B23" s="301" t="s">
        <v>21</v>
      </c>
    </row>
    <row r="24" spans="2:2">
      <c r="B24" s="300" t="s">
        <v>22</v>
      </c>
    </row>
    <row r="25" spans="2:2">
      <c r="B25" s="300" t="s">
        <v>23</v>
      </c>
    </row>
    <row r="26" spans="2:2">
      <c r="B26" s="300" t="s">
        <v>24</v>
      </c>
    </row>
    <row r="27" spans="2:2">
      <c r="B27" s="300"/>
    </row>
    <row r="28" ht="23.25" spans="2:2">
      <c r="B28" s="302" t="s">
        <v>25</v>
      </c>
    </row>
    <row r="29" spans="2:2">
      <c r="B29" s="298" t="s">
        <v>1</v>
      </c>
    </row>
    <row r="30" spans="2:2">
      <c r="B30" s="303" t="s">
        <v>26</v>
      </c>
    </row>
    <row r="31" spans="2:2">
      <c r="B31" s="304" t="s">
        <v>27</v>
      </c>
    </row>
    <row r="32" spans="2:2">
      <c r="B32" s="305" t="s">
        <v>28</v>
      </c>
    </row>
    <row r="33" spans="2:2">
      <c r="B33" s="305"/>
    </row>
    <row r="34" spans="2:2">
      <c r="B34" s="306" t="s">
        <v>29</v>
      </c>
    </row>
    <row r="35" spans="2:2">
      <c r="B35" s="305"/>
    </row>
    <row r="36" spans="2:2">
      <c r="B36" s="298" t="s">
        <v>30</v>
      </c>
    </row>
    <row r="37" spans="2:2">
      <c r="B37" s="306" t="s">
        <v>31</v>
      </c>
    </row>
    <row r="39" spans="2:2">
      <c r="B39" s="298" t="s">
        <v>32</v>
      </c>
    </row>
    <row r="40" spans="2:2">
      <c r="B40" s="303"/>
    </row>
    <row r="41" spans="2:2">
      <c r="B41" s="298" t="s">
        <v>33</v>
      </c>
    </row>
    <row r="42" ht="14.25"/>
    <row r="43" ht="14.25" spans="2:6">
      <c r="B43" s="307" t="s">
        <v>34</v>
      </c>
      <c r="C43" s="307" t="s">
        <v>35</v>
      </c>
      <c r="D43" s="307" t="s">
        <v>36</v>
      </c>
      <c r="E43" s="307" t="s">
        <v>37</v>
      </c>
      <c r="F43" s="307" t="s">
        <v>38</v>
      </c>
    </row>
    <row r="44" ht="14.25" customHeight="1" spans="2:6">
      <c r="B44" s="308" t="s">
        <v>39</v>
      </c>
      <c r="C44" s="307" t="s">
        <v>40</v>
      </c>
      <c r="D44" s="309" t="s">
        <v>41</v>
      </c>
      <c r="E44" s="307" t="s">
        <v>42</v>
      </c>
      <c r="F44" s="307" t="s">
        <v>43</v>
      </c>
    </row>
    <row r="45" ht="14.25" spans="2:6">
      <c r="B45" s="308"/>
      <c r="C45" s="307"/>
      <c r="D45" s="310" t="s">
        <v>44</v>
      </c>
      <c r="E45" s="307"/>
      <c r="F45" s="307"/>
    </row>
    <row r="46" ht="14.25" spans="2:6">
      <c r="B46" s="308"/>
      <c r="C46" s="307"/>
      <c r="D46" s="310" t="s">
        <v>45</v>
      </c>
      <c r="E46" s="307"/>
      <c r="F46" s="307"/>
    </row>
    <row r="47" ht="14.25" spans="2:6">
      <c r="B47" s="308"/>
      <c r="C47" s="307"/>
      <c r="D47" s="311" t="s">
        <v>46</v>
      </c>
      <c r="E47" s="307"/>
      <c r="F47" s="307"/>
    </row>
    <row r="48" ht="14.25" customHeight="1" spans="2:6">
      <c r="B48" s="312" t="s">
        <v>47</v>
      </c>
      <c r="C48" s="307" t="s">
        <v>48</v>
      </c>
      <c r="D48" s="309" t="s">
        <v>49</v>
      </c>
      <c r="E48" s="307" t="s">
        <v>43</v>
      </c>
      <c r="F48" s="307" t="s">
        <v>50</v>
      </c>
    </row>
    <row r="49" ht="14.25" spans="2:6">
      <c r="B49" s="312"/>
      <c r="C49" s="307"/>
      <c r="D49" s="310" t="s">
        <v>51</v>
      </c>
      <c r="E49" s="307"/>
      <c r="F49" s="307"/>
    </row>
    <row r="50" ht="14.25" spans="2:6">
      <c r="B50" s="312"/>
      <c r="C50" s="307"/>
      <c r="D50" s="311" t="s">
        <v>52</v>
      </c>
      <c r="E50" s="307"/>
      <c r="F50" s="307"/>
    </row>
    <row r="51" ht="14.25" customHeight="1" spans="2:6">
      <c r="B51" s="313" t="s">
        <v>53</v>
      </c>
      <c r="C51" s="314" t="s">
        <v>54</v>
      </c>
      <c r="D51" s="309" t="s">
        <v>55</v>
      </c>
      <c r="E51" s="307" t="s">
        <v>50</v>
      </c>
      <c r="F51" s="307" t="s">
        <v>56</v>
      </c>
    </row>
    <row r="52" ht="14.25" spans="2:6">
      <c r="B52" s="313"/>
      <c r="C52" s="314"/>
      <c r="D52" s="310" t="s">
        <v>57</v>
      </c>
      <c r="E52" s="307"/>
      <c r="F52" s="307"/>
    </row>
    <row r="53" ht="14.25" spans="2:6">
      <c r="B53" s="313"/>
      <c r="C53" s="314"/>
      <c r="D53" s="310" t="s">
        <v>58</v>
      </c>
      <c r="E53" s="307"/>
      <c r="F53" s="307"/>
    </row>
    <row r="54" ht="14.25" spans="2:6">
      <c r="B54" s="313"/>
      <c r="C54" s="314"/>
      <c r="D54" s="311" t="s">
        <v>59</v>
      </c>
      <c r="E54" s="307"/>
      <c r="F54" s="307"/>
    </row>
    <row r="55" ht="20.25" customHeight="1" spans="2:6">
      <c r="B55" s="315" t="s">
        <v>60</v>
      </c>
      <c r="C55" s="307" t="s">
        <v>61</v>
      </c>
      <c r="D55" s="309" t="s">
        <v>62</v>
      </c>
      <c r="E55" s="307" t="s">
        <v>56</v>
      </c>
      <c r="F55" s="307" t="s">
        <v>63</v>
      </c>
    </row>
    <row r="56" ht="14.25" spans="2:6">
      <c r="B56" s="315"/>
      <c r="C56" s="307"/>
      <c r="D56" s="311" t="s">
        <v>64</v>
      </c>
      <c r="E56" s="307"/>
      <c r="F56" s="307"/>
    </row>
    <row r="57" ht="14.25" customHeight="1" spans="2:6">
      <c r="B57" s="316" t="s">
        <v>65</v>
      </c>
      <c r="C57" s="307" t="s">
        <v>66</v>
      </c>
      <c r="D57" s="309" t="s">
        <v>67</v>
      </c>
      <c r="E57" s="307" t="s">
        <v>63</v>
      </c>
      <c r="F57" s="307" t="s">
        <v>68</v>
      </c>
    </row>
    <row r="58" ht="14.25" spans="2:6">
      <c r="B58" s="316"/>
      <c r="C58" s="307"/>
      <c r="D58" s="310" t="s">
        <v>69</v>
      </c>
      <c r="E58" s="307"/>
      <c r="F58" s="307"/>
    </row>
    <row r="59" ht="14.25" spans="2:6">
      <c r="B59" s="316"/>
      <c r="C59" s="307"/>
      <c r="D59" s="311" t="s">
        <v>70</v>
      </c>
      <c r="E59" s="307"/>
      <c r="F59" s="307"/>
    </row>
    <row r="60" ht="14.25" customHeight="1" spans="2:6">
      <c r="B60" s="317" t="s">
        <v>71</v>
      </c>
      <c r="C60" s="307" t="s">
        <v>72</v>
      </c>
      <c r="D60" s="309" t="s">
        <v>73</v>
      </c>
      <c r="E60" s="307" t="s">
        <v>68</v>
      </c>
      <c r="F60" s="307" t="s">
        <v>74</v>
      </c>
    </row>
    <row r="61" ht="14.25" spans="2:6">
      <c r="B61" s="317"/>
      <c r="C61" s="307"/>
      <c r="D61" s="311" t="s">
        <v>75</v>
      </c>
      <c r="E61" s="307"/>
      <c r="F61" s="307"/>
    </row>
    <row r="64" spans="2:2">
      <c r="B64" s="298" t="s">
        <v>76</v>
      </c>
    </row>
    <row r="65" spans="2:2">
      <c r="B65" s="298" t="s">
        <v>77</v>
      </c>
    </row>
    <row r="66" spans="2:2">
      <c r="B66" s="303"/>
    </row>
    <row r="67" spans="2:2">
      <c r="B67" s="298" t="s">
        <v>78</v>
      </c>
    </row>
    <row r="68" spans="2:2">
      <c r="B68" s="303"/>
    </row>
    <row r="69" spans="2:2">
      <c r="B69" s="298" t="s">
        <v>79</v>
      </c>
    </row>
    <row r="70" spans="2:2">
      <c r="B70" s="303"/>
    </row>
    <row r="72" spans="2:2">
      <c r="B72" s="306" t="s">
        <v>80</v>
      </c>
    </row>
    <row r="73" spans="2:2">
      <c r="B73" s="318" t="s">
        <v>81</v>
      </c>
    </row>
    <row r="74" spans="2:2">
      <c r="B74" s="319" t="s">
        <v>82</v>
      </c>
    </row>
    <row r="75" spans="2:2">
      <c r="B75" s="318" t="s">
        <v>83</v>
      </c>
    </row>
    <row r="76" spans="2:2">
      <c r="B76" s="318" t="s">
        <v>84</v>
      </c>
    </row>
    <row r="78" spans="2:2">
      <c r="B78" s="298" t="s">
        <v>85</v>
      </c>
    </row>
    <row r="79" spans="2:2">
      <c r="B79" s="298" t="s">
        <v>1</v>
      </c>
    </row>
    <row r="80" spans="2:2">
      <c r="B80" s="298" t="s">
        <v>86</v>
      </c>
    </row>
    <row r="81" spans="2:2">
      <c r="B81" s="298"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3"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25" t="s">
        <v>302</v>
      </c>
      <c r="B1" s="259"/>
      <c r="C1" s="259"/>
      <c r="D1" s="259"/>
      <c r="E1" s="259"/>
    </row>
    <row r="2" spans="1:5">
      <c r="A2" s="228" t="s">
        <v>177</v>
      </c>
      <c r="B2" s="229" t="s">
        <v>178</v>
      </c>
      <c r="C2" s="229" t="s">
        <v>303</v>
      </c>
      <c r="D2" s="229" t="s">
        <v>304</v>
      </c>
      <c r="E2" s="247" t="s">
        <v>305</v>
      </c>
    </row>
    <row r="3" spans="1:5">
      <c r="A3" s="202">
        <v>1</v>
      </c>
      <c r="B3" s="202" t="s">
        <v>151</v>
      </c>
      <c r="C3" s="202" t="s">
        <v>306</v>
      </c>
      <c r="D3" s="202" t="s">
        <v>307</v>
      </c>
      <c r="E3" s="202">
        <v>1</v>
      </c>
    </row>
    <row r="4" spans="1:5">
      <c r="A4" s="202">
        <v>2</v>
      </c>
      <c r="B4" s="248" t="s">
        <v>180</v>
      </c>
      <c r="C4" s="248" t="s">
        <v>308</v>
      </c>
      <c r="D4" s="202" t="s">
        <v>309</v>
      </c>
      <c r="E4" s="202">
        <v>1</v>
      </c>
    </row>
    <row r="5" spans="1:5">
      <c r="A5" s="128">
        <v>3</v>
      </c>
      <c r="B5" s="248" t="s">
        <v>180</v>
      </c>
      <c r="C5" s="248" t="s">
        <v>308</v>
      </c>
      <c r="D5" s="128" t="s">
        <v>310</v>
      </c>
      <c r="E5" s="128">
        <v>1</v>
      </c>
    </row>
    <row r="6" spans="1:5">
      <c r="A6" s="128">
        <v>4</v>
      </c>
      <c r="B6" s="274" t="s">
        <v>103</v>
      </c>
      <c r="C6" s="248" t="s">
        <v>222</v>
      </c>
      <c r="D6" s="128" t="s">
        <v>311</v>
      </c>
      <c r="E6" s="128">
        <v>1</v>
      </c>
    </row>
    <row r="7" spans="1:5">
      <c r="A7" s="128">
        <v>5</v>
      </c>
      <c r="B7" s="274" t="s">
        <v>103</v>
      </c>
      <c r="C7" s="248" t="s">
        <v>224</v>
      </c>
      <c r="D7" s="128" t="s">
        <v>307</v>
      </c>
      <c r="E7" s="128">
        <v>1</v>
      </c>
    </row>
    <row r="8" spans="1:5">
      <c r="A8" s="128">
        <v>6</v>
      </c>
      <c r="B8" s="274" t="s">
        <v>103</v>
      </c>
      <c r="C8" s="248" t="s">
        <v>312</v>
      </c>
      <c r="D8" s="128" t="s">
        <v>313</v>
      </c>
      <c r="E8" s="128">
        <v>1</v>
      </c>
    </row>
    <row r="9" spans="1:5">
      <c r="A9" s="202">
        <v>4</v>
      </c>
      <c r="B9" s="248" t="s">
        <v>103</v>
      </c>
      <c r="C9" s="248" t="s">
        <v>308</v>
      </c>
      <c r="D9" s="202" t="s">
        <v>309</v>
      </c>
      <c r="E9" s="128">
        <v>4</v>
      </c>
    </row>
    <row r="10" spans="1:5">
      <c r="A10" s="128">
        <v>5</v>
      </c>
      <c r="B10" s="248" t="s">
        <v>103</v>
      </c>
      <c r="C10" s="248" t="s">
        <v>308</v>
      </c>
      <c r="D10" s="128" t="s">
        <v>310</v>
      </c>
      <c r="E10" s="128">
        <v>2</v>
      </c>
    </row>
    <row r="11" spans="1:5">
      <c r="A11" s="202">
        <v>6</v>
      </c>
      <c r="B11" s="248" t="s">
        <v>104</v>
      </c>
      <c r="C11" s="248" t="s">
        <v>308</v>
      </c>
      <c r="D11" s="202"/>
      <c r="E11" s="128">
        <v>1</v>
      </c>
    </row>
    <row r="12" spans="1:5">
      <c r="A12" s="128">
        <v>7</v>
      </c>
      <c r="B12" s="248" t="s">
        <v>110</v>
      </c>
      <c r="C12" s="248" t="s">
        <v>308</v>
      </c>
      <c r="D12" s="128"/>
      <c r="E12" s="128">
        <v>1</v>
      </c>
    </row>
    <row r="13" spans="1:5">
      <c r="A13" s="202">
        <v>8</v>
      </c>
      <c r="B13" s="248" t="s">
        <v>133</v>
      </c>
      <c r="C13" s="248" t="s">
        <v>308</v>
      </c>
      <c r="D13" s="202" t="s">
        <v>309</v>
      </c>
      <c r="E13" s="128">
        <v>3</v>
      </c>
    </row>
    <row r="14" spans="1:5">
      <c r="A14" s="128">
        <v>9</v>
      </c>
      <c r="B14" s="248" t="s">
        <v>133</v>
      </c>
      <c r="C14" s="248" t="s">
        <v>308</v>
      </c>
      <c r="D14" s="128" t="s">
        <v>310</v>
      </c>
      <c r="E14" s="128">
        <v>7</v>
      </c>
    </row>
    <row r="15" spans="1:5">
      <c r="A15" s="202">
        <v>10</v>
      </c>
      <c r="B15" s="248" t="s">
        <v>139</v>
      </c>
      <c r="C15" s="248" t="s">
        <v>308</v>
      </c>
      <c r="D15" s="202" t="s">
        <v>309</v>
      </c>
      <c r="E15" s="128">
        <v>2</v>
      </c>
    </row>
    <row r="16" spans="1:5">
      <c r="A16" s="128">
        <v>11</v>
      </c>
      <c r="B16" s="248" t="s">
        <v>141</v>
      </c>
      <c r="C16" s="248" t="s">
        <v>308</v>
      </c>
      <c r="D16" s="202" t="s">
        <v>309</v>
      </c>
      <c r="E16" s="128">
        <v>1</v>
      </c>
    </row>
    <row r="17" spans="1:5">
      <c r="A17" s="202">
        <v>12</v>
      </c>
      <c r="B17" s="248" t="s">
        <v>141</v>
      </c>
      <c r="C17" s="248" t="s">
        <v>308</v>
      </c>
      <c r="D17" s="128" t="s">
        <v>310</v>
      </c>
      <c r="E17" s="128">
        <v>1</v>
      </c>
    </row>
    <row r="18" spans="1:5">
      <c r="A18" s="128">
        <v>13</v>
      </c>
      <c r="B18" s="248" t="s">
        <v>145</v>
      </c>
      <c r="C18" s="248" t="s">
        <v>308</v>
      </c>
      <c r="D18" s="202" t="s">
        <v>309</v>
      </c>
      <c r="E18" s="128">
        <v>4</v>
      </c>
    </row>
    <row r="19" spans="1:5">
      <c r="A19" s="128">
        <v>14</v>
      </c>
      <c r="B19" s="248" t="s">
        <v>119</v>
      </c>
      <c r="C19" s="248" t="s">
        <v>308</v>
      </c>
      <c r="D19" s="202" t="s">
        <v>309</v>
      </c>
      <c r="E19">
        <v>1</v>
      </c>
    </row>
    <row r="20" spans="1:5">
      <c r="A20" s="128">
        <v>15</v>
      </c>
      <c r="B20" s="248" t="s">
        <v>112</v>
      </c>
      <c r="C20" s="248" t="s">
        <v>314</v>
      </c>
      <c r="D20" s="202" t="s">
        <v>313</v>
      </c>
      <c r="E20">
        <v>4</v>
      </c>
    </row>
    <row r="21" spans="1:5">
      <c r="A21" s="128">
        <v>16</v>
      </c>
      <c r="B21" s="128" t="s">
        <v>112</v>
      </c>
      <c r="C21" s="128" t="s">
        <v>308</v>
      </c>
      <c r="D21" s="128" t="s">
        <v>309</v>
      </c>
      <c r="E21">
        <v>1</v>
      </c>
    </row>
    <row r="22" spans="1:5">
      <c r="A22" s="128">
        <v>17</v>
      </c>
      <c r="B22" t="s">
        <v>100</v>
      </c>
      <c r="C22" s="128" t="s">
        <v>308</v>
      </c>
      <c r="D22" t="s">
        <v>310</v>
      </c>
      <c r="E22">
        <v>1</v>
      </c>
    </row>
    <row r="23" spans="1:5">
      <c r="A23" s="128">
        <v>18</v>
      </c>
      <c r="B23" t="s">
        <v>100</v>
      </c>
      <c r="C23" s="128" t="s">
        <v>308</v>
      </c>
      <c r="D23" t="s">
        <v>309</v>
      </c>
      <c r="E23">
        <v>2</v>
      </c>
    </row>
    <row r="24" spans="1:5">
      <c r="A24" s="128">
        <v>19</v>
      </c>
      <c r="B24" t="s">
        <v>100</v>
      </c>
      <c r="C24" t="s">
        <v>315</v>
      </c>
      <c r="E24">
        <v>1</v>
      </c>
    </row>
    <row r="25" spans="1:5">
      <c r="A25" s="128">
        <v>20</v>
      </c>
      <c r="B25" s="128" t="s">
        <v>107</v>
      </c>
      <c r="C25" s="128" t="s">
        <v>308</v>
      </c>
      <c r="D25" s="202" t="s">
        <v>309</v>
      </c>
      <c r="E25">
        <v>3</v>
      </c>
    </row>
    <row r="26" spans="1:5">
      <c r="A26" s="128">
        <v>21</v>
      </c>
      <c r="B26" s="128" t="s">
        <v>107</v>
      </c>
      <c r="C26" s="128" t="s">
        <v>308</v>
      </c>
      <c r="D26" s="128" t="s">
        <v>310</v>
      </c>
      <c r="E26">
        <v>1</v>
      </c>
    </row>
    <row r="27" spans="1:5">
      <c r="A27" s="128">
        <v>22</v>
      </c>
      <c r="B27" s="249" t="s">
        <v>151</v>
      </c>
      <c r="C27" s="128" t="s">
        <v>308</v>
      </c>
      <c r="D27" t="s">
        <v>316</v>
      </c>
      <c r="E27">
        <v>2</v>
      </c>
    </row>
    <row r="28" spans="1:6">
      <c r="A28" s="128">
        <v>23</v>
      </c>
      <c r="B28" t="s">
        <v>151</v>
      </c>
      <c r="C28" s="128" t="s">
        <v>308</v>
      </c>
      <c r="D28" t="s">
        <v>310</v>
      </c>
      <c r="E28">
        <v>1</v>
      </c>
      <c r="F28" t="s">
        <v>317</v>
      </c>
    </row>
    <row r="29" spans="1:5">
      <c r="A29" s="128">
        <v>24</v>
      </c>
      <c r="B29" t="s">
        <v>121</v>
      </c>
      <c r="C29" t="s">
        <v>315</v>
      </c>
      <c r="E29">
        <v>1</v>
      </c>
    </row>
    <row r="30" spans="1:6">
      <c r="A30" s="128">
        <v>25</v>
      </c>
      <c r="B30" t="s">
        <v>151</v>
      </c>
      <c r="C30" t="s">
        <v>318</v>
      </c>
      <c r="D30" t="s">
        <v>319</v>
      </c>
      <c r="E30">
        <v>1</v>
      </c>
      <c r="F30" t="s">
        <v>320</v>
      </c>
    </row>
    <row r="31" spans="1:5">
      <c r="A31" s="128">
        <v>26</v>
      </c>
      <c r="B31" t="s">
        <v>136</v>
      </c>
      <c r="C31" t="s">
        <v>321</v>
      </c>
      <c r="D31" t="s">
        <v>319</v>
      </c>
      <c r="E31">
        <v>10</v>
      </c>
    </row>
    <row r="32" spans="1:5">
      <c r="A32" s="128">
        <v>27</v>
      </c>
      <c r="B32" t="s">
        <v>136</v>
      </c>
      <c r="C32" t="s">
        <v>322</v>
      </c>
      <c r="D32" t="s">
        <v>313</v>
      </c>
      <c r="E32">
        <v>2</v>
      </c>
    </row>
    <row r="33" spans="1:5">
      <c r="A33" s="128">
        <v>28</v>
      </c>
      <c r="B33" s="249" t="s">
        <v>136</v>
      </c>
      <c r="C33" t="s">
        <v>310</v>
      </c>
      <c r="D33" t="s">
        <v>323</v>
      </c>
      <c r="E33">
        <v>3</v>
      </c>
    </row>
    <row r="34" spans="1:5">
      <c r="A34" s="128">
        <v>29</v>
      </c>
      <c r="B34" t="s">
        <v>131</v>
      </c>
      <c r="C34" s="128" t="s">
        <v>324</v>
      </c>
      <c r="D34" s="249" t="s">
        <v>319</v>
      </c>
      <c r="E34">
        <v>1</v>
      </c>
    </row>
    <row r="35" spans="1:5">
      <c r="A35" s="128">
        <v>30</v>
      </c>
      <c r="B35" t="s">
        <v>96</v>
      </c>
      <c r="C35" t="s">
        <v>325</v>
      </c>
      <c r="D35" t="s">
        <v>319</v>
      </c>
      <c r="E35">
        <v>1</v>
      </c>
    </row>
    <row r="36" spans="1:5">
      <c r="A36" s="128">
        <v>31</v>
      </c>
      <c r="B36" t="s">
        <v>110</v>
      </c>
      <c r="C36" t="s">
        <v>326</v>
      </c>
      <c r="D36" t="s">
        <v>327</v>
      </c>
      <c r="E36">
        <v>6</v>
      </c>
    </row>
    <row r="37" spans="1:5">
      <c r="A37" s="128">
        <v>32</v>
      </c>
      <c r="B37" t="s">
        <v>110</v>
      </c>
      <c r="C37" t="s">
        <v>328</v>
      </c>
      <c r="D37" t="s">
        <v>329</v>
      </c>
      <c r="E37">
        <v>4</v>
      </c>
    </row>
    <row r="38" spans="1:5">
      <c r="A38" s="128">
        <v>33</v>
      </c>
      <c r="B38" t="s">
        <v>110</v>
      </c>
      <c r="C38" t="s">
        <v>330</v>
      </c>
      <c r="D38" t="s">
        <v>313</v>
      </c>
      <c r="E38">
        <v>5</v>
      </c>
    </row>
    <row r="39" spans="1:5">
      <c r="A39" s="128">
        <v>34</v>
      </c>
      <c r="B39" t="s">
        <v>104</v>
      </c>
      <c r="C39" t="s">
        <v>331</v>
      </c>
      <c r="D39" t="s">
        <v>319</v>
      </c>
      <c r="E39">
        <v>10</v>
      </c>
    </row>
    <row r="40" spans="1:5">
      <c r="A40" s="128">
        <v>35</v>
      </c>
      <c r="B40" t="s">
        <v>109</v>
      </c>
      <c r="C40" t="s">
        <v>332</v>
      </c>
      <c r="D40" t="s">
        <v>309</v>
      </c>
      <c r="E40">
        <v>1</v>
      </c>
    </row>
    <row r="41" spans="1:6">
      <c r="A41" s="128">
        <v>36</v>
      </c>
      <c r="B41" s="269" t="s">
        <v>333</v>
      </c>
      <c r="C41" t="s">
        <v>334</v>
      </c>
      <c r="D41" t="s">
        <v>335</v>
      </c>
      <c r="E41">
        <v>1</v>
      </c>
      <c r="F41" s="275" t="s">
        <v>336</v>
      </c>
    </row>
    <row r="42" spans="1:6">
      <c r="A42" s="128">
        <v>37</v>
      </c>
      <c r="B42" s="269" t="s">
        <v>333</v>
      </c>
      <c r="C42" s="249" t="s">
        <v>337</v>
      </c>
      <c r="D42" s="249" t="s">
        <v>335</v>
      </c>
      <c r="E42">
        <v>1</v>
      </c>
      <c r="F42" s="275"/>
    </row>
    <row r="43" spans="2:5">
      <c r="B43" t="s">
        <v>145</v>
      </c>
      <c r="C43" t="s">
        <v>338</v>
      </c>
      <c r="D43" t="s">
        <v>335</v>
      </c>
      <c r="E43">
        <v>1</v>
      </c>
    </row>
    <row r="44" spans="2:5">
      <c r="B44" t="s">
        <v>141</v>
      </c>
      <c r="C44" t="s">
        <v>339</v>
      </c>
      <c r="D44" t="s">
        <v>313</v>
      </c>
      <c r="E44">
        <v>1</v>
      </c>
    </row>
    <row r="45" spans="2:5">
      <c r="B45" t="s">
        <v>141</v>
      </c>
      <c r="C45" t="s">
        <v>340</v>
      </c>
      <c r="D45" t="s">
        <v>313</v>
      </c>
      <c r="E45">
        <v>1</v>
      </c>
    </row>
    <row r="46" spans="2:6">
      <c r="B46" t="s">
        <v>141</v>
      </c>
      <c r="C46" t="s">
        <v>341</v>
      </c>
      <c r="D46" t="s">
        <v>342</v>
      </c>
      <c r="E46">
        <v>1</v>
      </c>
      <c r="F46" t="s">
        <v>343</v>
      </c>
    </row>
    <row r="47" spans="2:6">
      <c r="B47" t="s">
        <v>141</v>
      </c>
      <c r="C47" t="s">
        <v>344</v>
      </c>
      <c r="D47" t="s">
        <v>313</v>
      </c>
      <c r="E47">
        <v>1</v>
      </c>
      <c r="F47" s="276"/>
    </row>
    <row r="48" spans="2:5">
      <c r="B48" t="s">
        <v>141</v>
      </c>
      <c r="C48" t="s">
        <v>345</v>
      </c>
      <c r="D48" s="249" t="s">
        <v>335</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28" customWidth="1"/>
    <col min="2" max="2" width="17.5833333333333" style="128" customWidth="1"/>
    <col min="3" max="3" width="39.4333333333333" style="128" customWidth="1"/>
    <col min="4" max="4" width="116.583333333333" style="128" customWidth="1"/>
    <col min="5" max="1024" width="11.4166666666667" style="128"/>
  </cols>
  <sheetData>
    <row r="1" s="202" customFormat="1" ht="11.25" spans="1:3">
      <c r="A1" s="225" t="s">
        <v>346</v>
      </c>
      <c r="B1" s="246"/>
      <c r="C1" s="246"/>
    </row>
    <row r="2" s="202" customFormat="1" ht="11.25" spans="1:3">
      <c r="A2" s="228" t="s">
        <v>177</v>
      </c>
      <c r="B2" s="229" t="s">
        <v>178</v>
      </c>
      <c r="C2" s="247" t="s">
        <v>347</v>
      </c>
    </row>
    <row r="3" s="202" customFormat="1" ht="23" customHeight="1" spans="1:3">
      <c r="A3" s="202">
        <v>1</v>
      </c>
      <c r="B3" s="202" t="s">
        <v>348</v>
      </c>
      <c r="C3" s="222" t="s">
        <v>349</v>
      </c>
    </row>
    <row r="4" s="202" customFormat="1" ht="45" spans="1:4">
      <c r="A4" s="202">
        <v>2</v>
      </c>
      <c r="B4" s="202" t="s">
        <v>348</v>
      </c>
      <c r="C4" s="222" t="s">
        <v>350</v>
      </c>
      <c r="D4" s="202" t="s">
        <v>351</v>
      </c>
    </row>
    <row r="5" spans="2:4">
      <c r="B5" s="128" t="s">
        <v>352</v>
      </c>
      <c r="C5" s="130" t="s">
        <v>353</v>
      </c>
      <c r="D5" s="273" t="s">
        <v>354</v>
      </c>
    </row>
    <row r="6" spans="2:3">
      <c r="B6" s="128" t="s">
        <v>355</v>
      </c>
      <c r="C6" s="130" t="s">
        <v>356</v>
      </c>
    </row>
    <row r="7" spans="2:3">
      <c r="B7" s="128" t="s">
        <v>357</v>
      </c>
      <c r="C7" s="128" t="s">
        <v>358</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3" activePane="bottomRight" state="frozen"/>
      <selection/>
      <selection pane="topRight"/>
      <selection pane="bottomLeft"/>
      <selection pane="bottomRight" activeCell="D9" sqref="D9"/>
    </sheetView>
  </sheetViews>
  <sheetFormatPr defaultColWidth="11.4333333333333" defaultRowHeight="13.5" outlineLevelCol="5"/>
  <cols>
    <col min="1" max="1" width="4.70833333333333" style="128" customWidth="1"/>
    <col min="2" max="2" width="39.6" style="128" customWidth="1"/>
    <col min="3" max="3" width="57" style="128" customWidth="1"/>
    <col min="4" max="4" width="90.2833333333333" style="128" customWidth="1"/>
    <col min="5" max="5" width="18.5833333333333" style="128" customWidth="1"/>
    <col min="6" max="1024" width="11.4166666666667" style="128"/>
  </cols>
  <sheetData>
    <row r="1" spans="1:5">
      <c r="A1" s="225" t="s">
        <v>359</v>
      </c>
      <c r="B1" s="259"/>
      <c r="C1" s="259"/>
      <c r="D1" s="259"/>
      <c r="E1" s="202"/>
    </row>
    <row r="2" spans="1:5">
      <c r="A2" s="228" t="s">
        <v>177</v>
      </c>
      <c r="B2" s="229" t="s">
        <v>178</v>
      </c>
      <c r="C2" s="229" t="s">
        <v>360</v>
      </c>
      <c r="D2" s="247" t="s">
        <v>361</v>
      </c>
      <c r="E2" s="202" t="s">
        <v>362</v>
      </c>
    </row>
    <row r="3" spans="1:5">
      <c r="A3" s="202">
        <v>1</v>
      </c>
      <c r="B3" s="248" t="s">
        <v>104</v>
      </c>
      <c r="C3" s="248" t="s">
        <v>363</v>
      </c>
      <c r="D3" s="202"/>
      <c r="E3" s="202" t="s">
        <v>105</v>
      </c>
    </row>
    <row r="4" spans="1:5">
      <c r="A4" s="202">
        <v>2</v>
      </c>
      <c r="B4" s="248" t="s">
        <v>103</v>
      </c>
      <c r="C4" s="248" t="s">
        <v>364</v>
      </c>
      <c r="D4" s="202" t="s">
        <v>365</v>
      </c>
      <c r="E4" s="202" t="s">
        <v>105</v>
      </c>
    </row>
    <row r="5" spans="1:5">
      <c r="A5" s="202">
        <v>3</v>
      </c>
      <c r="B5" s="202" t="s">
        <v>109</v>
      </c>
      <c r="C5" s="248" t="s">
        <v>366</v>
      </c>
      <c r="D5" s="202" t="s">
        <v>367</v>
      </c>
      <c r="E5" s="202" t="s">
        <v>105</v>
      </c>
    </row>
    <row r="6" spans="1:5">
      <c r="A6" s="202">
        <v>4</v>
      </c>
      <c r="B6" s="248" t="s">
        <v>138</v>
      </c>
      <c r="C6" s="248" t="s">
        <v>368</v>
      </c>
      <c r="D6" s="202"/>
      <c r="E6" s="202" t="s">
        <v>105</v>
      </c>
    </row>
    <row r="7" spans="1:5">
      <c r="A7" s="202">
        <v>5</v>
      </c>
      <c r="B7" s="258" t="s">
        <v>139</v>
      </c>
      <c r="C7" s="270" t="s">
        <v>369</v>
      </c>
      <c r="D7" s="202" t="s">
        <v>370</v>
      </c>
      <c r="E7" s="202" t="s">
        <v>105</v>
      </c>
    </row>
    <row r="8" spans="1:5">
      <c r="A8" s="202">
        <v>6</v>
      </c>
      <c r="B8" s="269" t="s">
        <v>333</v>
      </c>
      <c r="C8" s="270"/>
      <c r="D8" s="202" t="s">
        <v>371</v>
      </c>
      <c r="E8" s="202" t="s">
        <v>105</v>
      </c>
    </row>
    <row r="9" spans="1:5">
      <c r="A9" s="202">
        <v>7</v>
      </c>
      <c r="B9" s="248" t="s">
        <v>141</v>
      </c>
      <c r="C9" s="248" t="s">
        <v>372</v>
      </c>
      <c r="D9" s="202"/>
      <c r="E9" s="202" t="s">
        <v>105</v>
      </c>
    </row>
    <row r="10" ht="45" spans="1:5">
      <c r="A10" s="202">
        <v>8</v>
      </c>
      <c r="B10" s="197" t="s">
        <v>151</v>
      </c>
      <c r="C10" s="254" t="s">
        <v>373</v>
      </c>
      <c r="D10" s="258" t="s">
        <v>374</v>
      </c>
      <c r="E10" s="258" t="s">
        <v>105</v>
      </c>
    </row>
    <row r="11" ht="22.5" spans="1:5">
      <c r="A11" s="202">
        <v>9</v>
      </c>
      <c r="B11" s="197" t="s">
        <v>375</v>
      </c>
      <c r="C11" s="271" t="s">
        <v>376</v>
      </c>
      <c r="D11" s="258" t="s">
        <v>377</v>
      </c>
      <c r="E11" s="258" t="s">
        <v>105</v>
      </c>
    </row>
    <row r="12" ht="17.25" customHeight="1" spans="1:4">
      <c r="A12" s="202">
        <v>10</v>
      </c>
      <c r="B12" s="128" t="s">
        <v>378</v>
      </c>
      <c r="C12" s="254" t="s">
        <v>379</v>
      </c>
      <c r="D12" s="202" t="s">
        <v>380</v>
      </c>
    </row>
    <row r="13" spans="1:4">
      <c r="A13" s="202">
        <v>11</v>
      </c>
      <c r="B13" s="269" t="s">
        <v>381</v>
      </c>
      <c r="C13" s="270" t="s">
        <v>382</v>
      </c>
      <c r="D13" s="202" t="s">
        <v>380</v>
      </c>
    </row>
    <row r="14" spans="1:4">
      <c r="A14" s="202">
        <v>12</v>
      </c>
      <c r="B14" s="269" t="s">
        <v>333</v>
      </c>
      <c r="C14" s="270"/>
      <c r="D14" s="128" t="s">
        <v>371</v>
      </c>
    </row>
    <row r="15" spans="1:3">
      <c r="A15" s="202">
        <v>13</v>
      </c>
      <c r="C15" s="128" t="s">
        <v>383</v>
      </c>
    </row>
    <row r="16" ht="45" spans="1:3">
      <c r="A16" s="202">
        <v>14</v>
      </c>
      <c r="B16" s="258" t="s">
        <v>378</v>
      </c>
      <c r="C16" s="129" t="s">
        <v>384</v>
      </c>
    </row>
    <row r="17" spans="1:4">
      <c r="A17" s="202">
        <v>15</v>
      </c>
      <c r="B17" s="128" t="s">
        <v>381</v>
      </c>
      <c r="C17" s="128" t="s">
        <v>385</v>
      </c>
      <c r="D17" s="202" t="s">
        <v>380</v>
      </c>
    </row>
    <row r="18" spans="1:4">
      <c r="A18" s="202">
        <v>16</v>
      </c>
      <c r="B18" s="269" t="s">
        <v>333</v>
      </c>
      <c r="C18" s="128" t="s">
        <v>385</v>
      </c>
      <c r="D18" s="128" t="s">
        <v>371</v>
      </c>
    </row>
    <row r="19" spans="1:5">
      <c r="A19" s="202">
        <v>17</v>
      </c>
      <c r="B19" s="128" t="s">
        <v>139</v>
      </c>
      <c r="C19" s="258" t="s">
        <v>386</v>
      </c>
      <c r="D19" s="128" t="s">
        <v>387</v>
      </c>
      <c r="E19" s="128" t="s">
        <v>105</v>
      </c>
    </row>
    <row r="20" spans="1:5">
      <c r="A20" s="202">
        <v>18</v>
      </c>
      <c r="B20" s="128" t="s">
        <v>139</v>
      </c>
      <c r="C20" s="128" t="s">
        <v>388</v>
      </c>
      <c r="D20" s="128" t="s">
        <v>387</v>
      </c>
      <c r="E20" s="128" t="s">
        <v>105</v>
      </c>
    </row>
    <row r="21" spans="1:5">
      <c r="A21" s="202">
        <v>19</v>
      </c>
      <c r="B21" s="128" t="s">
        <v>139</v>
      </c>
      <c r="C21" s="128" t="s">
        <v>389</v>
      </c>
      <c r="D21" s="128" t="s">
        <v>387</v>
      </c>
      <c r="E21" s="128" t="s">
        <v>105</v>
      </c>
    </row>
    <row r="22" spans="1:6">
      <c r="A22" s="202">
        <v>20</v>
      </c>
      <c r="B22" s="202" t="s">
        <v>116</v>
      </c>
      <c r="C22" s="248" t="s">
        <v>366</v>
      </c>
      <c r="D22" s="128" t="s">
        <v>370</v>
      </c>
      <c r="E22" s="128" t="s">
        <v>105</v>
      </c>
      <c r="F22" s="202"/>
    </row>
    <row r="23" spans="1:5">
      <c r="A23" s="202">
        <v>21</v>
      </c>
      <c r="B23" s="128" t="s">
        <v>95</v>
      </c>
      <c r="C23" s="248" t="s">
        <v>390</v>
      </c>
      <c r="D23" s="128" t="s">
        <v>371</v>
      </c>
      <c r="E23" s="128" t="s">
        <v>143</v>
      </c>
    </row>
    <row r="24" spans="1:4">
      <c r="A24" s="202">
        <v>22</v>
      </c>
      <c r="B24" s="128" t="s">
        <v>150</v>
      </c>
      <c r="C24" s="202" t="s">
        <v>391</v>
      </c>
      <c r="D24" s="128" t="s">
        <v>370</v>
      </c>
    </row>
    <row r="25" spans="1:4">
      <c r="A25" s="202">
        <v>23</v>
      </c>
      <c r="B25" s="269" t="s">
        <v>381</v>
      </c>
      <c r="C25" s="270" t="s">
        <v>392</v>
      </c>
      <c r="D25" s="202" t="s">
        <v>393</v>
      </c>
    </row>
    <row r="26" spans="1:4">
      <c r="A26" s="202">
        <v>24</v>
      </c>
      <c r="B26" s="269" t="s">
        <v>333</v>
      </c>
      <c r="C26" s="270"/>
      <c r="D26" s="128" t="s">
        <v>371</v>
      </c>
    </row>
    <row r="27" spans="1:4">
      <c r="A27" s="202">
        <v>25</v>
      </c>
      <c r="B27" s="269" t="s">
        <v>381</v>
      </c>
      <c r="C27" s="128" t="s">
        <v>394</v>
      </c>
      <c r="D27" s="202" t="s">
        <v>380</v>
      </c>
    </row>
    <row r="28" spans="1:5">
      <c r="A28" s="202">
        <v>26</v>
      </c>
      <c r="B28" s="128" t="s">
        <v>96</v>
      </c>
      <c r="C28" s="128" t="s">
        <v>395</v>
      </c>
      <c r="D28" s="128" t="s">
        <v>393</v>
      </c>
      <c r="E28" s="128" t="s">
        <v>105</v>
      </c>
    </row>
    <row r="29" spans="1:5">
      <c r="A29" s="202">
        <v>27</v>
      </c>
      <c r="B29" s="128" t="s">
        <v>142</v>
      </c>
      <c r="C29" s="128" t="s">
        <v>396</v>
      </c>
      <c r="D29" s="128" t="s">
        <v>393</v>
      </c>
      <c r="E29" s="128" t="s">
        <v>105</v>
      </c>
    </row>
    <row r="30" spans="1:4">
      <c r="A30" s="202">
        <v>28</v>
      </c>
      <c r="B30" s="128" t="s">
        <v>142</v>
      </c>
      <c r="C30" s="128" t="s">
        <v>397</v>
      </c>
      <c r="D30" s="128" t="s">
        <v>387</v>
      </c>
    </row>
    <row r="31" spans="1:4">
      <c r="A31" s="202">
        <v>29</v>
      </c>
      <c r="B31" s="128" t="s">
        <v>110</v>
      </c>
      <c r="C31" s="128" t="s">
        <v>398</v>
      </c>
      <c r="D31" s="128" t="s">
        <v>399</v>
      </c>
    </row>
    <row r="32" ht="36" spans="1:4">
      <c r="A32" s="202">
        <v>30</v>
      </c>
      <c r="B32" s="128" t="s">
        <v>110</v>
      </c>
      <c r="C32" s="272" t="s">
        <v>400</v>
      </c>
      <c r="D32" s="128" t="s">
        <v>401</v>
      </c>
    </row>
    <row r="33" spans="1:4">
      <c r="A33" s="202">
        <v>31</v>
      </c>
      <c r="B33" s="269" t="s">
        <v>333</v>
      </c>
      <c r="C33" s="270" t="s">
        <v>402</v>
      </c>
      <c r="D33" s="128" t="s">
        <v>403</v>
      </c>
    </row>
    <row r="34" spans="1:4">
      <c r="A34" s="202">
        <v>32</v>
      </c>
      <c r="B34" s="269" t="s">
        <v>333</v>
      </c>
      <c r="C34" s="128" t="s">
        <v>404</v>
      </c>
      <c r="D34" s="128" t="s">
        <v>405</v>
      </c>
    </row>
    <row r="35" spans="1:4">
      <c r="A35" s="202">
        <v>33</v>
      </c>
      <c r="B35" s="269" t="s">
        <v>333</v>
      </c>
      <c r="C35" s="128" t="s">
        <v>406</v>
      </c>
      <c r="D35" s="128" t="s">
        <v>407</v>
      </c>
    </row>
    <row r="36" spans="1:4">
      <c r="A36" s="202">
        <v>34</v>
      </c>
      <c r="B36" s="269" t="s">
        <v>333</v>
      </c>
      <c r="C36" s="128" t="s">
        <v>408</v>
      </c>
      <c r="D36" s="128" t="s">
        <v>405</v>
      </c>
    </row>
    <row r="37" spans="1:4">
      <c r="A37" s="202">
        <v>35</v>
      </c>
      <c r="B37" s="269" t="s">
        <v>333</v>
      </c>
      <c r="C37" s="128" t="s">
        <v>409</v>
      </c>
      <c r="D37" s="128" t="s">
        <v>407</v>
      </c>
    </row>
    <row r="38" spans="1:4">
      <c r="A38" s="202">
        <v>36</v>
      </c>
      <c r="B38" s="269" t="s">
        <v>333</v>
      </c>
      <c r="C38" s="128" t="s">
        <v>410</v>
      </c>
      <c r="D38" s="128" t="s">
        <v>405</v>
      </c>
    </row>
    <row r="39" spans="1:4">
      <c r="A39" s="202">
        <v>37</v>
      </c>
      <c r="B39" s="269" t="s">
        <v>333</v>
      </c>
      <c r="C39" s="270" t="s">
        <v>411</v>
      </c>
      <c r="D39" s="128" t="s">
        <v>403</v>
      </c>
    </row>
    <row r="40" spans="1:4">
      <c r="A40" s="202">
        <v>38</v>
      </c>
      <c r="B40" s="128" t="s">
        <v>150</v>
      </c>
      <c r="C40" s="128" t="s">
        <v>412</v>
      </c>
      <c r="D40" s="128" t="s">
        <v>370</v>
      </c>
    </row>
    <row r="41" spans="1:4">
      <c r="A41" s="258">
        <v>39</v>
      </c>
      <c r="B41" s="258" t="s">
        <v>131</v>
      </c>
      <c r="C41" s="258" t="s">
        <v>413</v>
      </c>
      <c r="D41" s="258" t="s">
        <v>414</v>
      </c>
    </row>
    <row r="42" spans="2:4">
      <c r="B42" s="128" t="s">
        <v>141</v>
      </c>
      <c r="C42" s="128" t="s">
        <v>415</v>
      </c>
      <c r="D42" s="128" t="s">
        <v>393</v>
      </c>
    </row>
    <row r="43" spans="2:4">
      <c r="B43" s="128" t="s">
        <v>416</v>
      </c>
      <c r="C43" s="248" t="s">
        <v>390</v>
      </c>
      <c r="D43" s="128" t="s">
        <v>371</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15.8583333333333" style="128" customWidth="1"/>
    <col min="4" max="1024" width="11.4166666666667" style="128"/>
  </cols>
  <sheetData>
    <row r="1" spans="1:5">
      <c r="A1" s="225" t="s">
        <v>417</v>
      </c>
      <c r="B1" s="259"/>
      <c r="C1" s="259"/>
      <c r="D1" s="259"/>
      <c r="E1" s="202"/>
    </row>
    <row r="2" spans="1:5">
      <c r="A2" s="228" t="s">
        <v>177</v>
      </c>
      <c r="B2" s="229" t="s">
        <v>178</v>
      </c>
      <c r="C2" s="229" t="s">
        <v>418</v>
      </c>
      <c r="D2" s="247" t="s">
        <v>419</v>
      </c>
      <c r="E2" s="202"/>
    </row>
    <row r="3" spans="1:5">
      <c r="A3" s="202">
        <v>1</v>
      </c>
      <c r="B3" s="202" t="s">
        <v>420</v>
      </c>
      <c r="C3" s="202" t="s">
        <v>421</v>
      </c>
      <c r="D3" s="202" t="s">
        <v>422</v>
      </c>
      <c r="E3" s="202" t="s">
        <v>423</v>
      </c>
    </row>
    <row r="4" spans="1:5">
      <c r="A4" s="202">
        <v>2</v>
      </c>
      <c r="B4" s="202" t="s">
        <v>424</v>
      </c>
      <c r="C4" s="202" t="s">
        <v>425</v>
      </c>
      <c r="D4" s="202" t="s">
        <v>426</v>
      </c>
      <c r="E4" s="202" t="s">
        <v>427</v>
      </c>
    </row>
    <row r="5" spans="1:5">
      <c r="A5" s="128">
        <v>3</v>
      </c>
      <c r="B5" s="128" t="s">
        <v>428</v>
      </c>
      <c r="C5" s="202" t="s">
        <v>421</v>
      </c>
      <c r="D5" s="268" t="s">
        <v>429</v>
      </c>
      <c r="E5" s="128" t="s">
        <v>430</v>
      </c>
    </row>
    <row r="6" spans="1:5">
      <c r="A6" s="128">
        <v>4</v>
      </c>
      <c r="B6" s="269" t="s">
        <v>133</v>
      </c>
      <c r="C6" s="128" t="s">
        <v>425</v>
      </c>
      <c r="D6" s="128" t="s">
        <v>429</v>
      </c>
      <c r="E6" s="128" t="s">
        <v>431</v>
      </c>
    </row>
    <row r="7" spans="1:5">
      <c r="A7" s="128">
        <v>5</v>
      </c>
      <c r="B7" s="128" t="s">
        <v>432</v>
      </c>
      <c r="C7" s="128" t="s">
        <v>425</v>
      </c>
      <c r="D7" s="128" t="s">
        <v>429</v>
      </c>
      <c r="E7" s="128" t="s">
        <v>433</v>
      </c>
    </row>
    <row r="8" spans="1:4">
      <c r="A8" s="128">
        <v>6</v>
      </c>
      <c r="C8" s="130"/>
      <c r="D8" s="13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5" t="s">
        <v>434</v>
      </c>
      <c r="B1" s="259"/>
      <c r="C1" s="259"/>
      <c r="D1" s="259"/>
      <c r="E1" s="202"/>
    </row>
    <row r="2" spans="1:5">
      <c r="A2" s="228" t="s">
        <v>177</v>
      </c>
      <c r="B2" s="229" t="s">
        <v>178</v>
      </c>
      <c r="C2" s="229" t="s">
        <v>435</v>
      </c>
      <c r="D2" s="247" t="s">
        <v>436</v>
      </c>
      <c r="E2" s="202"/>
    </row>
    <row r="3" spans="1:5">
      <c r="A3" s="202">
        <v>1</v>
      </c>
      <c r="B3" s="202" t="s">
        <v>131</v>
      </c>
      <c r="C3" s="202" t="s">
        <v>437</v>
      </c>
      <c r="D3" s="202" t="s">
        <v>438</v>
      </c>
      <c r="E3" s="202"/>
    </row>
    <row r="4" ht="22.5" spans="1:5">
      <c r="A4" s="202">
        <v>2</v>
      </c>
      <c r="B4" s="251" t="s">
        <v>139</v>
      </c>
      <c r="C4" s="251" t="s">
        <v>439</v>
      </c>
      <c r="D4" s="266" t="s">
        <v>440</v>
      </c>
      <c r="E4" s="202"/>
    </row>
    <row r="5" spans="1:4">
      <c r="A5" s="202">
        <v>3</v>
      </c>
      <c r="B5" s="267" t="s">
        <v>139</v>
      </c>
      <c r="C5" s="267" t="s">
        <v>439</v>
      </c>
      <c r="D5" s="266" t="s">
        <v>441</v>
      </c>
    </row>
    <row r="6" spans="1:4">
      <c r="A6" s="202">
        <v>4</v>
      </c>
      <c r="B6" s="267" t="s">
        <v>109</v>
      </c>
      <c r="C6" s="267" t="s">
        <v>442</v>
      </c>
      <c r="D6" s="266" t="s">
        <v>443</v>
      </c>
    </row>
    <row r="7" spans="1:4">
      <c r="A7" s="202">
        <v>5</v>
      </c>
      <c r="B7" s="202" t="s">
        <v>133</v>
      </c>
      <c r="C7" s="202" t="s">
        <v>444</v>
      </c>
      <c r="D7" s="254" t="s">
        <v>445</v>
      </c>
    </row>
    <row r="8" spans="1:4">
      <c r="A8" s="202">
        <v>6</v>
      </c>
      <c r="B8" s="202" t="s">
        <v>133</v>
      </c>
      <c r="C8" s="202" t="s">
        <v>444</v>
      </c>
      <c r="D8" s="222" t="s">
        <v>446</v>
      </c>
    </row>
    <row r="9" spans="1:4">
      <c r="A9" s="128">
        <v>7</v>
      </c>
      <c r="C9" s="130"/>
      <c r="D9" s="130"/>
    </row>
    <row r="10" spans="3:4">
      <c r="C10" s="130"/>
      <c r="D10"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2" customWidth="1"/>
    <col min="2" max="2" width="23.0083333333333" style="202" customWidth="1"/>
    <col min="3" max="3" width="42" style="202" customWidth="1"/>
    <col min="4" max="1024" width="11.4166666666667" style="202"/>
  </cols>
  <sheetData>
    <row r="1" spans="1:3">
      <c r="A1" s="225" t="s">
        <v>447</v>
      </c>
      <c r="B1" s="225"/>
      <c r="C1" s="225"/>
    </row>
    <row r="2" spans="1:3">
      <c r="A2" s="228" t="s">
        <v>177</v>
      </c>
      <c r="B2" s="229" t="s">
        <v>178</v>
      </c>
      <c r="C2" s="247" t="s">
        <v>448</v>
      </c>
    </row>
    <row r="3" spans="1:3">
      <c r="A3" s="202">
        <v>1</v>
      </c>
      <c r="B3" s="202" t="s">
        <v>137</v>
      </c>
      <c r="C3" s="202" t="s">
        <v>449</v>
      </c>
    </row>
    <row r="4" spans="1:3">
      <c r="A4" s="202">
        <v>2</v>
      </c>
      <c r="B4" s="202" t="s">
        <v>115</v>
      </c>
      <c r="C4" s="202" t="s">
        <v>450</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28" customWidth="1"/>
    <col min="2" max="2" width="17.5833333333333" style="128" customWidth="1"/>
    <col min="3" max="3" width="67.4166666666667" style="128" customWidth="1"/>
    <col min="4" max="4" width="48.15" style="128" customWidth="1"/>
    <col min="5" max="1024" width="11.4166666666667" style="128"/>
  </cols>
  <sheetData>
    <row r="1" spans="1:5">
      <c r="A1" s="225" t="s">
        <v>451</v>
      </c>
      <c r="B1" s="259"/>
      <c r="C1" s="259"/>
      <c r="D1" s="259"/>
      <c r="E1" s="202"/>
    </row>
    <row r="2" spans="1:5">
      <c r="A2" s="228" t="s">
        <v>177</v>
      </c>
      <c r="B2" s="229" t="s">
        <v>178</v>
      </c>
      <c r="C2" s="229" t="s">
        <v>360</v>
      </c>
      <c r="D2" s="247"/>
      <c r="E2" s="202"/>
    </row>
    <row r="3" ht="22.5" spans="1:5">
      <c r="A3" s="202">
        <v>1</v>
      </c>
      <c r="B3" s="260" t="s">
        <v>452</v>
      </c>
      <c r="C3" s="261" t="s">
        <v>453</v>
      </c>
      <c r="D3" s="261" t="s">
        <v>454</v>
      </c>
      <c r="E3" s="202"/>
    </row>
    <row r="4" ht="22.5" spans="1:5">
      <c r="A4" s="202">
        <v>2</v>
      </c>
      <c r="B4" s="262" t="s">
        <v>455</v>
      </c>
      <c r="C4" s="222" t="s">
        <v>456</v>
      </c>
      <c r="D4" s="222" t="s">
        <v>457</v>
      </c>
      <c r="E4" s="202"/>
    </row>
    <row r="5" ht="45" spans="1:5">
      <c r="A5" s="202">
        <v>3</v>
      </c>
      <c r="B5" s="262" t="s">
        <v>458</v>
      </c>
      <c r="C5" s="222" t="s">
        <v>459</v>
      </c>
      <c r="D5" s="222" t="s">
        <v>460</v>
      </c>
      <c r="E5" s="202"/>
    </row>
    <row r="6" ht="27" spans="2:4">
      <c r="B6" s="263" t="s">
        <v>461</v>
      </c>
      <c r="C6" s="264" t="s">
        <v>462</v>
      </c>
      <c r="D6" s="265" t="s">
        <v>463</v>
      </c>
    </row>
    <row r="7" spans="3:4">
      <c r="C7" s="130"/>
      <c r="D7" s="130"/>
    </row>
    <row r="8" spans="3:4">
      <c r="C8" s="130"/>
      <c r="D8" s="130"/>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02" customWidth="1"/>
    <col min="2" max="2" width="23.0083333333333" style="202" customWidth="1"/>
    <col min="3" max="3" width="14.2833333333333" style="202" customWidth="1"/>
    <col min="4" max="1024" width="11.4166666666667" style="202"/>
  </cols>
  <sheetData>
    <row r="1" spans="1:3">
      <c r="A1" s="245" t="s">
        <v>464</v>
      </c>
      <c r="B1" s="245"/>
      <c r="C1" s="245"/>
    </row>
    <row r="2" spans="1:3">
      <c r="A2" s="228" t="s">
        <v>177</v>
      </c>
      <c r="B2" s="229" t="s">
        <v>178</v>
      </c>
      <c r="C2" s="247" t="s">
        <v>198</v>
      </c>
    </row>
    <row r="3" spans="1:1">
      <c r="A3" s="202">
        <v>1</v>
      </c>
    </row>
    <row r="4" spans="1:1">
      <c r="A4" s="202">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6"/>
  <sheetViews>
    <sheetView zoomScale="120" zoomScaleNormal="120" workbookViewId="0">
      <pane xSplit="1" ySplit="2" topLeftCell="B55" activePane="bottomRight" state="frozen"/>
      <selection/>
      <selection pane="topRight"/>
      <selection pane="bottomLeft"/>
      <selection pane="bottomRight" activeCell="B3" sqref="B3"/>
    </sheetView>
  </sheetViews>
  <sheetFormatPr defaultColWidth="11.4333333333333" defaultRowHeight="13.5" outlineLevelCol="4"/>
  <cols>
    <col min="1" max="1" width="4.70833333333333" style="202" customWidth="1"/>
    <col min="2" max="2" width="24.2916666666667" style="202" customWidth="1"/>
    <col min="3" max="3" width="89.4333333333333" style="202" customWidth="1"/>
    <col min="4" max="4" width="36.4166666666667" style="202" customWidth="1"/>
    <col min="5" max="1024" width="11.4166666666667" style="202"/>
  </cols>
  <sheetData>
    <row r="1" spans="1:4">
      <c r="A1" s="245" t="s">
        <v>465</v>
      </c>
      <c r="B1" s="245"/>
      <c r="C1" s="245"/>
      <c r="D1" s="246"/>
    </row>
    <row r="2" spans="1:4">
      <c r="A2" s="228" t="s">
        <v>177</v>
      </c>
      <c r="B2" s="229" t="s">
        <v>178</v>
      </c>
      <c r="C2" s="229" t="s">
        <v>466</v>
      </c>
      <c r="D2" s="247" t="s">
        <v>467</v>
      </c>
    </row>
    <row r="3" spans="1:4">
      <c r="A3" s="202">
        <v>1</v>
      </c>
      <c r="B3" s="248" t="s">
        <v>180</v>
      </c>
      <c r="C3" s="248" t="s">
        <v>468</v>
      </c>
      <c r="D3" s="248" t="s">
        <v>469</v>
      </c>
    </row>
    <row r="4" spans="1:4">
      <c r="A4" s="202">
        <v>2</v>
      </c>
      <c r="B4" s="249" t="s">
        <v>100</v>
      </c>
      <c r="C4" s="202" t="s">
        <v>470</v>
      </c>
      <c r="D4" s="202" t="s">
        <v>471</v>
      </c>
    </row>
    <row r="5" spans="1:4">
      <c r="A5" s="202">
        <v>3</v>
      </c>
      <c r="B5" s="248" t="s">
        <v>103</v>
      </c>
      <c r="C5" s="248" t="s">
        <v>472</v>
      </c>
      <c r="D5" s="248" t="s">
        <v>473</v>
      </c>
    </row>
    <row r="6" spans="1:4">
      <c r="A6" s="202">
        <v>4</v>
      </c>
      <c r="B6" s="250" t="s">
        <v>103</v>
      </c>
      <c r="C6" s="250" t="s">
        <v>474</v>
      </c>
      <c r="D6" s="250" t="s">
        <v>475</v>
      </c>
    </row>
    <row r="7" spans="1:4">
      <c r="A7" s="202">
        <v>5</v>
      </c>
      <c r="B7" s="248" t="s">
        <v>104</v>
      </c>
      <c r="C7" s="248" t="s">
        <v>476</v>
      </c>
      <c r="D7" s="248" t="s">
        <v>475</v>
      </c>
    </row>
    <row r="8" spans="1:4">
      <c r="A8" s="202">
        <v>6</v>
      </c>
      <c r="B8" s="202" t="s">
        <v>109</v>
      </c>
      <c r="C8" s="202" t="s">
        <v>477</v>
      </c>
      <c r="D8" s="202" t="s">
        <v>478</v>
      </c>
    </row>
    <row r="9" spans="1:4">
      <c r="A9" s="202">
        <v>7</v>
      </c>
      <c r="B9" s="202" t="s">
        <v>109</v>
      </c>
      <c r="C9" s="202" t="s">
        <v>479</v>
      </c>
      <c r="D9" s="202" t="s">
        <v>478</v>
      </c>
    </row>
    <row r="10" spans="1:4">
      <c r="A10" s="202">
        <v>8</v>
      </c>
      <c r="B10" s="202" t="s">
        <v>109</v>
      </c>
      <c r="C10" s="202" t="s">
        <v>480</v>
      </c>
      <c r="D10" s="202" t="s">
        <v>469</v>
      </c>
    </row>
    <row r="11" spans="1:4">
      <c r="A11" s="202">
        <v>9</v>
      </c>
      <c r="B11" s="202" t="s">
        <v>109</v>
      </c>
      <c r="C11" s="202" t="s">
        <v>481</v>
      </c>
      <c r="D11" s="202" t="s">
        <v>482</v>
      </c>
    </row>
    <row r="12" spans="1:4">
      <c r="A12" s="202">
        <v>10</v>
      </c>
      <c r="B12" s="202" t="s">
        <v>109</v>
      </c>
      <c r="C12" s="202" t="s">
        <v>193</v>
      </c>
      <c r="D12" s="202" t="s">
        <v>482</v>
      </c>
    </row>
    <row r="13" spans="1:4">
      <c r="A13" s="202">
        <v>11</v>
      </c>
      <c r="B13" s="202" t="s">
        <v>109</v>
      </c>
      <c r="C13" s="202" t="s">
        <v>483</v>
      </c>
      <c r="D13" s="202" t="s">
        <v>469</v>
      </c>
    </row>
    <row r="14" spans="1:4">
      <c r="A14" s="202">
        <v>12</v>
      </c>
      <c r="B14" s="202" t="s">
        <v>109</v>
      </c>
      <c r="C14" s="202" t="s">
        <v>484</v>
      </c>
      <c r="D14" s="202" t="s">
        <v>469</v>
      </c>
    </row>
    <row r="15" spans="1:4">
      <c r="A15" s="202">
        <v>13</v>
      </c>
      <c r="B15" s="202" t="s">
        <v>112</v>
      </c>
      <c r="C15" s="202" t="s">
        <v>485</v>
      </c>
      <c r="D15" s="202" t="s">
        <v>486</v>
      </c>
    </row>
    <row r="16" spans="1:4">
      <c r="A16" s="202">
        <v>14</v>
      </c>
      <c r="B16" s="202" t="s">
        <v>112</v>
      </c>
      <c r="C16" s="251" t="s">
        <v>487</v>
      </c>
      <c r="D16" s="202" t="s">
        <v>478</v>
      </c>
    </row>
    <row r="17" spans="1:4">
      <c r="A17" s="202">
        <v>15</v>
      </c>
      <c r="B17" s="202" t="s">
        <v>112</v>
      </c>
      <c r="C17" s="252" t="s">
        <v>488</v>
      </c>
      <c r="D17" s="202" t="s">
        <v>478</v>
      </c>
    </row>
    <row r="18" spans="1:4">
      <c r="A18" s="202">
        <v>16</v>
      </c>
      <c r="B18" s="202" t="s">
        <v>112</v>
      </c>
      <c r="C18" s="252" t="s">
        <v>489</v>
      </c>
      <c r="D18" s="202" t="s">
        <v>469</v>
      </c>
    </row>
    <row r="19" spans="1:4">
      <c r="A19" s="202">
        <v>17</v>
      </c>
      <c r="B19" s="202" t="s">
        <v>251</v>
      </c>
      <c r="C19" s="202" t="s">
        <v>490</v>
      </c>
      <c r="D19" s="202" t="s">
        <v>491</v>
      </c>
    </row>
    <row r="20" spans="1:4">
      <c r="A20" s="202">
        <v>18</v>
      </c>
      <c r="B20" s="202" t="s">
        <v>251</v>
      </c>
      <c r="C20" s="202" t="s">
        <v>492</v>
      </c>
      <c r="D20" s="202" t="s">
        <v>475</v>
      </c>
    </row>
    <row r="21" spans="1:4">
      <c r="A21" s="202">
        <v>19</v>
      </c>
      <c r="B21" s="202" t="s">
        <v>259</v>
      </c>
      <c r="C21" s="202" t="s">
        <v>493</v>
      </c>
      <c r="D21" s="202" t="s">
        <v>469</v>
      </c>
    </row>
    <row r="22" spans="1:4">
      <c r="A22" s="202">
        <v>20</v>
      </c>
      <c r="B22" s="251" t="s">
        <v>119</v>
      </c>
      <c r="C22" s="251" t="s">
        <v>494</v>
      </c>
      <c r="D22" s="251" t="s">
        <v>495</v>
      </c>
    </row>
    <row r="23" spans="1:4">
      <c r="A23" s="202">
        <v>21</v>
      </c>
      <c r="B23" s="253" t="s">
        <v>133</v>
      </c>
      <c r="C23" s="248" t="s">
        <v>496</v>
      </c>
      <c r="D23" s="253" t="s">
        <v>475</v>
      </c>
    </row>
    <row r="24" ht="22.5" spans="1:4">
      <c r="A24" s="202">
        <v>22</v>
      </c>
      <c r="B24" s="253" t="s">
        <v>133</v>
      </c>
      <c r="C24" s="254" t="s">
        <v>497</v>
      </c>
      <c r="D24" s="253" t="s">
        <v>469</v>
      </c>
    </row>
    <row r="25" ht="22.5" spans="1:4">
      <c r="A25" s="202">
        <v>23</v>
      </c>
      <c r="B25" s="253" t="s">
        <v>133</v>
      </c>
      <c r="C25" s="254" t="s">
        <v>498</v>
      </c>
      <c r="D25" s="253" t="s">
        <v>469</v>
      </c>
    </row>
    <row r="26" spans="1:4">
      <c r="A26" s="202">
        <v>24</v>
      </c>
      <c r="B26" s="253" t="s">
        <v>133</v>
      </c>
      <c r="C26" s="222" t="s">
        <v>499</v>
      </c>
      <c r="D26" s="253" t="s">
        <v>469</v>
      </c>
    </row>
    <row r="27" spans="1:4">
      <c r="A27" s="202">
        <v>25</v>
      </c>
      <c r="B27" s="255" t="s">
        <v>133</v>
      </c>
      <c r="C27" s="256" t="s">
        <v>445</v>
      </c>
      <c r="D27" s="255" t="s">
        <v>469</v>
      </c>
    </row>
    <row r="28" spans="1:4">
      <c r="A28" s="202">
        <v>26</v>
      </c>
      <c r="B28" s="255" t="s">
        <v>133</v>
      </c>
      <c r="C28" s="257" t="s">
        <v>446</v>
      </c>
      <c r="D28" s="255" t="s">
        <v>469</v>
      </c>
    </row>
    <row r="29" spans="1:4">
      <c r="A29" s="202">
        <v>27</v>
      </c>
      <c r="B29" s="248" t="s">
        <v>137</v>
      </c>
      <c r="C29" s="248" t="s">
        <v>500</v>
      </c>
      <c r="D29" s="248" t="s">
        <v>475</v>
      </c>
    </row>
    <row r="30" spans="1:4">
      <c r="A30" s="202">
        <v>28</v>
      </c>
      <c r="B30" s="248" t="s">
        <v>137</v>
      </c>
      <c r="C30" s="248" t="s">
        <v>501</v>
      </c>
      <c r="D30" s="248" t="s">
        <v>475</v>
      </c>
    </row>
    <row r="31" spans="1:4">
      <c r="A31" s="202">
        <v>29</v>
      </c>
      <c r="B31" s="258" t="s">
        <v>137</v>
      </c>
      <c r="C31" s="258" t="s">
        <v>502</v>
      </c>
      <c r="D31" s="258" t="s">
        <v>486</v>
      </c>
    </row>
    <row r="32" spans="1:4">
      <c r="A32" s="202">
        <v>30</v>
      </c>
      <c r="B32" s="258" t="s">
        <v>137</v>
      </c>
      <c r="C32" s="258" t="s">
        <v>503</v>
      </c>
      <c r="D32" s="258" t="s">
        <v>486</v>
      </c>
    </row>
    <row r="33" spans="1:4">
      <c r="A33" s="202">
        <v>31</v>
      </c>
      <c r="B33" s="258" t="s">
        <v>137</v>
      </c>
      <c r="C33" s="258" t="s">
        <v>504</v>
      </c>
      <c r="D33" s="258" t="s">
        <v>486</v>
      </c>
    </row>
    <row r="34" spans="1:4">
      <c r="A34" s="202">
        <v>32</v>
      </c>
      <c r="B34" s="258" t="s">
        <v>138</v>
      </c>
      <c r="C34" s="258" t="s">
        <v>505</v>
      </c>
      <c r="D34" s="258" t="s">
        <v>469</v>
      </c>
    </row>
    <row r="35" spans="1:4">
      <c r="A35" s="202">
        <v>33</v>
      </c>
      <c r="B35" s="248" t="s">
        <v>139</v>
      </c>
      <c r="C35" s="248" t="s">
        <v>506</v>
      </c>
      <c r="D35" s="248" t="s">
        <v>469</v>
      </c>
    </row>
    <row r="36" spans="1:4">
      <c r="A36" s="202">
        <v>34</v>
      </c>
      <c r="B36" s="202" t="s">
        <v>139</v>
      </c>
      <c r="C36" s="202" t="s">
        <v>507</v>
      </c>
      <c r="D36" s="202" t="s">
        <v>469</v>
      </c>
    </row>
    <row r="37" spans="1:4">
      <c r="A37" s="202">
        <v>35</v>
      </c>
      <c r="B37" s="202" t="s">
        <v>139</v>
      </c>
      <c r="C37" s="202" t="s">
        <v>508</v>
      </c>
      <c r="D37" s="202" t="s">
        <v>486</v>
      </c>
    </row>
    <row r="38" spans="1:4">
      <c r="A38" s="202">
        <v>36</v>
      </c>
      <c r="B38" s="202" t="s">
        <v>139</v>
      </c>
      <c r="C38" s="202" t="s">
        <v>509</v>
      </c>
      <c r="D38" s="202" t="s">
        <v>486</v>
      </c>
    </row>
    <row r="39" spans="1:4">
      <c r="A39" s="202">
        <v>37</v>
      </c>
      <c r="B39" s="202" t="s">
        <v>139</v>
      </c>
      <c r="C39" s="202" t="s">
        <v>510</v>
      </c>
      <c r="D39" s="202" t="s">
        <v>475</v>
      </c>
    </row>
    <row r="40" spans="1:4">
      <c r="A40" s="202">
        <v>38</v>
      </c>
      <c r="B40" s="248" t="s">
        <v>141</v>
      </c>
      <c r="C40" s="248" t="s">
        <v>511</v>
      </c>
      <c r="D40" s="248" t="s">
        <v>475</v>
      </c>
    </row>
    <row r="41" spans="1:4">
      <c r="A41" s="202">
        <v>39</v>
      </c>
      <c r="B41" s="248" t="s">
        <v>141</v>
      </c>
      <c r="C41" s="248" t="s">
        <v>512</v>
      </c>
      <c r="D41" s="248" t="s">
        <v>475</v>
      </c>
    </row>
    <row r="42" spans="1:4">
      <c r="A42" s="202">
        <v>40</v>
      </c>
      <c r="B42" s="248" t="s">
        <v>141</v>
      </c>
      <c r="C42" s="248" t="s">
        <v>513</v>
      </c>
      <c r="D42" s="248" t="s">
        <v>475</v>
      </c>
    </row>
    <row r="43" spans="1:5">
      <c r="A43" s="202">
        <v>41</v>
      </c>
      <c r="B43" s="248" t="s">
        <v>141</v>
      </c>
      <c r="C43" s="248" t="s">
        <v>514</v>
      </c>
      <c r="D43" s="248" t="s">
        <v>475</v>
      </c>
      <c r="E43" s="251"/>
    </row>
    <row r="44" spans="1:4">
      <c r="A44" s="202">
        <v>42</v>
      </c>
      <c r="B44" s="248" t="s">
        <v>141</v>
      </c>
      <c r="C44" s="248" t="s">
        <v>515</v>
      </c>
      <c r="D44" s="248" t="s">
        <v>469</v>
      </c>
    </row>
    <row r="45" spans="1:4">
      <c r="A45" s="202">
        <v>43</v>
      </c>
      <c r="B45" s="248" t="s">
        <v>141</v>
      </c>
      <c r="C45" s="248" t="s">
        <v>516</v>
      </c>
      <c r="D45" s="248" t="s">
        <v>469</v>
      </c>
    </row>
    <row r="46" spans="1:4">
      <c r="A46" s="202">
        <v>44</v>
      </c>
      <c r="B46" s="248" t="s">
        <v>141</v>
      </c>
      <c r="C46" s="248" t="s">
        <v>517</v>
      </c>
      <c r="D46" s="248" t="s">
        <v>469</v>
      </c>
    </row>
    <row r="47" spans="1:4">
      <c r="A47" s="202">
        <v>45</v>
      </c>
      <c r="B47" s="248" t="s">
        <v>141</v>
      </c>
      <c r="C47" s="248" t="s">
        <v>518</v>
      </c>
      <c r="D47" s="248" t="s">
        <v>469</v>
      </c>
    </row>
    <row r="48" spans="1:4">
      <c r="A48" s="202">
        <v>46</v>
      </c>
      <c r="B48" s="248" t="s">
        <v>141</v>
      </c>
      <c r="C48" s="248" t="s">
        <v>519</v>
      </c>
      <c r="D48" s="248" t="s">
        <v>469</v>
      </c>
    </row>
    <row r="49" spans="1:4">
      <c r="A49" s="202">
        <v>47</v>
      </c>
      <c r="B49" s="258" t="s">
        <v>142</v>
      </c>
      <c r="C49" s="258" t="s">
        <v>520</v>
      </c>
      <c r="D49" s="258" t="s">
        <v>469</v>
      </c>
    </row>
    <row r="50" spans="1:4">
      <c r="A50" s="202">
        <v>48</v>
      </c>
      <c r="B50" s="248" t="s">
        <v>144</v>
      </c>
      <c r="C50" s="248" t="s">
        <v>500</v>
      </c>
      <c r="D50" s="248" t="s">
        <v>475</v>
      </c>
    </row>
    <row r="51" spans="1:4">
      <c r="A51" s="202">
        <v>49</v>
      </c>
      <c r="B51" s="248" t="s">
        <v>144</v>
      </c>
      <c r="C51" s="248" t="s">
        <v>521</v>
      </c>
      <c r="D51" s="248" t="s">
        <v>486</v>
      </c>
    </row>
    <row r="52" spans="1:4">
      <c r="A52" s="202">
        <v>50</v>
      </c>
      <c r="B52" s="258" t="s">
        <v>145</v>
      </c>
      <c r="C52" s="258" t="s">
        <v>522</v>
      </c>
      <c r="D52" s="258" t="s">
        <v>469</v>
      </c>
    </row>
    <row r="53" spans="1:4">
      <c r="A53" s="202">
        <v>51</v>
      </c>
      <c r="B53" s="248" t="s">
        <v>145</v>
      </c>
      <c r="C53" s="248" t="s">
        <v>523</v>
      </c>
      <c r="D53" s="248" t="s">
        <v>469</v>
      </c>
    </row>
    <row r="54" spans="1:4">
      <c r="A54" s="202">
        <v>52</v>
      </c>
      <c r="B54" s="248" t="s">
        <v>145</v>
      </c>
      <c r="C54" s="248" t="s">
        <v>524</v>
      </c>
      <c r="D54" s="248" t="s">
        <v>478</v>
      </c>
    </row>
    <row r="55" spans="1:4">
      <c r="A55" s="202">
        <v>53</v>
      </c>
      <c r="B55" s="248" t="s">
        <v>145</v>
      </c>
      <c r="C55" s="248" t="s">
        <v>525</v>
      </c>
      <c r="D55" s="248" t="s">
        <v>478</v>
      </c>
    </row>
    <row r="56" spans="1:4">
      <c r="A56" s="202">
        <v>54</v>
      </c>
      <c r="B56" s="202" t="s">
        <v>145</v>
      </c>
      <c r="C56" s="202" t="s">
        <v>526</v>
      </c>
      <c r="D56" s="202" t="s">
        <v>471</v>
      </c>
    </row>
    <row r="57" spans="1:4">
      <c r="A57" s="202">
        <v>55</v>
      </c>
      <c r="B57" s="248" t="s">
        <v>151</v>
      </c>
      <c r="C57" s="248" t="s">
        <v>527</v>
      </c>
      <c r="D57" s="248" t="s">
        <v>475</v>
      </c>
    </row>
    <row r="58" spans="1:4">
      <c r="A58" s="202">
        <v>56</v>
      </c>
      <c r="B58" s="248" t="s">
        <v>151</v>
      </c>
      <c r="C58" s="248" t="s">
        <v>528</v>
      </c>
      <c r="D58" s="248" t="s">
        <v>469</v>
      </c>
    </row>
    <row r="59" spans="1:4">
      <c r="A59" s="202">
        <v>57</v>
      </c>
      <c r="B59" s="248" t="s">
        <v>151</v>
      </c>
      <c r="C59" s="248" t="s">
        <v>529</v>
      </c>
      <c r="D59" s="248" t="s">
        <v>469</v>
      </c>
    </row>
    <row r="60" spans="1:4">
      <c r="A60" s="202">
        <v>58</v>
      </c>
      <c r="B60" s="248" t="s">
        <v>151</v>
      </c>
      <c r="C60" s="248" t="s">
        <v>530</v>
      </c>
      <c r="D60" s="248" t="s">
        <v>469</v>
      </c>
    </row>
    <row r="61" spans="1:4">
      <c r="A61" s="202">
        <v>59</v>
      </c>
      <c r="B61" s="248" t="s">
        <v>151</v>
      </c>
      <c r="C61" s="248" t="s">
        <v>531</v>
      </c>
      <c r="D61" s="248" t="s">
        <v>469</v>
      </c>
    </row>
    <row r="62" spans="1:4">
      <c r="A62" s="202">
        <v>60</v>
      </c>
      <c r="B62" s="248" t="s">
        <v>151</v>
      </c>
      <c r="C62" s="248" t="s">
        <v>532</v>
      </c>
      <c r="D62" s="248" t="s">
        <v>478</v>
      </c>
    </row>
    <row r="63" spans="1:4">
      <c r="A63" s="202">
        <v>61</v>
      </c>
      <c r="B63" s="248" t="s">
        <v>151</v>
      </c>
      <c r="C63" s="248" t="s">
        <v>533</v>
      </c>
      <c r="D63" s="248" t="s">
        <v>478</v>
      </c>
    </row>
    <row r="64" spans="1:4">
      <c r="A64" s="202">
        <v>62</v>
      </c>
      <c r="B64" s="248" t="s">
        <v>151</v>
      </c>
      <c r="C64" s="248" t="s">
        <v>534</v>
      </c>
      <c r="D64" s="248" t="s">
        <v>535</v>
      </c>
    </row>
    <row r="65" spans="1:4">
      <c r="A65" s="202">
        <v>63</v>
      </c>
      <c r="B65" s="248" t="s">
        <v>151</v>
      </c>
      <c r="C65" s="248" t="s">
        <v>536</v>
      </c>
      <c r="D65" s="248" t="s">
        <v>478</v>
      </c>
    </row>
    <row r="66" spans="1:4">
      <c r="A66" s="202">
        <v>64</v>
      </c>
      <c r="B66" s="202" t="s">
        <v>150</v>
      </c>
      <c r="C66" s="202" t="s">
        <v>537</v>
      </c>
      <c r="D66" s="248" t="s">
        <v>478</v>
      </c>
    </row>
    <row r="67" spans="1:4">
      <c r="A67" s="202">
        <v>65</v>
      </c>
      <c r="B67" s="202" t="s">
        <v>150</v>
      </c>
      <c r="C67" s="202" t="s">
        <v>538</v>
      </c>
      <c r="D67" s="248" t="s">
        <v>469</v>
      </c>
    </row>
    <row r="68" spans="1:4">
      <c r="A68" s="202">
        <v>66</v>
      </c>
      <c r="B68" s="202" t="s">
        <v>150</v>
      </c>
      <c r="C68" s="202" t="s">
        <v>539</v>
      </c>
      <c r="D68" s="248" t="s">
        <v>478</v>
      </c>
    </row>
    <row r="69" spans="1:4">
      <c r="A69" s="202">
        <v>67</v>
      </c>
      <c r="B69" s="202" t="s">
        <v>150</v>
      </c>
      <c r="C69" s="202" t="s">
        <v>540</v>
      </c>
      <c r="D69" s="258" t="s">
        <v>469</v>
      </c>
    </row>
    <row r="70" spans="1:4">
      <c r="A70" s="202">
        <v>68</v>
      </c>
      <c r="B70" s="202" t="s">
        <v>150</v>
      </c>
      <c r="C70" s="202" t="s">
        <v>541</v>
      </c>
      <c r="D70" s="248" t="s">
        <v>478</v>
      </c>
    </row>
    <row r="71" spans="1:4">
      <c r="A71" s="202">
        <v>69</v>
      </c>
      <c r="B71" s="202" t="s">
        <v>136</v>
      </c>
      <c r="C71" s="202" t="s">
        <v>542</v>
      </c>
      <c r="D71" s="202" t="s">
        <v>543</v>
      </c>
    </row>
    <row r="72" spans="1:4">
      <c r="A72" s="202">
        <v>70</v>
      </c>
      <c r="B72" s="202" t="s">
        <v>136</v>
      </c>
      <c r="C72" s="202" t="s">
        <v>544</v>
      </c>
      <c r="D72" s="202" t="s">
        <v>543</v>
      </c>
    </row>
    <row r="73" spans="1:4">
      <c r="A73" s="202">
        <v>71</v>
      </c>
      <c r="B73" s="202" t="s">
        <v>136</v>
      </c>
      <c r="C73" s="202" t="s">
        <v>545</v>
      </c>
      <c r="D73" s="202" t="s">
        <v>543</v>
      </c>
    </row>
    <row r="74" spans="1:4">
      <c r="A74" s="202">
        <v>72</v>
      </c>
      <c r="B74" s="202" t="s">
        <v>136</v>
      </c>
      <c r="C74" s="202" t="s">
        <v>546</v>
      </c>
      <c r="D74" s="202" t="s">
        <v>478</v>
      </c>
    </row>
    <row r="75" spans="1:3">
      <c r="A75" s="202">
        <v>73</v>
      </c>
      <c r="B75" s="202" t="s">
        <v>131</v>
      </c>
      <c r="C75" s="248" t="s">
        <v>534</v>
      </c>
    </row>
    <row r="76" spans="1:3">
      <c r="A76" s="202">
        <v>74</v>
      </c>
      <c r="B76" s="202" t="s">
        <v>131</v>
      </c>
      <c r="C76" s="202" t="s">
        <v>547</v>
      </c>
    </row>
    <row r="77" spans="1:3">
      <c r="A77" s="202">
        <v>75</v>
      </c>
      <c r="B77" s="202" t="s">
        <v>131</v>
      </c>
      <c r="C77" s="202" t="s">
        <v>548</v>
      </c>
    </row>
    <row r="78" spans="1:4">
      <c r="A78" s="202">
        <v>76</v>
      </c>
      <c r="B78" s="248" t="s">
        <v>117</v>
      </c>
      <c r="C78" s="248" t="s">
        <v>528</v>
      </c>
      <c r="D78" s="248" t="s">
        <v>469</v>
      </c>
    </row>
    <row r="79" spans="1:4">
      <c r="A79" s="202">
        <v>77</v>
      </c>
      <c r="B79" s="202" t="s">
        <v>138</v>
      </c>
      <c r="C79" s="202" t="s">
        <v>549</v>
      </c>
      <c r="D79" s="202" t="s">
        <v>478</v>
      </c>
    </row>
    <row r="80" spans="1:4">
      <c r="A80" s="202">
        <v>78</v>
      </c>
      <c r="B80" s="202" t="s">
        <v>138</v>
      </c>
      <c r="C80" s="202" t="s">
        <v>550</v>
      </c>
      <c r="D80" s="202" t="s">
        <v>478</v>
      </c>
    </row>
    <row r="81" spans="1:4">
      <c r="A81" s="202">
        <v>79</v>
      </c>
      <c r="B81" s="202" t="s">
        <v>110</v>
      </c>
      <c r="C81" s="128" t="s">
        <v>551</v>
      </c>
      <c r="D81" s="202" t="s">
        <v>552</v>
      </c>
    </row>
    <row r="82" spans="2:4">
      <c r="B82" s="202" t="s">
        <v>141</v>
      </c>
      <c r="C82" s="202" t="s">
        <v>553</v>
      </c>
      <c r="D82" s="202" t="s">
        <v>554</v>
      </c>
    </row>
    <row r="83" spans="2:4">
      <c r="B83" s="202" t="s">
        <v>141</v>
      </c>
      <c r="C83" s="202" t="s">
        <v>555</v>
      </c>
      <c r="D83" s="202" t="s">
        <v>556</v>
      </c>
    </row>
    <row r="84" spans="2:4">
      <c r="B84" s="202" t="s">
        <v>141</v>
      </c>
      <c r="C84" s="202" t="s">
        <v>557</v>
      </c>
      <c r="D84" s="202" t="s">
        <v>558</v>
      </c>
    </row>
    <row r="85" spans="2:4">
      <c r="B85" s="202" t="s">
        <v>141</v>
      </c>
      <c r="C85" s="202" t="s">
        <v>559</v>
      </c>
      <c r="D85" s="202" t="s">
        <v>560</v>
      </c>
    </row>
    <row r="86" spans="2:4">
      <c r="B86" s="202" t="s">
        <v>141</v>
      </c>
      <c r="C86" s="202" t="s">
        <v>561</v>
      </c>
      <c r="D86" s="202" t="s">
        <v>562</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G50"/>
  <sheetViews>
    <sheetView workbookViewId="0">
      <pane xSplit="1" ySplit="2" topLeftCell="B3" activePane="bottomRight" state="frozen"/>
      <selection/>
      <selection pane="topRight"/>
      <selection pane="bottomLeft"/>
      <selection pane="bottomRight" activeCell="E11" sqref="E11"/>
    </sheetView>
  </sheetViews>
  <sheetFormatPr defaultColWidth="11.4333333333333" defaultRowHeight="13.5" outlineLevelCol="6"/>
  <cols>
    <col min="1" max="1" width="4.70833333333333" style="202" customWidth="1"/>
    <col min="2" max="2" width="23.0083333333333" style="202" customWidth="1"/>
    <col min="3" max="3" width="109.141666666667" style="222" customWidth="1"/>
    <col min="4" max="5" width="11.4166666666667" style="223"/>
    <col min="6" max="6" width="11.4166666666667" style="224"/>
    <col min="7" max="1024" width="11.4166666666667" style="202"/>
  </cols>
  <sheetData>
    <row r="1" spans="1:6">
      <c r="A1" s="225" t="s">
        <v>563</v>
      </c>
      <c r="B1" s="225"/>
      <c r="C1" s="226"/>
      <c r="D1" s="227"/>
      <c r="E1" s="227"/>
      <c r="F1" s="243"/>
    </row>
    <row r="2" spans="1:7">
      <c r="A2" s="228" t="s">
        <v>177</v>
      </c>
      <c r="B2" s="229" t="s">
        <v>564</v>
      </c>
      <c r="C2" s="230" t="s">
        <v>565</v>
      </c>
      <c r="D2" s="231" t="s">
        <v>566</v>
      </c>
      <c r="E2" s="244" t="s">
        <v>567</v>
      </c>
      <c r="F2" s="183" t="s">
        <v>568</v>
      </c>
      <c r="G2" s="202" t="s">
        <v>569</v>
      </c>
    </row>
    <row r="3" ht="56.25" spans="1:7">
      <c r="A3" s="202">
        <v>1</v>
      </c>
      <c r="B3" s="202" t="s">
        <v>570</v>
      </c>
      <c r="C3" s="232" t="s">
        <v>571</v>
      </c>
      <c r="F3" s="224" t="s">
        <v>105</v>
      </c>
      <c r="G3" s="202" t="s">
        <v>572</v>
      </c>
    </row>
    <row r="4" ht="23.25" customHeight="1" spans="1:7">
      <c r="A4" s="202">
        <v>2</v>
      </c>
      <c r="B4" s="202" t="s">
        <v>570</v>
      </c>
      <c r="C4" s="232" t="s">
        <v>573</v>
      </c>
      <c r="F4" s="224" t="s">
        <v>105</v>
      </c>
      <c r="G4" s="202" t="s">
        <v>574</v>
      </c>
    </row>
    <row r="5" ht="22.5" spans="1:7">
      <c r="A5" s="202">
        <v>3</v>
      </c>
      <c r="B5" s="202" t="s">
        <v>570</v>
      </c>
      <c r="C5" s="233" t="s">
        <v>575</v>
      </c>
      <c r="F5" s="224" t="s">
        <v>105</v>
      </c>
      <c r="G5" s="202" t="s">
        <v>574</v>
      </c>
    </row>
    <row r="6" ht="22.5" spans="1:7">
      <c r="A6" s="202">
        <v>4</v>
      </c>
      <c r="B6" s="202" t="s">
        <v>570</v>
      </c>
      <c r="C6" s="232" t="s">
        <v>576</v>
      </c>
      <c r="E6" s="223" t="s">
        <v>105</v>
      </c>
      <c r="G6" s="202" t="s">
        <v>577</v>
      </c>
    </row>
    <row r="7" ht="22.5" spans="1:7">
      <c r="A7" s="202">
        <v>5</v>
      </c>
      <c r="B7" s="202" t="s">
        <v>570</v>
      </c>
      <c r="C7" s="232" t="s">
        <v>578</v>
      </c>
      <c r="F7" s="224" t="s">
        <v>105</v>
      </c>
      <c r="G7" s="202" t="s">
        <v>579</v>
      </c>
    </row>
    <row r="8" ht="22.5" spans="1:7">
      <c r="A8" s="202">
        <v>6</v>
      </c>
      <c r="B8" s="202" t="s">
        <v>570</v>
      </c>
      <c r="C8" s="232" t="s">
        <v>580</v>
      </c>
      <c r="G8" s="202" t="s">
        <v>581</v>
      </c>
    </row>
    <row r="9" ht="22.5" spans="1:7">
      <c r="A9" s="202">
        <v>7</v>
      </c>
      <c r="B9" s="202" t="s">
        <v>570</v>
      </c>
      <c r="C9" s="232" t="s">
        <v>582</v>
      </c>
      <c r="F9" s="224" t="s">
        <v>105</v>
      </c>
      <c r="G9" s="202" t="s">
        <v>583</v>
      </c>
    </row>
    <row r="10" ht="22.5" spans="1:7">
      <c r="A10" s="202">
        <v>8</v>
      </c>
      <c r="B10" s="202" t="s">
        <v>570</v>
      </c>
      <c r="C10" s="232" t="s">
        <v>584</v>
      </c>
      <c r="F10" s="224" t="s">
        <v>105</v>
      </c>
      <c r="G10" s="202" t="s">
        <v>585</v>
      </c>
    </row>
    <row r="11" ht="18" customHeight="1" spans="1:7">
      <c r="A11" s="202">
        <v>9</v>
      </c>
      <c r="B11" s="202" t="s">
        <v>570</v>
      </c>
      <c r="C11" s="232" t="s">
        <v>586</v>
      </c>
      <c r="F11" s="224" t="s">
        <v>105</v>
      </c>
      <c r="G11" s="202" t="s">
        <v>587</v>
      </c>
    </row>
    <row r="12" spans="1:7">
      <c r="A12" s="202">
        <v>10</v>
      </c>
      <c r="B12" s="202" t="s">
        <v>570</v>
      </c>
      <c r="C12" s="232" t="s">
        <v>588</v>
      </c>
      <c r="D12" s="223" t="s">
        <v>105</v>
      </c>
      <c r="G12" s="202" t="s">
        <v>589</v>
      </c>
    </row>
    <row r="13" spans="1:7">
      <c r="A13" s="202">
        <v>11</v>
      </c>
      <c r="B13" s="202" t="s">
        <v>570</v>
      </c>
      <c r="C13" s="232" t="s">
        <v>590</v>
      </c>
      <c r="D13" s="223" t="s">
        <v>105</v>
      </c>
      <c r="G13" s="202" t="s">
        <v>591</v>
      </c>
    </row>
    <row r="14" spans="1:7">
      <c r="A14" s="202">
        <v>12</v>
      </c>
      <c r="B14" s="202" t="s">
        <v>570</v>
      </c>
      <c r="C14" s="234" t="s">
        <v>592</v>
      </c>
      <c r="F14" s="224" t="s">
        <v>105</v>
      </c>
      <c r="G14" s="202" t="s">
        <v>593</v>
      </c>
    </row>
    <row r="15" spans="1:7">
      <c r="A15" s="202">
        <v>13</v>
      </c>
      <c r="B15" s="202" t="s">
        <v>570</v>
      </c>
      <c r="C15" s="232" t="s">
        <v>594</v>
      </c>
      <c r="E15" s="223" t="s">
        <v>105</v>
      </c>
      <c r="G15" s="202" t="s">
        <v>595</v>
      </c>
    </row>
    <row r="16" ht="22.5" spans="1:7">
      <c r="A16" s="202">
        <v>14</v>
      </c>
      <c r="B16" s="202" t="s">
        <v>570</v>
      </c>
      <c r="C16" s="234" t="s">
        <v>596</v>
      </c>
      <c r="G16" s="202" t="s">
        <v>597</v>
      </c>
    </row>
    <row r="17" ht="22.5" spans="1:7">
      <c r="A17" s="202">
        <v>15</v>
      </c>
      <c r="B17" s="202" t="s">
        <v>570</v>
      </c>
      <c r="C17" s="232" t="s">
        <v>598</v>
      </c>
      <c r="F17" s="223" t="s">
        <v>105</v>
      </c>
      <c r="G17" s="202" t="s">
        <v>599</v>
      </c>
    </row>
    <row r="18" spans="1:7">
      <c r="A18" s="202">
        <v>16</v>
      </c>
      <c r="B18" s="202" t="s">
        <v>570</v>
      </c>
      <c r="C18" s="232" t="s">
        <v>600</v>
      </c>
      <c r="F18" s="223" t="s">
        <v>105</v>
      </c>
      <c r="G18" s="202" t="s">
        <v>601</v>
      </c>
    </row>
    <row r="19" ht="22.5" spans="1:7">
      <c r="A19" s="202">
        <v>17</v>
      </c>
      <c r="B19" s="202" t="s">
        <v>570</v>
      </c>
      <c r="C19" s="232" t="s">
        <v>602</v>
      </c>
      <c r="F19" s="223"/>
      <c r="G19" s="202" t="s">
        <v>603</v>
      </c>
    </row>
    <row r="20" spans="1:7">
      <c r="A20" s="202">
        <v>18</v>
      </c>
      <c r="B20" s="202" t="s">
        <v>570</v>
      </c>
      <c r="C20" s="232" t="s">
        <v>604</v>
      </c>
      <c r="F20" s="223" t="s">
        <v>105</v>
      </c>
      <c r="G20" s="202" t="s">
        <v>605</v>
      </c>
    </row>
    <row r="21" ht="22.5" spans="1:7">
      <c r="A21" s="202">
        <v>19</v>
      </c>
      <c r="B21" s="202" t="s">
        <v>570</v>
      </c>
      <c r="C21" s="232" t="s">
        <v>606</v>
      </c>
      <c r="F21" s="223" t="s">
        <v>105</v>
      </c>
      <c r="G21" s="202" t="s">
        <v>607</v>
      </c>
    </row>
    <row r="22" ht="22.5" spans="1:7">
      <c r="A22" s="202">
        <v>20</v>
      </c>
      <c r="B22" s="202" t="s">
        <v>570</v>
      </c>
      <c r="C22" s="232" t="s">
        <v>608</v>
      </c>
      <c r="F22" s="223" t="s">
        <v>105</v>
      </c>
      <c r="G22" s="202" t="s">
        <v>609</v>
      </c>
    </row>
    <row r="23" ht="22.5" spans="1:7">
      <c r="A23" s="202">
        <v>21</v>
      </c>
      <c r="B23" s="202" t="s">
        <v>570</v>
      </c>
      <c r="C23" s="232" t="s">
        <v>610</v>
      </c>
      <c r="F23" s="224" t="s">
        <v>105</v>
      </c>
      <c r="G23" s="202" t="s">
        <v>611</v>
      </c>
    </row>
    <row r="24" ht="22.5" spans="1:7">
      <c r="A24" s="202">
        <v>22</v>
      </c>
      <c r="B24" s="202" t="s">
        <v>570</v>
      </c>
      <c r="C24" s="232" t="s">
        <v>612</v>
      </c>
      <c r="G24" s="202" t="s">
        <v>613</v>
      </c>
    </row>
    <row r="25" ht="22.5" spans="1:7">
      <c r="A25" s="202">
        <v>23</v>
      </c>
      <c r="B25" s="202" t="s">
        <v>570</v>
      </c>
      <c r="C25" s="232" t="s">
        <v>614</v>
      </c>
      <c r="F25" s="224" t="s">
        <v>105</v>
      </c>
      <c r="G25" s="202" t="s">
        <v>615</v>
      </c>
    </row>
    <row r="26" ht="22.5" spans="1:7">
      <c r="A26" s="202">
        <v>24</v>
      </c>
      <c r="B26" s="202" t="s">
        <v>570</v>
      </c>
      <c r="C26" s="232" t="s">
        <v>616</v>
      </c>
      <c r="F26" s="224" t="s">
        <v>105</v>
      </c>
      <c r="G26" s="202" t="s">
        <v>617</v>
      </c>
    </row>
    <row r="27" ht="24" spans="1:7">
      <c r="A27" s="202">
        <v>25</v>
      </c>
      <c r="B27" s="202" t="s">
        <v>570</v>
      </c>
      <c r="C27" s="232" t="s">
        <v>618</v>
      </c>
      <c r="G27" s="202" t="s">
        <v>619</v>
      </c>
    </row>
    <row r="28" ht="22.5" spans="1:7">
      <c r="A28" s="202">
        <v>26</v>
      </c>
      <c r="B28" s="202" t="s">
        <v>570</v>
      </c>
      <c r="C28" s="234" t="s">
        <v>620</v>
      </c>
      <c r="F28" s="224" t="s">
        <v>105</v>
      </c>
      <c r="G28" s="202" t="s">
        <v>621</v>
      </c>
    </row>
    <row r="29" ht="33.75" spans="1:7">
      <c r="A29" s="202">
        <v>27</v>
      </c>
      <c r="B29" s="202" t="s">
        <v>570</v>
      </c>
      <c r="C29" s="232" t="s">
        <v>622</v>
      </c>
      <c r="F29" s="224" t="s">
        <v>105</v>
      </c>
      <c r="G29" s="202" t="s">
        <v>623</v>
      </c>
    </row>
    <row r="30" ht="22.5" spans="1:7">
      <c r="A30" s="202">
        <v>28</v>
      </c>
      <c r="B30" s="202" t="s">
        <v>624</v>
      </c>
      <c r="C30" s="235" t="s">
        <v>625</v>
      </c>
      <c r="F30" s="224" t="s">
        <v>105</v>
      </c>
      <c r="G30" s="202" t="s">
        <v>626</v>
      </c>
    </row>
    <row r="31" ht="22.5" spans="1:7">
      <c r="A31" s="202">
        <v>29</v>
      </c>
      <c r="B31" s="202" t="s">
        <v>570</v>
      </c>
      <c r="C31" s="235" t="s">
        <v>627</v>
      </c>
      <c r="F31" s="224" t="s">
        <v>105</v>
      </c>
      <c r="G31" s="202" t="s">
        <v>628</v>
      </c>
    </row>
    <row r="32" ht="22.5" spans="2:7">
      <c r="B32" s="202" t="s">
        <v>570</v>
      </c>
      <c r="C32" s="222" t="s">
        <v>629</v>
      </c>
      <c r="G32" s="202" t="s">
        <v>630</v>
      </c>
    </row>
    <row r="33" ht="22.5" spans="2:7">
      <c r="B33" s="202" t="s">
        <v>570</v>
      </c>
      <c r="C33" s="222" t="s">
        <v>631</v>
      </c>
      <c r="G33" s="202" t="s">
        <v>632</v>
      </c>
    </row>
    <row r="34" ht="22.5" spans="2:7">
      <c r="B34" s="202" t="s">
        <v>570</v>
      </c>
      <c r="C34" s="222" t="s">
        <v>633</v>
      </c>
      <c r="G34" s="202" t="s">
        <v>630</v>
      </c>
    </row>
    <row r="35" ht="22.5" spans="2:7">
      <c r="B35" s="202" t="s">
        <v>570</v>
      </c>
      <c r="C35" s="222" t="s">
        <v>634</v>
      </c>
      <c r="G35" s="202" t="s">
        <v>635</v>
      </c>
    </row>
    <row r="36" ht="33.75" spans="2:7">
      <c r="B36" s="202" t="s">
        <v>570</v>
      </c>
      <c r="C36" s="222" t="s">
        <v>636</v>
      </c>
      <c r="G36" s="202" t="s">
        <v>637</v>
      </c>
    </row>
    <row r="37" ht="22.5" spans="2:7">
      <c r="B37" s="202" t="s">
        <v>638</v>
      </c>
      <c r="C37" s="236" t="s">
        <v>639</v>
      </c>
      <c r="G37" s="202" t="s">
        <v>640</v>
      </c>
    </row>
    <row r="38" ht="24" spans="2:7">
      <c r="B38" s="202" t="s">
        <v>638</v>
      </c>
      <c r="C38" s="237" t="s">
        <v>641</v>
      </c>
      <c r="G38" s="202" t="s">
        <v>640</v>
      </c>
    </row>
    <row r="39" ht="24" spans="2:7">
      <c r="B39" s="202" t="s">
        <v>638</v>
      </c>
      <c r="C39" s="237" t="s">
        <v>642</v>
      </c>
      <c r="G39" s="202" t="s">
        <v>640</v>
      </c>
    </row>
    <row r="40" ht="24" spans="2:7">
      <c r="B40" s="202" t="s">
        <v>643</v>
      </c>
      <c r="C40" s="238" t="s">
        <v>644</v>
      </c>
      <c r="G40" s="202" t="s">
        <v>645</v>
      </c>
    </row>
    <row r="41" ht="36" spans="2:7">
      <c r="B41" s="202" t="s">
        <v>643</v>
      </c>
      <c r="C41" s="238" t="s">
        <v>646</v>
      </c>
      <c r="G41" s="202" t="s">
        <v>647</v>
      </c>
    </row>
    <row r="42" ht="36" spans="2:7">
      <c r="B42" s="202" t="s">
        <v>570</v>
      </c>
      <c r="C42" s="238" t="s">
        <v>648</v>
      </c>
      <c r="G42" s="202" t="s">
        <v>649</v>
      </c>
    </row>
    <row r="43" ht="36" spans="2:7">
      <c r="B43" s="202" t="s">
        <v>650</v>
      </c>
      <c r="C43" s="239" t="s">
        <v>651</v>
      </c>
      <c r="G43" s="202" t="s">
        <v>652</v>
      </c>
    </row>
    <row r="44" ht="36" spans="2:7">
      <c r="B44" s="202" t="s">
        <v>570</v>
      </c>
      <c r="C44" s="240" t="s">
        <v>653</v>
      </c>
      <c r="G44" s="202" t="s">
        <v>654</v>
      </c>
    </row>
    <row r="45" ht="24" spans="2:7">
      <c r="B45" s="202" t="s">
        <v>655</v>
      </c>
      <c r="C45" s="240" t="s">
        <v>656</v>
      </c>
      <c r="G45" s="202" t="s">
        <v>657</v>
      </c>
    </row>
    <row r="46" ht="46.5" spans="2:7">
      <c r="B46" s="202" t="s">
        <v>658</v>
      </c>
      <c r="C46" s="222" t="s">
        <v>659</v>
      </c>
      <c r="G46" s="202" t="s">
        <v>660</v>
      </c>
    </row>
    <row r="47" ht="27" spans="2:7">
      <c r="B47" s="202" t="s">
        <v>658</v>
      </c>
      <c r="C47" s="241" t="s">
        <v>661</v>
      </c>
      <c r="G47" s="202" t="s">
        <v>662</v>
      </c>
    </row>
    <row r="48" ht="22.5" spans="2:7">
      <c r="B48" s="202" t="s">
        <v>655</v>
      </c>
      <c r="C48" s="222" t="s">
        <v>663</v>
      </c>
      <c r="G48" s="202" t="s">
        <v>664</v>
      </c>
    </row>
    <row r="49" spans="2:7">
      <c r="B49" s="202" t="s">
        <v>655</v>
      </c>
      <c r="C49" s="242" t="s">
        <v>665</v>
      </c>
      <c r="G49" s="202" t="s">
        <v>666</v>
      </c>
    </row>
    <row r="50" ht="45" spans="2:7">
      <c r="B50" s="202" t="s">
        <v>570</v>
      </c>
      <c r="C50" s="222" t="s">
        <v>667</v>
      </c>
      <c r="D50" s="223" t="s">
        <v>105</v>
      </c>
      <c r="E50" s="223" t="s">
        <v>105</v>
      </c>
      <c r="G50" s="202" t="s">
        <v>668</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285" customWidth="1"/>
    <col min="2" max="3" width="22.8583333333333" style="285" customWidth="1"/>
    <col min="4" max="4" width="22.8583333333333" style="286" customWidth="1"/>
    <col min="5" max="7" width="22.8583333333333" style="285" customWidth="1"/>
    <col min="8" max="1024" width="11.4166666666667" style="285"/>
  </cols>
  <sheetData>
    <row r="1" spans="1:7">
      <c r="A1" s="287" t="s">
        <v>88</v>
      </c>
      <c r="B1" s="287" t="s">
        <v>89</v>
      </c>
      <c r="C1" s="287" t="s">
        <v>90</v>
      </c>
      <c r="D1" s="288" t="s">
        <v>91</v>
      </c>
      <c r="E1" s="287" t="s">
        <v>92</v>
      </c>
      <c r="F1" s="287" t="s">
        <v>93</v>
      </c>
      <c r="G1" s="287" t="s">
        <v>94</v>
      </c>
    </row>
    <row r="2" spans="1:4">
      <c r="A2" s="285" t="s">
        <v>95</v>
      </c>
      <c r="B2" s="289">
        <v>43926</v>
      </c>
      <c r="D2" s="290"/>
    </row>
    <row r="3" spans="1:4">
      <c r="A3" s="285" t="s">
        <v>96</v>
      </c>
      <c r="C3" s="285" t="s">
        <v>97</v>
      </c>
      <c r="D3" s="290"/>
    </row>
    <row r="4" spans="1:7">
      <c r="A4" s="285" t="s">
        <v>98</v>
      </c>
      <c r="B4" s="285" t="s">
        <v>97</v>
      </c>
      <c r="C4" s="285" t="s">
        <v>97</v>
      </c>
      <c r="D4" s="290" t="s">
        <v>97</v>
      </c>
      <c r="E4" s="285" t="s">
        <v>97</v>
      </c>
      <c r="F4" s="285" t="s">
        <v>97</v>
      </c>
      <c r="G4" s="285" t="s">
        <v>97</v>
      </c>
    </row>
    <row r="5" spans="1:7">
      <c r="A5" s="285" t="s">
        <v>99</v>
      </c>
      <c r="B5" s="289">
        <v>43926</v>
      </c>
      <c r="C5" s="289">
        <v>43933</v>
      </c>
      <c r="D5" s="290">
        <v>43935</v>
      </c>
      <c r="E5" s="289">
        <v>43941</v>
      </c>
      <c r="F5" s="289">
        <v>43950</v>
      </c>
      <c r="G5" s="289">
        <v>43955</v>
      </c>
    </row>
    <row r="6" spans="1:7">
      <c r="A6" s="285" t="s">
        <v>100</v>
      </c>
      <c r="B6" s="285" t="s">
        <v>101</v>
      </c>
      <c r="C6" s="285" t="s">
        <v>97</v>
      </c>
      <c r="D6" s="290" t="s">
        <v>97</v>
      </c>
      <c r="E6" s="295" t="s">
        <v>97</v>
      </c>
      <c r="F6" s="295" t="s">
        <v>97</v>
      </c>
      <c r="G6" s="295" t="s">
        <v>97</v>
      </c>
    </row>
    <row r="7" spans="1:7">
      <c r="A7" s="285" t="s">
        <v>102</v>
      </c>
      <c r="B7" s="289">
        <v>43921</v>
      </c>
      <c r="C7" s="289">
        <v>43921</v>
      </c>
      <c r="D7" s="290">
        <v>43921</v>
      </c>
      <c r="E7" s="289">
        <v>43921</v>
      </c>
      <c r="F7" s="289">
        <v>43921</v>
      </c>
      <c r="G7" s="289">
        <v>43921</v>
      </c>
    </row>
    <row r="8" spans="1:7">
      <c r="A8" s="285" t="s">
        <v>103</v>
      </c>
      <c r="B8" s="291">
        <v>44007</v>
      </c>
      <c r="C8" s="291">
        <v>44007</v>
      </c>
      <c r="D8" s="292">
        <v>44007</v>
      </c>
      <c r="E8" s="291">
        <v>44007</v>
      </c>
      <c r="F8" s="291">
        <v>44007</v>
      </c>
      <c r="G8" s="291">
        <v>44007</v>
      </c>
    </row>
    <row r="9" spans="1:7">
      <c r="A9" s="285" t="s">
        <v>104</v>
      </c>
      <c r="B9" s="289">
        <v>43935</v>
      </c>
      <c r="C9" s="285" t="s">
        <v>105</v>
      </c>
      <c r="D9" s="290" t="s">
        <v>105</v>
      </c>
      <c r="E9" s="285" t="s">
        <v>105</v>
      </c>
      <c r="F9" s="285" t="s">
        <v>105</v>
      </c>
      <c r="G9" s="285" t="s">
        <v>105</v>
      </c>
    </row>
    <row r="10" spans="1:4">
      <c r="A10" s="285" t="s">
        <v>106</v>
      </c>
      <c r="D10" s="290"/>
    </row>
    <row r="11" spans="1:7">
      <c r="A11" s="285" t="s">
        <v>107</v>
      </c>
      <c r="B11" s="293">
        <v>43924</v>
      </c>
      <c r="C11" s="293">
        <v>43924</v>
      </c>
      <c r="D11" s="290" t="s">
        <v>108</v>
      </c>
      <c r="E11" s="290" t="s">
        <v>108</v>
      </c>
      <c r="F11" s="293">
        <v>43955</v>
      </c>
      <c r="G11" s="293">
        <v>43955</v>
      </c>
    </row>
    <row r="12" spans="1:7">
      <c r="A12" s="285" t="s">
        <v>109</v>
      </c>
      <c r="B12" s="293">
        <v>43942</v>
      </c>
      <c r="C12" s="293">
        <v>43942</v>
      </c>
      <c r="D12" s="293">
        <v>43942</v>
      </c>
      <c r="E12" s="293">
        <v>43942</v>
      </c>
      <c r="F12" s="293">
        <v>43942</v>
      </c>
      <c r="G12" s="293">
        <v>43942</v>
      </c>
    </row>
    <row r="13" spans="1:6">
      <c r="A13" s="285" t="s">
        <v>110</v>
      </c>
      <c r="C13" s="289">
        <v>43931</v>
      </c>
      <c r="D13" s="290"/>
      <c r="F13" s="289">
        <v>43951</v>
      </c>
    </row>
    <row r="14" spans="1:4">
      <c r="A14" s="285" t="s">
        <v>111</v>
      </c>
      <c r="D14" s="290"/>
    </row>
    <row r="15" spans="1:7">
      <c r="A15" s="285" t="s">
        <v>112</v>
      </c>
      <c r="B15" s="293">
        <v>43920</v>
      </c>
      <c r="C15" s="293">
        <v>43920</v>
      </c>
      <c r="D15" s="290">
        <v>43920</v>
      </c>
      <c r="E15" s="293">
        <v>43920</v>
      </c>
      <c r="F15" s="293">
        <v>43920</v>
      </c>
      <c r="G15" s="293">
        <v>43920</v>
      </c>
    </row>
    <row r="16" spans="1:4">
      <c r="A16" s="285" t="s">
        <v>113</v>
      </c>
      <c r="D16" s="290"/>
    </row>
    <row r="17" spans="1:7">
      <c r="A17" s="285" t="s">
        <v>114</v>
      </c>
      <c r="B17" s="289">
        <v>43941</v>
      </c>
      <c r="C17" s="289">
        <v>43941</v>
      </c>
      <c r="D17" s="289">
        <v>43941</v>
      </c>
      <c r="E17" s="289">
        <v>43941</v>
      </c>
      <c r="F17" s="289">
        <v>43941</v>
      </c>
      <c r="G17" s="289">
        <v>43941</v>
      </c>
    </row>
    <row r="18" spans="1:7">
      <c r="A18" s="285" t="s">
        <v>115</v>
      </c>
      <c r="B18" s="285" t="s">
        <v>105</v>
      </c>
      <c r="C18" s="285" t="s">
        <v>105</v>
      </c>
      <c r="D18" s="290" t="s">
        <v>105</v>
      </c>
      <c r="E18" s="285" t="s">
        <v>105</v>
      </c>
      <c r="F18" s="285" t="s">
        <v>105</v>
      </c>
      <c r="G18" s="289">
        <v>43979</v>
      </c>
    </row>
    <row r="19" spans="1:7">
      <c r="A19" s="285" t="s">
        <v>116</v>
      </c>
      <c r="B19" s="289">
        <v>43924</v>
      </c>
      <c r="C19" s="289">
        <v>43924</v>
      </c>
      <c r="D19" s="290">
        <v>43924</v>
      </c>
      <c r="E19" s="289">
        <v>43924</v>
      </c>
      <c r="F19" s="289">
        <v>43924</v>
      </c>
      <c r="G19" s="289">
        <v>43924</v>
      </c>
    </row>
    <row r="20" spans="1:7">
      <c r="A20" s="285" t="s">
        <v>117</v>
      </c>
      <c r="B20" s="289">
        <v>43927</v>
      </c>
      <c r="C20" s="289">
        <v>43931</v>
      </c>
      <c r="D20" s="290">
        <v>43937</v>
      </c>
      <c r="E20" s="290">
        <v>43937</v>
      </c>
      <c r="F20" s="289">
        <v>43951</v>
      </c>
      <c r="G20" s="289">
        <v>43951</v>
      </c>
    </row>
    <row r="21" spans="1:4">
      <c r="A21" s="285" t="s">
        <v>118</v>
      </c>
      <c r="D21" s="290"/>
    </row>
    <row r="22" spans="1:7">
      <c r="A22" s="285" t="s">
        <v>119</v>
      </c>
      <c r="B22" s="293">
        <v>43917</v>
      </c>
      <c r="C22" s="293">
        <v>43936</v>
      </c>
      <c r="D22" s="290">
        <v>43936</v>
      </c>
      <c r="E22" s="293">
        <v>43943</v>
      </c>
      <c r="F22" s="293">
        <v>43963</v>
      </c>
      <c r="G22" s="293">
        <v>43963</v>
      </c>
    </row>
    <row r="23" spans="1:7">
      <c r="A23" s="285" t="s">
        <v>120</v>
      </c>
      <c r="B23" s="285" t="s">
        <v>105</v>
      </c>
      <c r="C23" s="285" t="s">
        <v>105</v>
      </c>
      <c r="D23" s="290" t="s">
        <v>105</v>
      </c>
      <c r="E23" s="285" t="s">
        <v>105</v>
      </c>
      <c r="F23" s="285" t="s">
        <v>105</v>
      </c>
      <c r="G23" s="289">
        <v>43979</v>
      </c>
    </row>
    <row r="24" spans="1:7">
      <c r="A24" s="285" t="s">
        <v>121</v>
      </c>
      <c r="B24" s="285" t="s">
        <v>122</v>
      </c>
      <c r="C24" s="285" t="s">
        <v>123</v>
      </c>
      <c r="D24" s="290" t="s">
        <v>123</v>
      </c>
      <c r="E24" s="285" t="s">
        <v>124</v>
      </c>
      <c r="F24" s="293">
        <v>43966</v>
      </c>
      <c r="G24" s="293">
        <v>43966</v>
      </c>
    </row>
    <row r="25" spans="1:4">
      <c r="A25" s="285" t="s">
        <v>125</v>
      </c>
      <c r="D25" s="290"/>
    </row>
    <row r="26" spans="1:7">
      <c r="A26" s="285" t="s">
        <v>126</v>
      </c>
      <c r="B26" s="285" t="s">
        <v>105</v>
      </c>
      <c r="C26" s="285" t="s">
        <v>105</v>
      </c>
      <c r="D26" s="290" t="s">
        <v>105</v>
      </c>
      <c r="E26" s="285" t="s">
        <v>105</v>
      </c>
      <c r="F26" s="285" t="s">
        <v>105</v>
      </c>
      <c r="G26" s="285" t="s">
        <v>105</v>
      </c>
    </row>
    <row r="27" spans="1:4">
      <c r="A27" s="285" t="s">
        <v>127</v>
      </c>
      <c r="D27" s="290"/>
    </row>
    <row r="28" spans="1:4">
      <c r="A28" s="285" t="s">
        <v>128</v>
      </c>
      <c r="D28" s="290"/>
    </row>
    <row r="29" spans="1:7">
      <c r="A29" s="285" t="s">
        <v>129</v>
      </c>
      <c r="D29" s="290"/>
      <c r="G29" s="289">
        <v>43928</v>
      </c>
    </row>
    <row r="30" spans="1:7">
      <c r="A30" s="285" t="s">
        <v>130</v>
      </c>
      <c r="B30" s="293">
        <v>43920</v>
      </c>
      <c r="C30" s="293">
        <v>43920</v>
      </c>
      <c r="D30" s="290">
        <v>43920</v>
      </c>
      <c r="E30" s="293">
        <v>43920</v>
      </c>
      <c r="F30" s="293">
        <v>43920</v>
      </c>
      <c r="G30" s="293">
        <v>43920</v>
      </c>
    </row>
    <row r="31" spans="1:4">
      <c r="A31" s="285" t="s">
        <v>131</v>
      </c>
      <c r="B31" s="289">
        <v>43927</v>
      </c>
      <c r="D31" s="290"/>
    </row>
    <row r="32" spans="1:7">
      <c r="A32" s="285" t="s">
        <v>132</v>
      </c>
      <c r="B32" s="289">
        <v>43941</v>
      </c>
      <c r="C32" s="289">
        <v>43941</v>
      </c>
      <c r="D32" s="289">
        <v>43941</v>
      </c>
      <c r="E32" s="289">
        <v>43941</v>
      </c>
      <c r="F32" s="289">
        <v>43941</v>
      </c>
      <c r="G32" s="289">
        <v>43941</v>
      </c>
    </row>
    <row r="33" spans="1:7">
      <c r="A33" s="285" t="s">
        <v>133</v>
      </c>
      <c r="B33" s="289">
        <v>43925</v>
      </c>
      <c r="C33" s="294" t="s">
        <v>134</v>
      </c>
      <c r="D33" s="294" t="s">
        <v>134</v>
      </c>
      <c r="E33" s="294" t="s">
        <v>134</v>
      </c>
      <c r="F33" s="294" t="s">
        <v>135</v>
      </c>
      <c r="G33" s="294" t="s">
        <v>135</v>
      </c>
    </row>
    <row r="34" spans="1:4">
      <c r="A34" s="285" t="s">
        <v>136</v>
      </c>
      <c r="B34" s="289">
        <v>43927</v>
      </c>
      <c r="D34" s="290"/>
    </row>
    <row r="35" spans="1:7">
      <c r="A35" s="285" t="s">
        <v>137</v>
      </c>
      <c r="B35" s="289">
        <v>43921</v>
      </c>
      <c r="C35" s="289">
        <v>43921</v>
      </c>
      <c r="D35" s="290">
        <v>43921</v>
      </c>
      <c r="E35" s="289">
        <v>43921</v>
      </c>
      <c r="F35" s="289">
        <v>43921</v>
      </c>
      <c r="G35" s="289">
        <v>43927</v>
      </c>
    </row>
    <row r="36" spans="1:7">
      <c r="A36" s="285" t="s">
        <v>138</v>
      </c>
      <c r="B36" s="289">
        <v>43927</v>
      </c>
      <c r="C36" s="289">
        <v>43935</v>
      </c>
      <c r="D36" s="290">
        <v>43935</v>
      </c>
      <c r="E36" s="289">
        <v>43941</v>
      </c>
      <c r="F36" s="289">
        <v>43941</v>
      </c>
      <c r="G36" s="289">
        <v>43941</v>
      </c>
    </row>
    <row r="37" spans="1:7">
      <c r="A37" s="285" t="s">
        <v>139</v>
      </c>
      <c r="B37" s="293">
        <v>43924</v>
      </c>
      <c r="C37" s="293">
        <v>43924</v>
      </c>
      <c r="D37" s="290">
        <v>43924</v>
      </c>
      <c r="E37" s="290">
        <v>43924</v>
      </c>
      <c r="F37" s="289">
        <v>43951</v>
      </c>
      <c r="G37" s="289">
        <v>43955</v>
      </c>
    </row>
    <row r="38" spans="1:7">
      <c r="A38" s="285" t="s">
        <v>140</v>
      </c>
      <c r="B38" s="289">
        <v>43943</v>
      </c>
      <c r="C38" s="289">
        <v>43943</v>
      </c>
      <c r="D38" s="289">
        <v>43943</v>
      </c>
      <c r="E38" s="289">
        <v>43943</v>
      </c>
      <c r="F38" s="289">
        <v>43943</v>
      </c>
      <c r="G38" s="289">
        <v>43943</v>
      </c>
    </row>
    <row r="39" spans="1:8">
      <c r="A39" s="285" t="s">
        <v>141</v>
      </c>
      <c r="D39" s="290"/>
      <c r="H39" s="296">
        <v>43994</v>
      </c>
    </row>
    <row r="40" spans="1:7">
      <c r="A40" s="285" t="s">
        <v>142</v>
      </c>
      <c r="B40" s="285" t="s">
        <v>143</v>
      </c>
      <c r="C40" s="285" t="s">
        <v>143</v>
      </c>
      <c r="D40" s="290" t="s">
        <v>143</v>
      </c>
      <c r="E40" s="285" t="s">
        <v>143</v>
      </c>
      <c r="F40" s="285" t="s">
        <v>143</v>
      </c>
      <c r="G40" s="285" t="s">
        <v>143</v>
      </c>
    </row>
    <row r="41" spans="1:4">
      <c r="A41" s="285" t="s">
        <v>144</v>
      </c>
      <c r="D41" s="290"/>
    </row>
    <row r="42" spans="1:7">
      <c r="A42" s="285" t="s">
        <v>145</v>
      </c>
      <c r="B42" s="294" t="s">
        <v>146</v>
      </c>
      <c r="C42" s="294" t="s">
        <v>147</v>
      </c>
      <c r="D42" s="294" t="s">
        <v>148</v>
      </c>
      <c r="E42" s="297">
        <v>43956</v>
      </c>
      <c r="F42" s="297">
        <v>43956</v>
      </c>
      <c r="G42" s="297">
        <v>43956</v>
      </c>
    </row>
    <row r="43" spans="1:7">
      <c r="A43" s="285" t="s">
        <v>149</v>
      </c>
      <c r="B43" s="289">
        <v>43950</v>
      </c>
      <c r="C43" s="289">
        <v>43950</v>
      </c>
      <c r="D43" s="289">
        <v>43950</v>
      </c>
      <c r="E43" s="289">
        <v>43950</v>
      </c>
      <c r="F43" s="289">
        <v>43950</v>
      </c>
      <c r="G43" s="289">
        <v>43950</v>
      </c>
    </row>
    <row r="44" spans="1:7">
      <c r="A44" s="285" t="s">
        <v>150</v>
      </c>
      <c r="B44" s="289">
        <v>43927</v>
      </c>
      <c r="C44" s="289">
        <v>43929</v>
      </c>
      <c r="D44" s="290">
        <v>43943</v>
      </c>
      <c r="E44" s="290">
        <v>43943</v>
      </c>
      <c r="F44" s="289">
        <v>43930</v>
      </c>
      <c r="G44" s="289">
        <v>43930</v>
      </c>
    </row>
    <row r="45" spans="1:7">
      <c r="A45" s="285" t="s">
        <v>151</v>
      </c>
      <c r="B45" s="289">
        <v>43927</v>
      </c>
      <c r="C45" s="289">
        <v>43927</v>
      </c>
      <c r="D45" s="290">
        <v>43927</v>
      </c>
      <c r="E45" s="290">
        <v>43927</v>
      </c>
      <c r="F45" s="290">
        <v>43927</v>
      </c>
      <c r="G45" s="290">
        <v>43927</v>
      </c>
    </row>
    <row r="46" spans="2:7">
      <c r="B46" s="289"/>
      <c r="C46" s="289"/>
      <c r="D46" s="290"/>
      <c r="E46" s="289"/>
      <c r="F46" s="289"/>
      <c r="G46" s="289">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14" customWidth="1"/>
    <col min="2" max="2" width="22.7" style="214" customWidth="1"/>
    <col min="3" max="3" width="19.85" style="214" customWidth="1"/>
    <col min="4" max="4" width="12.7083333333333" style="214" customWidth="1"/>
    <col min="5" max="6" width="11.4166666666667" style="215"/>
    <col min="7" max="7" width="11.4166666666667" style="216"/>
    <col min="8" max="1024" width="11.4166666666667" style="214"/>
  </cols>
  <sheetData>
    <row r="1" spans="1:7">
      <c r="A1" s="166" t="s">
        <v>669</v>
      </c>
      <c r="B1" s="166"/>
      <c r="C1" s="166"/>
      <c r="D1" s="217"/>
      <c r="E1" s="218"/>
      <c r="F1" s="218"/>
      <c r="G1" s="219"/>
    </row>
    <row r="2" spans="1:7">
      <c r="A2" s="169" t="s">
        <v>177</v>
      </c>
      <c r="B2" s="170" t="s">
        <v>670</v>
      </c>
      <c r="C2" s="170" t="s">
        <v>671</v>
      </c>
      <c r="D2" s="171" t="s">
        <v>672</v>
      </c>
      <c r="E2" s="181" t="s">
        <v>566</v>
      </c>
      <c r="F2" s="182" t="s">
        <v>567</v>
      </c>
      <c r="G2" s="183" t="s">
        <v>568</v>
      </c>
    </row>
    <row r="3" spans="1:3">
      <c r="A3" s="164">
        <v>1</v>
      </c>
      <c r="B3" s="164"/>
      <c r="C3" s="164"/>
    </row>
    <row r="4" spans="1:3">
      <c r="A4" s="164">
        <v>2</v>
      </c>
      <c r="B4" s="164"/>
      <c r="C4" s="16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0"/>
  <sheetViews>
    <sheetView workbookViewId="0">
      <pane xSplit="1" ySplit="2" topLeftCell="B3" activePane="bottomRight" state="frozen"/>
      <selection/>
      <selection pane="topRight"/>
      <selection pane="bottomLeft"/>
      <selection pane="bottomRight" activeCell="D5" sqref="D5"/>
    </sheetView>
  </sheetViews>
  <sheetFormatPr defaultColWidth="11.4333333333333" defaultRowHeight="13.5"/>
  <cols>
    <col min="1" max="1" width="4.70833333333333" style="164" customWidth="1"/>
    <col min="2" max="2" width="22" style="164" customWidth="1"/>
    <col min="3" max="3" width="30.1416666666667" style="164" customWidth="1"/>
    <col min="4" max="4" width="17.5833333333333" style="164" customWidth="1"/>
    <col min="5" max="5" width="38.8583333333333" style="164" customWidth="1"/>
    <col min="6" max="7" width="11.4166666666667" style="186"/>
    <col min="8" max="8" width="11.4166666666667" style="187"/>
    <col min="9" max="1024" width="11.4166666666667" style="164"/>
  </cols>
  <sheetData>
    <row r="1" spans="1:8">
      <c r="A1" s="166" t="s">
        <v>673</v>
      </c>
      <c r="B1" s="166"/>
      <c r="C1" s="166"/>
      <c r="D1" s="167"/>
      <c r="E1" s="167"/>
      <c r="F1" s="205"/>
      <c r="G1" s="205"/>
      <c r="H1" s="206"/>
    </row>
    <row r="2" spans="1:8">
      <c r="A2" s="169" t="s">
        <v>177</v>
      </c>
      <c r="B2" s="170" t="s">
        <v>674</v>
      </c>
      <c r="C2" s="170" t="s">
        <v>675</v>
      </c>
      <c r="D2" s="170" t="s">
        <v>676</v>
      </c>
      <c r="E2" s="171" t="s">
        <v>565</v>
      </c>
      <c r="F2" s="181" t="s">
        <v>566</v>
      </c>
      <c r="G2" s="182" t="s">
        <v>567</v>
      </c>
      <c r="H2" s="183" t="s">
        <v>568</v>
      </c>
    </row>
    <row r="3" ht="72" spans="1:6">
      <c r="A3" s="164">
        <v>1</v>
      </c>
      <c r="B3" s="164" t="s">
        <v>677</v>
      </c>
      <c r="C3" s="164" t="s">
        <v>678</v>
      </c>
      <c r="D3" s="164" t="s">
        <v>679</v>
      </c>
      <c r="E3" s="220" t="s">
        <v>680</v>
      </c>
      <c r="F3" s="186" t="s">
        <v>143</v>
      </c>
    </row>
    <row r="4" ht="48" spans="1:6">
      <c r="A4" s="164">
        <v>2</v>
      </c>
      <c r="B4" s="164" t="s">
        <v>677</v>
      </c>
      <c r="C4" s="164" t="s">
        <v>678</v>
      </c>
      <c r="D4" s="174" t="s">
        <v>681</v>
      </c>
      <c r="E4" s="220" t="s">
        <v>682</v>
      </c>
      <c r="F4" s="186" t="s">
        <v>143</v>
      </c>
    </row>
    <row r="5" ht="72" spans="1:6">
      <c r="A5" s="164">
        <v>3</v>
      </c>
      <c r="B5" s="164" t="s">
        <v>677</v>
      </c>
      <c r="C5" s="164" t="s">
        <v>678</v>
      </c>
      <c r="D5" s="164" t="s">
        <v>679</v>
      </c>
      <c r="E5" s="221" t="s">
        <v>683</v>
      </c>
      <c r="F5" s="186" t="s">
        <v>143</v>
      </c>
    </row>
    <row r="6" spans="2:6">
      <c r="B6" s="164" t="s">
        <v>355</v>
      </c>
      <c r="C6" s="164" t="s">
        <v>684</v>
      </c>
      <c r="D6" s="164" t="s">
        <v>685</v>
      </c>
      <c r="E6" s="164" t="s">
        <v>686</v>
      </c>
      <c r="F6" s="186" t="s">
        <v>105</v>
      </c>
    </row>
    <row r="7" spans="2:6">
      <c r="B7" s="164" t="s">
        <v>355</v>
      </c>
      <c r="C7" s="164" t="s">
        <v>687</v>
      </c>
      <c r="D7" s="164" t="s">
        <v>688</v>
      </c>
      <c r="E7" s="164" t="s">
        <v>689</v>
      </c>
      <c r="F7" s="186" t="s">
        <v>105</v>
      </c>
    </row>
    <row r="8" spans="2:6">
      <c r="B8" s="164" t="s">
        <v>355</v>
      </c>
      <c r="C8" s="164" t="s">
        <v>687</v>
      </c>
      <c r="D8" s="164" t="s">
        <v>688</v>
      </c>
      <c r="E8" s="164" t="s">
        <v>690</v>
      </c>
      <c r="F8" s="186" t="s">
        <v>105</v>
      </c>
    </row>
    <row r="9" spans="2:6">
      <c r="B9" s="164" t="s">
        <v>355</v>
      </c>
      <c r="C9" s="164" t="s">
        <v>687</v>
      </c>
      <c r="D9" s="164" t="s">
        <v>691</v>
      </c>
      <c r="E9" s="164" t="s">
        <v>692</v>
      </c>
      <c r="F9" s="186" t="s">
        <v>105</v>
      </c>
    </row>
    <row r="10" spans="2:6">
      <c r="B10" s="164" t="s">
        <v>355</v>
      </c>
      <c r="C10" s="164" t="s">
        <v>687</v>
      </c>
      <c r="D10" s="164" t="s">
        <v>688</v>
      </c>
      <c r="E10" s="164" t="s">
        <v>693</v>
      </c>
      <c r="F10" s="186" t="s">
        <v>105</v>
      </c>
    </row>
    <row r="11" spans="2:7">
      <c r="B11" s="164" t="s">
        <v>694</v>
      </c>
      <c r="C11" s="164" t="s">
        <v>695</v>
      </c>
      <c r="D11" s="164" t="s">
        <v>696</v>
      </c>
      <c r="E11" s="164" t="s">
        <v>697</v>
      </c>
      <c r="G11" s="186" t="s">
        <v>105</v>
      </c>
    </row>
    <row r="12" ht="33.75" spans="2:7">
      <c r="B12" s="164" t="s">
        <v>138</v>
      </c>
      <c r="C12" s="164" t="s">
        <v>698</v>
      </c>
      <c r="D12" s="164" t="s">
        <v>685</v>
      </c>
      <c r="E12" s="174" t="s">
        <v>699</v>
      </c>
      <c r="G12" s="186" t="s">
        <v>105</v>
      </c>
    </row>
    <row r="13" ht="67.5" spans="2:7">
      <c r="B13" s="164" t="s">
        <v>138</v>
      </c>
      <c r="C13" s="164" t="s">
        <v>698</v>
      </c>
      <c r="D13" s="164" t="s">
        <v>700</v>
      </c>
      <c r="E13" s="174" t="s">
        <v>701</v>
      </c>
      <c r="G13" s="186" t="s">
        <v>105</v>
      </c>
    </row>
    <row r="14" ht="56.25" spans="2:7">
      <c r="B14" s="164" t="s">
        <v>138</v>
      </c>
      <c r="C14" s="164" t="s">
        <v>698</v>
      </c>
      <c r="D14" s="164" t="s">
        <v>700</v>
      </c>
      <c r="E14" s="174" t="s">
        <v>702</v>
      </c>
      <c r="G14" s="186" t="s">
        <v>105</v>
      </c>
    </row>
    <row r="15" ht="45" spans="2:5">
      <c r="B15" s="164" t="s">
        <v>703</v>
      </c>
      <c r="C15" s="164" t="s">
        <v>704</v>
      </c>
      <c r="D15" s="164" t="s">
        <v>705</v>
      </c>
      <c r="E15" s="174" t="s">
        <v>706</v>
      </c>
    </row>
    <row r="16" ht="45" spans="2:5">
      <c r="B16" s="164" t="s">
        <v>703</v>
      </c>
      <c r="C16" s="164" t="s">
        <v>704</v>
      </c>
      <c r="D16" s="164" t="s">
        <v>705</v>
      </c>
      <c r="E16" s="174" t="s">
        <v>707</v>
      </c>
    </row>
    <row r="17" ht="56.25" spans="2:5">
      <c r="B17" s="164" t="s">
        <v>703</v>
      </c>
      <c r="C17" s="164" t="s">
        <v>704</v>
      </c>
      <c r="D17" s="164" t="s">
        <v>708</v>
      </c>
      <c r="E17" s="174" t="s">
        <v>709</v>
      </c>
    </row>
    <row r="18" ht="67.5" spans="2:5">
      <c r="B18" s="164" t="s">
        <v>703</v>
      </c>
      <c r="C18" s="164" t="s">
        <v>704</v>
      </c>
      <c r="D18" s="164" t="s">
        <v>710</v>
      </c>
      <c r="E18" s="174" t="s">
        <v>711</v>
      </c>
    </row>
    <row r="19" ht="67.5" spans="2:5">
      <c r="B19" s="164" t="s">
        <v>703</v>
      </c>
      <c r="C19" s="164" t="s">
        <v>704</v>
      </c>
      <c r="D19" s="164" t="s">
        <v>712</v>
      </c>
      <c r="E19" s="174" t="s">
        <v>713</v>
      </c>
    </row>
    <row r="20" ht="56.25" spans="2:5">
      <c r="B20" s="164" t="s">
        <v>703</v>
      </c>
      <c r="C20" s="164" t="s">
        <v>704</v>
      </c>
      <c r="D20" s="164" t="s">
        <v>708</v>
      </c>
      <c r="E20" s="174" t="s">
        <v>714</v>
      </c>
    </row>
    <row r="21" ht="56.25" spans="2:5">
      <c r="B21" s="164" t="s">
        <v>703</v>
      </c>
      <c r="C21" s="164" t="s">
        <v>704</v>
      </c>
      <c r="D21" s="164" t="s">
        <v>715</v>
      </c>
      <c r="E21" s="174" t="s">
        <v>716</v>
      </c>
    </row>
    <row r="22" ht="45" spans="2:5">
      <c r="B22" s="164" t="s">
        <v>703</v>
      </c>
      <c r="C22" s="164" t="s">
        <v>704</v>
      </c>
      <c r="D22" s="164" t="s">
        <v>717</v>
      </c>
      <c r="E22" s="174" t="s">
        <v>718</v>
      </c>
    </row>
    <row r="23" ht="45" spans="2:5">
      <c r="B23" s="164" t="s">
        <v>703</v>
      </c>
      <c r="C23" s="164" t="s">
        <v>704</v>
      </c>
      <c r="D23" s="164" t="s">
        <v>688</v>
      </c>
      <c r="E23" s="174" t="s">
        <v>719</v>
      </c>
    </row>
    <row r="24" spans="2:8">
      <c r="B24" s="164" t="s">
        <v>720</v>
      </c>
      <c r="C24" s="164" t="s">
        <v>721</v>
      </c>
      <c r="D24" s="164" t="s">
        <v>722</v>
      </c>
      <c r="E24" s="164">
        <v>3</v>
      </c>
      <c r="H24" s="187" t="s">
        <v>143</v>
      </c>
    </row>
    <row r="25" spans="2:8">
      <c r="B25" s="164" t="s">
        <v>720</v>
      </c>
      <c r="C25" s="164" t="s">
        <v>723</v>
      </c>
      <c r="D25" s="164" t="s">
        <v>724</v>
      </c>
      <c r="E25" s="164">
        <v>4</v>
      </c>
      <c r="H25" s="187" t="s">
        <v>143</v>
      </c>
    </row>
    <row r="26" spans="2:8">
      <c r="B26" s="164" t="s">
        <v>725</v>
      </c>
      <c r="C26" s="164" t="s">
        <v>726</v>
      </c>
      <c r="D26" s="164" t="s">
        <v>724</v>
      </c>
      <c r="E26" s="164">
        <v>2</v>
      </c>
      <c r="H26" s="187" t="s">
        <v>143</v>
      </c>
    </row>
    <row r="27" spans="2:9">
      <c r="B27" s="164" t="s">
        <v>727</v>
      </c>
      <c r="C27" s="164" t="s">
        <v>728</v>
      </c>
      <c r="D27" s="164" t="s">
        <v>722</v>
      </c>
      <c r="E27" s="164">
        <v>3</v>
      </c>
      <c r="H27" s="187" t="s">
        <v>143</v>
      </c>
      <c r="I27" s="164" t="s">
        <v>729</v>
      </c>
    </row>
    <row r="28" spans="2:9">
      <c r="B28" s="164" t="s">
        <v>727</v>
      </c>
      <c r="C28" s="164" t="s">
        <v>728</v>
      </c>
      <c r="D28" s="164" t="s">
        <v>724</v>
      </c>
      <c r="E28" s="164">
        <v>4</v>
      </c>
      <c r="H28" s="187" t="s">
        <v>143</v>
      </c>
      <c r="I28" s="164" t="s">
        <v>729</v>
      </c>
    </row>
    <row r="29" spans="2:5">
      <c r="B29" s="164" t="s">
        <v>730</v>
      </c>
      <c r="D29" s="164" t="s">
        <v>700</v>
      </c>
      <c r="E29" s="164" t="s">
        <v>731</v>
      </c>
    </row>
    <row r="30" ht="56.25" spans="2:5">
      <c r="B30" s="164" t="s">
        <v>730</v>
      </c>
      <c r="D30" s="164" t="s">
        <v>700</v>
      </c>
      <c r="E30" s="174" t="s">
        <v>732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14" customWidth="1"/>
    <col min="2" max="2" width="45.1416666666667" style="214" customWidth="1"/>
    <col min="3" max="3" width="19.85" style="214" customWidth="1"/>
    <col min="4" max="4" width="12.7083333333333" style="214" customWidth="1"/>
    <col min="5" max="5" width="44.4166666666667" style="214" customWidth="1"/>
    <col min="6" max="6" width="22.2833333333333" style="214" customWidth="1"/>
    <col min="7" max="8" width="11.4166666666667" style="215"/>
    <col min="9" max="9" width="11.4166666666667" style="216"/>
    <col min="10" max="1024" width="11.4166666666667" style="214"/>
  </cols>
  <sheetData>
    <row r="1" spans="1:9">
      <c r="A1" s="166" t="s">
        <v>733</v>
      </c>
      <c r="B1" s="168"/>
      <c r="C1" s="168"/>
      <c r="D1" s="217"/>
      <c r="E1" s="217"/>
      <c r="F1" s="217"/>
      <c r="G1" s="218"/>
      <c r="H1" s="218"/>
      <c r="I1" s="219"/>
    </row>
    <row r="2" spans="1:9">
      <c r="A2" s="169" t="s">
        <v>177</v>
      </c>
      <c r="B2" s="170" t="s">
        <v>670</v>
      </c>
      <c r="C2" s="170" t="s">
        <v>671</v>
      </c>
      <c r="D2" s="170" t="s">
        <v>672</v>
      </c>
      <c r="E2" s="170" t="s">
        <v>734</v>
      </c>
      <c r="F2" s="171" t="s">
        <v>735</v>
      </c>
      <c r="G2" s="181" t="s">
        <v>566</v>
      </c>
      <c r="H2" s="182" t="s">
        <v>567</v>
      </c>
      <c r="I2" s="183" t="s">
        <v>568</v>
      </c>
    </row>
    <row r="3" spans="1:8">
      <c r="A3" s="164">
        <v>2</v>
      </c>
      <c r="B3" s="164" t="s">
        <v>736</v>
      </c>
      <c r="C3" s="164"/>
      <c r="D3" s="214" t="s">
        <v>737</v>
      </c>
      <c r="F3" s="214" t="s">
        <v>738</v>
      </c>
      <c r="H3" s="215"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64" customWidth="1"/>
    <col min="2" max="2" width="28.2916666666667" style="164" customWidth="1"/>
    <col min="3" max="3" width="49.15" style="164" customWidth="1"/>
    <col min="4" max="4" width="11.4166666666667" style="186"/>
    <col min="5" max="5" width="11.4166666666667" style="187"/>
    <col min="6" max="6" width="11.4166666666667" style="186"/>
    <col min="7" max="1024" width="11.4166666666667" style="164"/>
  </cols>
  <sheetData>
    <row r="1" spans="1:6">
      <c r="A1" s="166" t="s">
        <v>739</v>
      </c>
      <c r="B1" s="168"/>
      <c r="C1" s="168"/>
      <c r="D1" s="205"/>
      <c r="E1" s="206"/>
      <c r="F1" s="205"/>
    </row>
    <row r="2" spans="1:6">
      <c r="A2" s="169" t="s">
        <v>177</v>
      </c>
      <c r="B2" s="170" t="s">
        <v>178</v>
      </c>
      <c r="C2" s="171" t="s">
        <v>740</v>
      </c>
      <c r="D2" s="181" t="s">
        <v>566</v>
      </c>
      <c r="E2" s="182" t="s">
        <v>567</v>
      </c>
      <c r="F2" s="183" t="s">
        <v>568</v>
      </c>
    </row>
    <row r="3" spans="1:1">
      <c r="A3" s="164">
        <v>1</v>
      </c>
    </row>
    <row r="4" spans="1:1">
      <c r="A4" s="164">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64" customWidth="1"/>
    <col min="2" max="2" width="28.2916666666667" style="164" customWidth="1"/>
    <col min="3" max="3" width="62.1416666666667" style="164" customWidth="1"/>
    <col min="4" max="4" width="11.4166666666667" style="186"/>
    <col min="5" max="5" width="11.4166666666667" style="187"/>
    <col min="6" max="6" width="11.4166666666667" style="186"/>
    <col min="7" max="1024" width="11.4166666666667" style="164"/>
  </cols>
  <sheetData>
    <row r="1" spans="1:5">
      <c r="A1" s="166" t="s">
        <v>741</v>
      </c>
      <c r="B1" s="168"/>
      <c r="C1" s="168"/>
      <c r="D1" s="205"/>
      <c r="E1" s="206"/>
    </row>
    <row r="2" spans="1:6">
      <c r="A2" s="169" t="s">
        <v>177</v>
      </c>
      <c r="B2" s="170" t="s">
        <v>178</v>
      </c>
      <c r="C2" s="171" t="s">
        <v>740</v>
      </c>
      <c r="D2" s="181" t="s">
        <v>566</v>
      </c>
      <c r="E2" s="182" t="s">
        <v>567</v>
      </c>
      <c r="F2" s="183" t="s">
        <v>568</v>
      </c>
    </row>
    <row r="3" spans="1:3">
      <c r="A3" s="164">
        <v>1</v>
      </c>
      <c r="B3" s="164" t="s">
        <v>180</v>
      </c>
      <c r="C3" s="164" t="s">
        <v>742</v>
      </c>
    </row>
    <row r="4" spans="1:3">
      <c r="A4" s="164">
        <v>2</v>
      </c>
      <c r="B4" s="164" t="s">
        <v>180</v>
      </c>
      <c r="C4" s="164" t="s">
        <v>743</v>
      </c>
    </row>
    <row r="5" spans="1:6">
      <c r="A5" s="164">
        <v>3</v>
      </c>
      <c r="B5" s="164" t="s">
        <v>115</v>
      </c>
      <c r="C5" s="164" t="s">
        <v>744</v>
      </c>
      <c r="F5" s="186" t="s">
        <v>143</v>
      </c>
    </row>
    <row r="6" spans="1:3">
      <c r="A6" s="164">
        <v>4</v>
      </c>
      <c r="B6" s="164" t="s">
        <v>136</v>
      </c>
      <c r="C6" s="164" t="s">
        <v>745</v>
      </c>
    </row>
    <row r="7" spans="1:3">
      <c r="A7" s="164">
        <v>5</v>
      </c>
      <c r="B7" s="164" t="s">
        <v>113</v>
      </c>
      <c r="C7" s="164" t="s">
        <v>746</v>
      </c>
    </row>
    <row r="8" spans="1:5">
      <c r="A8" s="164">
        <v>6</v>
      </c>
      <c r="B8" s="164" t="s">
        <v>747</v>
      </c>
      <c r="C8" s="164" t="s">
        <v>748</v>
      </c>
      <c r="D8" s="186" t="s">
        <v>105</v>
      </c>
      <c r="E8" s="187"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 activePane="bottomRight" state="frozen"/>
      <selection/>
      <selection pane="topRight"/>
      <selection pane="bottomLeft"/>
      <selection pane="bottomRight" activeCell="F13" sqref="F13"/>
    </sheetView>
  </sheetViews>
  <sheetFormatPr defaultColWidth="11.4333333333333" defaultRowHeight="13.5"/>
  <cols>
    <col min="1" max="1" width="4.70833333333333" style="164" customWidth="1"/>
    <col min="2" max="2" width="25.7083333333333" style="164" customWidth="1"/>
    <col min="3" max="3" width="52.2833333333333" style="164" customWidth="1"/>
    <col min="4" max="4" width="39.0083333333333" style="164" customWidth="1"/>
    <col min="5" max="5" width="28.85" style="164" customWidth="1"/>
    <col min="6" max="6" width="30.2833333333333" style="164" customWidth="1"/>
    <col min="7" max="7" width="11.4166666666667" style="186"/>
    <col min="8" max="8" width="11.4166666666667" style="187"/>
    <col min="9" max="9" width="11.4166666666667" style="186"/>
    <col min="10" max="1024" width="11.4166666666667" style="164"/>
  </cols>
  <sheetData>
    <row r="1" spans="1:8">
      <c r="A1" s="166" t="s">
        <v>749</v>
      </c>
      <c r="B1" s="168"/>
      <c r="C1" s="168"/>
      <c r="D1" s="167"/>
      <c r="E1" s="167"/>
      <c r="F1" s="167"/>
      <c r="G1" s="205"/>
      <c r="H1" s="206"/>
    </row>
    <row r="2" spans="1:9">
      <c r="A2" s="169" t="s">
        <v>177</v>
      </c>
      <c r="B2" s="170" t="s">
        <v>178</v>
      </c>
      <c r="C2" s="170" t="s">
        <v>750</v>
      </c>
      <c r="D2" s="170" t="s">
        <v>751</v>
      </c>
      <c r="E2" s="170" t="s">
        <v>752</v>
      </c>
      <c r="F2" s="171" t="s">
        <v>753</v>
      </c>
      <c r="G2" s="181" t="s">
        <v>566</v>
      </c>
      <c r="H2" s="182" t="s">
        <v>567</v>
      </c>
      <c r="I2" s="183" t="s">
        <v>568</v>
      </c>
    </row>
    <row r="3" ht="32.25" customHeight="1" spans="1:7">
      <c r="A3" s="164">
        <v>1</v>
      </c>
      <c r="B3" s="190" t="s">
        <v>119</v>
      </c>
      <c r="C3" s="191" t="s">
        <v>754</v>
      </c>
      <c r="D3" s="191" t="s">
        <v>755</v>
      </c>
      <c r="E3" s="164" t="s">
        <v>756</v>
      </c>
      <c r="F3" s="190">
        <v>57</v>
      </c>
      <c r="G3" s="207" t="s">
        <v>105</v>
      </c>
    </row>
    <row r="4" ht="30.75" customHeight="1" spans="1:7">
      <c r="A4" s="164">
        <v>2</v>
      </c>
      <c r="B4" s="192" t="s">
        <v>119</v>
      </c>
      <c r="C4" s="193" t="s">
        <v>757</v>
      </c>
      <c r="D4" s="193" t="s">
        <v>758</v>
      </c>
      <c r="E4" s="164" t="s">
        <v>759</v>
      </c>
      <c r="F4" s="192">
        <v>7</v>
      </c>
      <c r="G4" s="208"/>
    </row>
    <row r="5" ht="40.5" customHeight="1" spans="1:7">
      <c r="A5" s="164">
        <v>3</v>
      </c>
      <c r="B5" s="192" t="s">
        <v>119</v>
      </c>
      <c r="C5" s="193" t="s">
        <v>760</v>
      </c>
      <c r="D5" s="193" t="s">
        <v>761</v>
      </c>
      <c r="E5" s="164" t="s">
        <v>756</v>
      </c>
      <c r="F5" s="192">
        <v>21</v>
      </c>
      <c r="G5" s="209" t="s">
        <v>105</v>
      </c>
    </row>
    <row r="6" spans="1:6">
      <c r="A6" s="164">
        <v>4</v>
      </c>
      <c r="B6" s="164" t="s">
        <v>130</v>
      </c>
      <c r="C6" s="194" t="s">
        <v>762</v>
      </c>
      <c r="D6" s="164" t="s">
        <v>763</v>
      </c>
      <c r="E6" s="164" t="s">
        <v>756</v>
      </c>
      <c r="F6" s="164">
        <v>66</v>
      </c>
    </row>
    <row r="7" ht="22.5" spans="1:9">
      <c r="A7" s="164">
        <v>5</v>
      </c>
      <c r="B7" s="164" t="s">
        <v>112</v>
      </c>
      <c r="C7" s="164" t="s">
        <v>764</v>
      </c>
      <c r="D7" s="174" t="s">
        <v>765</v>
      </c>
      <c r="E7" s="164" t="s">
        <v>756</v>
      </c>
      <c r="F7" s="164">
        <v>24</v>
      </c>
      <c r="H7" s="187" t="s">
        <v>105</v>
      </c>
      <c r="I7" s="186" t="s">
        <v>105</v>
      </c>
    </row>
    <row r="8" spans="1:9">
      <c r="A8" s="164">
        <v>6</v>
      </c>
      <c r="B8" s="164" t="s">
        <v>137</v>
      </c>
      <c r="C8" s="164" t="s">
        <v>766</v>
      </c>
      <c r="D8" s="164" t="s">
        <v>767</v>
      </c>
      <c r="E8" s="164" t="s">
        <v>756</v>
      </c>
      <c r="F8" s="164">
        <v>72</v>
      </c>
      <c r="G8" s="186" t="s">
        <v>1</v>
      </c>
      <c r="H8" s="186" t="s">
        <v>1</v>
      </c>
      <c r="I8" s="186" t="s">
        <v>105</v>
      </c>
    </row>
    <row r="9" spans="1:9">
      <c r="A9" s="164">
        <v>7</v>
      </c>
      <c r="B9" s="164" t="s">
        <v>137</v>
      </c>
      <c r="C9" s="164" t="s">
        <v>766</v>
      </c>
      <c r="D9" s="164" t="s">
        <v>768</v>
      </c>
      <c r="E9" s="164" t="s">
        <v>756</v>
      </c>
      <c r="F9" s="164">
        <v>48</v>
      </c>
      <c r="G9" s="186" t="s">
        <v>1</v>
      </c>
      <c r="H9" s="186" t="s">
        <v>1</v>
      </c>
      <c r="I9" s="186" t="s">
        <v>105</v>
      </c>
    </row>
    <row r="10" ht="27" spans="1:7">
      <c r="A10" s="164">
        <v>8</v>
      </c>
      <c r="B10" s="164" t="s">
        <v>769</v>
      </c>
      <c r="C10" s="192" t="s">
        <v>770</v>
      </c>
      <c r="D10" s="192" t="s">
        <v>761</v>
      </c>
      <c r="E10" s="164" t="s">
        <v>756</v>
      </c>
      <c r="F10" s="164">
        <v>9</v>
      </c>
      <c r="G10" s="186" t="s">
        <v>105</v>
      </c>
    </row>
    <row r="11" spans="1:9">
      <c r="A11" s="164">
        <v>9</v>
      </c>
      <c r="B11" s="164" t="s">
        <v>769</v>
      </c>
      <c r="C11" s="164" t="s">
        <v>771</v>
      </c>
      <c r="D11" s="174" t="s">
        <v>772</v>
      </c>
      <c r="E11" s="164" t="s">
        <v>759</v>
      </c>
      <c r="F11" s="164">
        <v>6</v>
      </c>
      <c r="I11" s="186" t="s">
        <v>105</v>
      </c>
    </row>
    <row r="12" spans="1:7">
      <c r="A12" s="164">
        <v>10</v>
      </c>
      <c r="B12" s="164" t="s">
        <v>769</v>
      </c>
      <c r="C12" s="195" t="s">
        <v>773</v>
      </c>
      <c r="D12" s="164" t="s">
        <v>774</v>
      </c>
      <c r="E12" s="164" t="s">
        <v>759</v>
      </c>
      <c r="F12" s="164">
        <v>4</v>
      </c>
      <c r="G12" s="186" t="s">
        <v>105</v>
      </c>
    </row>
    <row r="13" spans="2:7">
      <c r="B13" s="164" t="s">
        <v>110</v>
      </c>
      <c r="C13" s="195" t="s">
        <v>775</v>
      </c>
      <c r="D13" s="164" t="s">
        <v>776</v>
      </c>
      <c r="E13" s="164" t="s">
        <v>756</v>
      </c>
      <c r="F13" s="164" t="s">
        <v>777</v>
      </c>
      <c r="G13" s="186" t="s">
        <v>105</v>
      </c>
    </row>
    <row r="14" spans="1:8">
      <c r="A14" s="164">
        <v>11</v>
      </c>
      <c r="B14" s="164" t="s">
        <v>778</v>
      </c>
      <c r="C14" s="164" t="s">
        <v>779</v>
      </c>
      <c r="D14" s="164" t="s">
        <v>780</v>
      </c>
      <c r="E14" s="164" t="s">
        <v>756</v>
      </c>
      <c r="F14" s="164">
        <v>36</v>
      </c>
      <c r="G14" s="186" t="s">
        <v>105</v>
      </c>
      <c r="H14" s="187" t="s">
        <v>105</v>
      </c>
    </row>
    <row r="15" ht="22.5" spans="1:5">
      <c r="A15" s="164">
        <v>12</v>
      </c>
      <c r="B15" s="196" t="s">
        <v>95</v>
      </c>
      <c r="C15" s="197" t="s">
        <v>781</v>
      </c>
      <c r="D15" s="174" t="s">
        <v>782</v>
      </c>
      <c r="E15" s="164" t="s">
        <v>756</v>
      </c>
    </row>
    <row r="16" ht="27.75" customHeight="1" spans="1:8">
      <c r="A16" s="164">
        <v>13</v>
      </c>
      <c r="B16" s="164" t="s">
        <v>151</v>
      </c>
      <c r="C16" s="198" t="s">
        <v>783</v>
      </c>
      <c r="D16" s="198" t="s">
        <v>784</v>
      </c>
      <c r="E16" s="210" t="s">
        <v>756</v>
      </c>
      <c r="F16" s="164">
        <v>120</v>
      </c>
      <c r="H16" s="211" t="s">
        <v>105</v>
      </c>
    </row>
    <row r="17" ht="26.25" customHeight="1" spans="1:8">
      <c r="A17" s="164">
        <v>14</v>
      </c>
      <c r="B17" s="199" t="s">
        <v>117</v>
      </c>
      <c r="C17" s="198"/>
      <c r="D17" s="198"/>
      <c r="E17" s="210"/>
      <c r="F17" s="164">
        <v>120</v>
      </c>
      <c r="H17" s="211"/>
    </row>
    <row r="18" ht="45.75" customHeight="1" spans="1:8">
      <c r="A18" s="164">
        <v>15</v>
      </c>
      <c r="B18" s="200" t="s">
        <v>102</v>
      </c>
      <c r="C18" s="198" t="s">
        <v>783</v>
      </c>
      <c r="D18" s="198" t="s">
        <v>784</v>
      </c>
      <c r="E18" s="210" t="s">
        <v>785</v>
      </c>
      <c r="F18" s="196">
        <v>30</v>
      </c>
      <c r="G18" s="212"/>
      <c r="H18" s="211" t="s">
        <v>105</v>
      </c>
    </row>
    <row r="19" spans="1:8">
      <c r="A19" s="164">
        <v>16</v>
      </c>
      <c r="B19" s="164" t="s">
        <v>151</v>
      </c>
      <c r="C19" s="164" t="s">
        <v>786</v>
      </c>
      <c r="D19" s="164" t="s">
        <v>787</v>
      </c>
      <c r="E19" s="164" t="s">
        <v>756</v>
      </c>
      <c r="F19" s="164">
        <v>16</v>
      </c>
      <c r="H19" s="187" t="s">
        <v>105</v>
      </c>
    </row>
    <row r="20" ht="25.5" customHeight="1" spans="1:8">
      <c r="A20" s="164">
        <v>17</v>
      </c>
      <c r="B20" s="164" t="s">
        <v>151</v>
      </c>
      <c r="C20" s="198" t="s">
        <v>788</v>
      </c>
      <c r="D20" s="198" t="s">
        <v>789</v>
      </c>
      <c r="E20" s="210" t="s">
        <v>756</v>
      </c>
      <c r="F20" s="164">
        <v>54</v>
      </c>
      <c r="H20" s="211" t="s">
        <v>105</v>
      </c>
    </row>
    <row r="21" ht="27" customHeight="1" spans="1:8">
      <c r="A21" s="164">
        <v>18</v>
      </c>
      <c r="B21" s="201" t="s">
        <v>117</v>
      </c>
      <c r="C21" s="198"/>
      <c r="D21" s="198"/>
      <c r="E21" s="210"/>
      <c r="F21" s="164">
        <v>60</v>
      </c>
      <c r="H21" s="211"/>
    </row>
    <row r="22" ht="37.5" customHeight="1" spans="1:8">
      <c r="A22" s="164">
        <v>19</v>
      </c>
      <c r="B22" s="196" t="s">
        <v>151</v>
      </c>
      <c r="C22" s="174" t="s">
        <v>790</v>
      </c>
      <c r="D22" s="174" t="s">
        <v>791</v>
      </c>
      <c r="E22" s="196" t="s">
        <v>785</v>
      </c>
      <c r="F22" s="164">
        <v>4</v>
      </c>
      <c r="H22" s="187" t="s">
        <v>105</v>
      </c>
    </row>
    <row r="23" ht="37.5" customHeight="1" spans="1:8">
      <c r="A23" s="164">
        <v>20</v>
      </c>
      <c r="B23" s="196" t="s">
        <v>792</v>
      </c>
      <c r="C23" s="174" t="s">
        <v>790</v>
      </c>
      <c r="D23" s="174" t="s">
        <v>791</v>
      </c>
      <c r="E23" s="196" t="s">
        <v>785</v>
      </c>
      <c r="F23" s="164">
        <v>4</v>
      </c>
      <c r="H23" s="187" t="s">
        <v>105</v>
      </c>
    </row>
    <row r="24" spans="1:9">
      <c r="A24" s="164">
        <v>21</v>
      </c>
      <c r="B24" s="202" t="s">
        <v>136</v>
      </c>
      <c r="C24" s="164" t="s">
        <v>793</v>
      </c>
      <c r="D24" s="164" t="s">
        <v>794</v>
      </c>
      <c r="E24" s="164" t="s">
        <v>795</v>
      </c>
      <c r="F24" s="164">
        <f>38*3</f>
        <v>114</v>
      </c>
      <c r="I24" s="186" t="s">
        <v>105</v>
      </c>
    </row>
    <row r="25" ht="22.5" spans="1:9">
      <c r="A25" s="164">
        <v>22</v>
      </c>
      <c r="B25" s="164" t="s">
        <v>98</v>
      </c>
      <c r="C25" s="164" t="s">
        <v>796</v>
      </c>
      <c r="D25" s="174" t="s">
        <v>765</v>
      </c>
      <c r="E25" s="164" t="s">
        <v>759</v>
      </c>
      <c r="F25" s="164">
        <v>5</v>
      </c>
      <c r="H25" s="187" t="s">
        <v>105</v>
      </c>
      <c r="I25" s="186" t="s">
        <v>105</v>
      </c>
    </row>
    <row r="26" ht="22.5" spans="1:8">
      <c r="A26" s="164">
        <v>23</v>
      </c>
      <c r="B26" s="164" t="s">
        <v>142</v>
      </c>
      <c r="C26" s="164" t="s">
        <v>797</v>
      </c>
      <c r="D26" s="174" t="s">
        <v>765</v>
      </c>
      <c r="E26" s="164" t="s">
        <v>795</v>
      </c>
      <c r="F26" s="164">
        <v>9</v>
      </c>
      <c r="H26" s="187" t="s">
        <v>105</v>
      </c>
    </row>
    <row r="27" ht="22.5" spans="1:8">
      <c r="A27" s="164">
        <v>24</v>
      </c>
      <c r="B27" s="164" t="s">
        <v>142</v>
      </c>
      <c r="C27" s="164" t="s">
        <v>798</v>
      </c>
      <c r="D27" s="174" t="s">
        <v>765</v>
      </c>
      <c r="E27" s="164" t="s">
        <v>795</v>
      </c>
      <c r="F27" s="164">
        <v>9</v>
      </c>
      <c r="H27" s="187" t="s">
        <v>105</v>
      </c>
    </row>
    <row r="28" ht="22.5" spans="1:8">
      <c r="A28" s="164">
        <v>25</v>
      </c>
      <c r="B28" s="164" t="s">
        <v>142</v>
      </c>
      <c r="C28" s="164" t="s">
        <v>799</v>
      </c>
      <c r="D28" s="174" t="s">
        <v>800</v>
      </c>
      <c r="E28" s="164" t="s">
        <v>795</v>
      </c>
      <c r="F28" s="164">
        <v>9</v>
      </c>
      <c r="H28" s="187" t="s">
        <v>105</v>
      </c>
    </row>
    <row r="29" ht="22.5" spans="1:8">
      <c r="A29" s="164">
        <v>26</v>
      </c>
      <c r="B29" s="164" t="s">
        <v>142</v>
      </c>
      <c r="C29" s="164" t="s">
        <v>801</v>
      </c>
      <c r="D29" s="174" t="s">
        <v>800</v>
      </c>
      <c r="E29" s="164" t="s">
        <v>795</v>
      </c>
      <c r="F29" s="164">
        <v>9</v>
      </c>
      <c r="H29" s="187" t="s">
        <v>105</v>
      </c>
    </row>
    <row r="30" ht="22.5" spans="1:7">
      <c r="A30" s="164">
        <v>27</v>
      </c>
      <c r="B30" s="164" t="s">
        <v>150</v>
      </c>
      <c r="C30" s="164" t="s">
        <v>802</v>
      </c>
      <c r="D30" s="174" t="s">
        <v>803</v>
      </c>
      <c r="E30" s="164" t="s">
        <v>795</v>
      </c>
      <c r="F30" s="164">
        <v>16</v>
      </c>
      <c r="G30" s="186" t="s">
        <v>105</v>
      </c>
    </row>
    <row r="31" spans="1:7">
      <c r="A31" s="164">
        <v>28</v>
      </c>
      <c r="B31" s="164" t="s">
        <v>286</v>
      </c>
      <c r="C31" s="164" t="s">
        <v>775</v>
      </c>
      <c r="D31" s="164" t="s">
        <v>804</v>
      </c>
      <c r="E31" s="164" t="s">
        <v>795</v>
      </c>
      <c r="F31" s="164">
        <v>10</v>
      </c>
      <c r="G31" s="186" t="s">
        <v>105</v>
      </c>
    </row>
    <row r="32" ht="33.75" spans="1:8">
      <c r="A32" s="164">
        <v>29</v>
      </c>
      <c r="B32" s="203" t="s">
        <v>117</v>
      </c>
      <c r="C32" s="204" t="s">
        <v>805</v>
      </c>
      <c r="D32" s="204" t="s">
        <v>806</v>
      </c>
      <c r="E32" s="196" t="s">
        <v>756</v>
      </c>
      <c r="F32" s="196">
        <v>12</v>
      </c>
      <c r="G32" s="212"/>
      <c r="H32" s="211" t="s">
        <v>105</v>
      </c>
    </row>
    <row r="33" ht="22.5" spans="1:8">
      <c r="A33" s="164">
        <v>30</v>
      </c>
      <c r="B33" s="203" t="s">
        <v>117</v>
      </c>
      <c r="C33" s="204" t="s">
        <v>807</v>
      </c>
      <c r="D33" s="204" t="s">
        <v>808</v>
      </c>
      <c r="E33" s="196" t="s">
        <v>756</v>
      </c>
      <c r="F33" s="196">
        <v>12</v>
      </c>
      <c r="G33" s="212"/>
      <c r="H33" s="211" t="s">
        <v>105</v>
      </c>
    </row>
    <row r="34" ht="24" customHeight="1" spans="1:8">
      <c r="A34" s="164">
        <v>31</v>
      </c>
      <c r="B34" s="196" t="s">
        <v>151</v>
      </c>
      <c r="C34" s="198" t="s">
        <v>809</v>
      </c>
      <c r="D34" s="198" t="s">
        <v>810</v>
      </c>
      <c r="E34" s="210" t="s">
        <v>785</v>
      </c>
      <c r="F34" s="213">
        <v>12</v>
      </c>
      <c r="G34" s="212"/>
      <c r="H34" s="211" t="s">
        <v>105</v>
      </c>
    </row>
    <row r="35" ht="21" customHeight="1" spans="1:8">
      <c r="A35" s="164">
        <v>32</v>
      </c>
      <c r="B35" s="203" t="s">
        <v>102</v>
      </c>
      <c r="C35" s="198"/>
      <c r="D35" s="198"/>
      <c r="E35" s="210"/>
      <c r="F35" s="213"/>
      <c r="G35" s="212"/>
      <c r="H35" s="211"/>
    </row>
    <row r="36" ht="22.5" spans="1:8">
      <c r="A36" s="164">
        <v>33</v>
      </c>
      <c r="B36" s="203" t="s">
        <v>117</v>
      </c>
      <c r="C36" s="204" t="s">
        <v>809</v>
      </c>
      <c r="D36" s="204" t="s">
        <v>810</v>
      </c>
      <c r="E36" s="196" t="s">
        <v>785</v>
      </c>
      <c r="F36" s="196">
        <v>20</v>
      </c>
      <c r="G36" s="212"/>
      <c r="H36" s="211" t="s">
        <v>105</v>
      </c>
    </row>
    <row r="37" ht="22.5" spans="1:9">
      <c r="A37" s="164">
        <v>34</v>
      </c>
      <c r="B37" s="196" t="s">
        <v>99</v>
      </c>
      <c r="C37" s="204" t="s">
        <v>811</v>
      </c>
      <c r="D37" s="204" t="s">
        <v>812</v>
      </c>
      <c r="E37" s="196" t="s">
        <v>785</v>
      </c>
      <c r="F37" s="196">
        <v>6</v>
      </c>
      <c r="I37" s="186" t="s">
        <v>105</v>
      </c>
    </row>
    <row r="38" spans="1:8">
      <c r="A38" s="164">
        <v>35</v>
      </c>
      <c r="B38" s="164" t="s">
        <v>138</v>
      </c>
      <c r="C38" s="164" t="s">
        <v>813</v>
      </c>
      <c r="D38" s="164" t="s">
        <v>761</v>
      </c>
      <c r="E38" s="164" t="s">
        <v>756</v>
      </c>
      <c r="F38" s="164">
        <v>9</v>
      </c>
      <c r="G38" s="186" t="s">
        <v>105</v>
      </c>
      <c r="H38" s="187" t="s">
        <v>105</v>
      </c>
    </row>
    <row r="39" ht="22.5" spans="1:8">
      <c r="A39" s="164">
        <v>36</v>
      </c>
      <c r="B39" s="164" t="s">
        <v>138</v>
      </c>
      <c r="C39" s="204" t="s">
        <v>814</v>
      </c>
      <c r="D39" s="204" t="s">
        <v>815</v>
      </c>
      <c r="E39" s="164" t="s">
        <v>785</v>
      </c>
      <c r="F39" s="164">
        <v>3</v>
      </c>
      <c r="H39" s="187" t="s">
        <v>105</v>
      </c>
    </row>
    <row r="40" ht="22.5" spans="1:8">
      <c r="A40" s="164">
        <v>37</v>
      </c>
      <c r="B40" s="164" t="s">
        <v>138</v>
      </c>
      <c r="C40" s="204" t="s">
        <v>816</v>
      </c>
      <c r="D40" s="204" t="s">
        <v>817</v>
      </c>
      <c r="E40" s="164" t="s">
        <v>756</v>
      </c>
      <c r="F40" s="164">
        <v>9</v>
      </c>
      <c r="H40" s="187" t="s">
        <v>105</v>
      </c>
    </row>
    <row r="41" spans="1:7">
      <c r="A41" s="164">
        <v>38</v>
      </c>
      <c r="B41" s="164" t="s">
        <v>703</v>
      </c>
      <c r="C41" s="204" t="s">
        <v>818</v>
      </c>
      <c r="D41" s="164" t="s">
        <v>819</v>
      </c>
      <c r="E41" s="164" t="s">
        <v>756</v>
      </c>
      <c r="F41" s="164">
        <v>40</v>
      </c>
      <c r="G41" s="186" t="s">
        <v>105</v>
      </c>
    </row>
    <row r="42" spans="1:8">
      <c r="A42" s="164">
        <v>39</v>
      </c>
      <c r="B42" s="164" t="s">
        <v>703</v>
      </c>
      <c r="C42" s="164" t="s">
        <v>820</v>
      </c>
      <c r="D42" s="164" t="s">
        <v>821</v>
      </c>
      <c r="E42" s="164" t="s">
        <v>785</v>
      </c>
      <c r="F42" s="164">
        <v>18</v>
      </c>
      <c r="H42" s="187" t="s">
        <v>105</v>
      </c>
    </row>
    <row r="43" spans="1:8">
      <c r="A43" s="164">
        <v>40</v>
      </c>
      <c r="B43" s="164" t="s">
        <v>703</v>
      </c>
      <c r="C43" s="164" t="s">
        <v>822</v>
      </c>
      <c r="D43" s="164" t="s">
        <v>821</v>
      </c>
      <c r="E43" s="164" t="s">
        <v>785</v>
      </c>
      <c r="F43" s="164">
        <v>4</v>
      </c>
      <c r="H43" s="187" t="s">
        <v>105</v>
      </c>
    </row>
    <row r="44" ht="22.5" spans="1:8">
      <c r="A44" s="164">
        <v>41</v>
      </c>
      <c r="B44" s="164" t="s">
        <v>131</v>
      </c>
      <c r="C44" s="174" t="s">
        <v>823</v>
      </c>
      <c r="D44" s="174" t="s">
        <v>824</v>
      </c>
      <c r="E44" s="164" t="s">
        <v>756</v>
      </c>
      <c r="F44" s="164">
        <v>44</v>
      </c>
      <c r="H44" s="187" t="s">
        <v>105</v>
      </c>
    </row>
    <row r="45" spans="1:8">
      <c r="A45" s="164">
        <v>42</v>
      </c>
      <c r="B45" s="164" t="s">
        <v>131</v>
      </c>
      <c r="C45" s="164" t="s">
        <v>825</v>
      </c>
      <c r="D45" s="164" t="s">
        <v>826</v>
      </c>
      <c r="E45" s="164" t="s">
        <v>785</v>
      </c>
      <c r="F45" s="164">
        <v>4</v>
      </c>
      <c r="H45" s="187" t="s">
        <v>105</v>
      </c>
    </row>
    <row r="46" ht="22.5" spans="1:6">
      <c r="A46" s="164">
        <v>43</v>
      </c>
      <c r="B46" s="164" t="s">
        <v>827</v>
      </c>
      <c r="C46" s="164" t="s">
        <v>828</v>
      </c>
      <c r="D46" s="174" t="s">
        <v>824</v>
      </c>
      <c r="E46" s="164" t="s">
        <v>785</v>
      </c>
      <c r="F46" s="164">
        <v>24</v>
      </c>
    </row>
    <row r="47" ht="22.5" spans="1:6">
      <c r="A47" s="164">
        <v>44</v>
      </c>
      <c r="B47" s="164" t="s">
        <v>150</v>
      </c>
      <c r="C47" s="164" t="s">
        <v>829</v>
      </c>
      <c r="D47" s="174" t="s">
        <v>824</v>
      </c>
      <c r="E47" s="164" t="s">
        <v>756</v>
      </c>
      <c r="F47" s="164">
        <v>44</v>
      </c>
    </row>
    <row r="48" spans="2:5">
      <c r="B48" s="164" t="s">
        <v>149</v>
      </c>
      <c r="C48" s="164" t="s">
        <v>828</v>
      </c>
      <c r="D48" s="164" t="s">
        <v>824</v>
      </c>
      <c r="E48" s="164" t="s">
        <v>785</v>
      </c>
    </row>
    <row r="49" spans="2:9">
      <c r="B49" s="164" t="s">
        <v>145</v>
      </c>
      <c r="C49" s="164" t="s">
        <v>830</v>
      </c>
      <c r="D49" s="164" t="s">
        <v>826</v>
      </c>
      <c r="E49" s="164" t="s">
        <v>785</v>
      </c>
      <c r="F49" s="164">
        <v>20</v>
      </c>
      <c r="I49" s="186" t="s">
        <v>105</v>
      </c>
    </row>
    <row r="50" spans="2:9">
      <c r="B50" s="164" t="s">
        <v>831</v>
      </c>
      <c r="C50" s="164" t="s">
        <v>832</v>
      </c>
      <c r="D50" s="164" t="s">
        <v>833</v>
      </c>
      <c r="E50" s="164" t="s">
        <v>756</v>
      </c>
      <c r="F50" s="164">
        <f>18*4</f>
        <v>72</v>
      </c>
      <c r="I50" s="186" t="s">
        <v>105</v>
      </c>
    </row>
    <row r="51" spans="2:9">
      <c r="B51" s="164" t="s">
        <v>831</v>
      </c>
      <c r="C51" s="164" t="s">
        <v>834</v>
      </c>
      <c r="D51" s="164" t="s">
        <v>833</v>
      </c>
      <c r="E51" s="164" t="s">
        <v>756</v>
      </c>
      <c r="F51" s="164">
        <f>12*4</f>
        <v>48</v>
      </c>
      <c r="I51" s="186" t="s">
        <v>105</v>
      </c>
    </row>
    <row r="52" spans="2:9">
      <c r="B52" s="164" t="s">
        <v>831</v>
      </c>
      <c r="C52" s="164" t="s">
        <v>834</v>
      </c>
      <c r="D52" s="164" t="s">
        <v>835</v>
      </c>
      <c r="E52" s="164" t="s">
        <v>756</v>
      </c>
      <c r="F52" s="164">
        <f>20*4</f>
        <v>80</v>
      </c>
      <c r="I52" s="186" t="s">
        <v>105</v>
      </c>
    </row>
    <row r="53" spans="2:9">
      <c r="B53" s="164" t="s">
        <v>831</v>
      </c>
      <c r="C53" s="164" t="s">
        <v>836</v>
      </c>
      <c r="D53" s="164" t="s">
        <v>837</v>
      </c>
      <c r="E53" s="164" t="s">
        <v>756</v>
      </c>
      <c r="F53" s="164">
        <f>28*3</f>
        <v>84</v>
      </c>
      <c r="I53" s="186" t="s">
        <v>105</v>
      </c>
    </row>
    <row r="54" spans="2:5">
      <c r="B54" s="164" t="s">
        <v>838</v>
      </c>
      <c r="C54" s="164" t="s">
        <v>839</v>
      </c>
      <c r="D54" s="164" t="s">
        <v>840</v>
      </c>
      <c r="E54" s="164" t="s">
        <v>785</v>
      </c>
    </row>
    <row r="55" spans="2:7">
      <c r="B55" s="164" t="s">
        <v>103</v>
      </c>
      <c r="C55" s="164" t="s">
        <v>841</v>
      </c>
      <c r="D55" s="164" t="s">
        <v>842</v>
      </c>
      <c r="E55" s="164" t="s">
        <v>843</v>
      </c>
      <c r="F55" s="164">
        <v>3</v>
      </c>
      <c r="G55" s="186"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64" customWidth="1"/>
    <col min="2" max="2" width="28.2916666666667" style="164" customWidth="1"/>
    <col min="3" max="3" width="49.15" style="164" customWidth="1"/>
    <col min="4" max="4" width="9.85" style="164" customWidth="1"/>
    <col min="5" max="5" width="15.2916666666667" style="164" customWidth="1"/>
    <col min="6" max="6" width="11.4166666666667" style="164"/>
    <col min="7" max="7" width="11.4166666666667" style="165"/>
    <col min="8" max="1024" width="11.4166666666667" style="164"/>
  </cols>
  <sheetData>
    <row r="1" spans="1:5">
      <c r="A1" s="166" t="s">
        <v>844</v>
      </c>
      <c r="B1" s="166"/>
      <c r="C1" s="166"/>
      <c r="D1" s="167"/>
      <c r="E1" s="175">
        <v>11</v>
      </c>
    </row>
    <row r="3" spans="1:7">
      <c r="A3" s="166" t="s">
        <v>845</v>
      </c>
      <c r="B3" s="168"/>
      <c r="C3" s="168"/>
      <c r="D3" s="167"/>
      <c r="E3" s="175">
        <f>A9</f>
        <v>5</v>
      </c>
      <c r="F3" s="167"/>
      <c r="G3" s="180"/>
    </row>
    <row r="4" spans="1:7">
      <c r="A4" s="169" t="s">
        <v>177</v>
      </c>
      <c r="B4" s="170" t="s">
        <v>178</v>
      </c>
      <c r="C4" s="170" t="s">
        <v>846</v>
      </c>
      <c r="D4" s="171"/>
      <c r="E4" s="181" t="s">
        <v>566</v>
      </c>
      <c r="F4" s="182" t="s">
        <v>567</v>
      </c>
      <c r="G4" s="183" t="s">
        <v>568</v>
      </c>
    </row>
    <row r="5" spans="1:7">
      <c r="A5" s="164">
        <v>1</v>
      </c>
      <c r="B5" s="172" t="s">
        <v>847</v>
      </c>
      <c r="C5" s="173">
        <v>43052</v>
      </c>
      <c r="D5" s="172"/>
      <c r="E5" s="184"/>
      <c r="F5" s="184"/>
      <c r="G5" s="185"/>
    </row>
    <row r="6" spans="1:7">
      <c r="A6" s="164">
        <v>2</v>
      </c>
      <c r="B6" s="172" t="s">
        <v>848</v>
      </c>
      <c r="C6" s="173">
        <v>42916</v>
      </c>
      <c r="D6" s="172"/>
      <c r="E6" s="184" t="s">
        <v>105</v>
      </c>
      <c r="F6" s="184"/>
      <c r="G6" s="185"/>
    </row>
    <row r="7" spans="1:7">
      <c r="A7" s="164">
        <v>3</v>
      </c>
      <c r="B7" s="172" t="s">
        <v>849</v>
      </c>
      <c r="C7" s="173">
        <v>43118</v>
      </c>
      <c r="D7" s="172"/>
      <c r="E7" s="184"/>
      <c r="F7" s="184"/>
      <c r="G7" s="185"/>
    </row>
    <row r="8" spans="1:7">
      <c r="A8" s="164">
        <v>4</v>
      </c>
      <c r="B8" s="172" t="s">
        <v>850</v>
      </c>
      <c r="C8" s="173">
        <v>43598</v>
      </c>
      <c r="D8" s="172"/>
      <c r="E8" s="184"/>
      <c r="F8" s="184"/>
      <c r="G8" s="185"/>
    </row>
    <row r="9" spans="1:7">
      <c r="A9" s="164">
        <v>5</v>
      </c>
      <c r="B9" s="172" t="s">
        <v>851</v>
      </c>
      <c r="C9" s="173">
        <v>43494</v>
      </c>
      <c r="E9" s="186"/>
      <c r="F9" s="186"/>
      <c r="G9" s="187" t="s">
        <v>143</v>
      </c>
    </row>
    <row r="11" spans="1:5">
      <c r="A11" s="166" t="s">
        <v>852</v>
      </c>
      <c r="B11" s="166"/>
      <c r="C11" s="166"/>
      <c r="D11" s="167"/>
      <c r="E11" s="175">
        <f>A26</f>
        <v>12</v>
      </c>
    </row>
    <row r="13" spans="1:7">
      <c r="A13" s="166" t="s">
        <v>853</v>
      </c>
      <c r="B13" s="168"/>
      <c r="C13" s="168"/>
      <c r="D13" s="167"/>
      <c r="E13" s="167"/>
      <c r="F13" s="167"/>
      <c r="G13" s="180"/>
    </row>
    <row r="14" spans="1:7">
      <c r="A14" s="169" t="s">
        <v>177</v>
      </c>
      <c r="B14" s="170" t="s">
        <v>674</v>
      </c>
      <c r="C14" s="170" t="s">
        <v>854</v>
      </c>
      <c r="D14" s="171"/>
      <c r="E14" s="181" t="s">
        <v>566</v>
      </c>
      <c r="F14" s="182" t="s">
        <v>567</v>
      </c>
      <c r="G14" s="183" t="s">
        <v>568</v>
      </c>
    </row>
    <row r="15" spans="1:7">
      <c r="A15" s="164">
        <v>1</v>
      </c>
      <c r="B15" s="164" t="s">
        <v>855</v>
      </c>
      <c r="C15" s="164" t="s">
        <v>856</v>
      </c>
      <c r="E15" s="186"/>
      <c r="F15" s="186" t="s">
        <v>105</v>
      </c>
      <c r="G15" s="187" t="s">
        <v>105</v>
      </c>
    </row>
    <row r="16" spans="1:7">
      <c r="A16" s="164">
        <v>2</v>
      </c>
      <c r="B16" s="164" t="s">
        <v>703</v>
      </c>
      <c r="C16" s="164" t="s">
        <v>857</v>
      </c>
      <c r="E16" s="186" t="s">
        <v>105</v>
      </c>
      <c r="F16" s="186"/>
      <c r="G16" s="187"/>
    </row>
    <row r="17" ht="22.5" spans="1:7">
      <c r="A17" s="164">
        <v>3</v>
      </c>
      <c r="B17" s="164" t="s">
        <v>420</v>
      </c>
      <c r="C17" s="174" t="s">
        <v>858</v>
      </c>
      <c r="E17" s="186"/>
      <c r="F17" s="186"/>
      <c r="G17" s="187"/>
    </row>
    <row r="18" ht="22.5" spans="1:7">
      <c r="A18" s="164">
        <v>4</v>
      </c>
      <c r="B18" s="164" t="s">
        <v>859</v>
      </c>
      <c r="C18" s="174" t="s">
        <v>860</v>
      </c>
      <c r="E18" s="186"/>
      <c r="F18" s="186"/>
      <c r="G18" s="187" t="s">
        <v>105</v>
      </c>
    </row>
    <row r="19" ht="22.5" spans="1:7">
      <c r="A19" s="164">
        <v>5</v>
      </c>
      <c r="B19" s="164" t="s">
        <v>861</v>
      </c>
      <c r="C19" s="174" t="s">
        <v>860</v>
      </c>
      <c r="E19" s="186"/>
      <c r="F19" s="186"/>
      <c r="G19" s="187"/>
    </row>
    <row r="20" spans="1:7">
      <c r="A20" s="164">
        <v>6</v>
      </c>
      <c r="B20" s="164" t="s">
        <v>862</v>
      </c>
      <c r="C20" s="164" t="s">
        <v>863</v>
      </c>
      <c r="E20" s="186"/>
      <c r="F20" s="186"/>
      <c r="G20" s="187"/>
    </row>
    <row r="21" spans="1:7">
      <c r="A21" s="164">
        <v>7</v>
      </c>
      <c r="B21" s="164" t="s">
        <v>864</v>
      </c>
      <c r="C21" s="164" t="s">
        <v>865</v>
      </c>
      <c r="E21" s="186"/>
      <c r="F21" s="186"/>
      <c r="G21" s="187"/>
    </row>
    <row r="22" spans="1:7">
      <c r="A22" s="164">
        <v>8</v>
      </c>
      <c r="B22" s="164" t="s">
        <v>866</v>
      </c>
      <c r="C22" s="164" t="s">
        <v>863</v>
      </c>
      <c r="E22" s="186" t="s">
        <v>105</v>
      </c>
      <c r="F22" s="186"/>
      <c r="G22" s="187" t="s">
        <v>105</v>
      </c>
    </row>
    <row r="23" spans="1:7">
      <c r="A23" s="164">
        <v>9</v>
      </c>
      <c r="B23" s="164" t="s">
        <v>867</v>
      </c>
      <c r="C23" s="164" t="s">
        <v>868</v>
      </c>
      <c r="E23" s="186" t="s">
        <v>105</v>
      </c>
      <c r="F23" s="186"/>
      <c r="G23" s="187"/>
    </row>
    <row r="24" spans="1:7">
      <c r="A24" s="164">
        <v>10</v>
      </c>
      <c r="B24" s="164" t="s">
        <v>869</v>
      </c>
      <c r="C24" s="164" t="s">
        <v>865</v>
      </c>
      <c r="E24" s="186"/>
      <c r="F24" s="186"/>
      <c r="G24" s="187"/>
    </row>
    <row r="25" spans="1:7">
      <c r="A25" s="164">
        <v>11</v>
      </c>
      <c r="B25" s="164" t="s">
        <v>870</v>
      </c>
      <c r="C25" s="164" t="s">
        <v>871</v>
      </c>
      <c r="E25" s="186"/>
      <c r="F25" s="186"/>
      <c r="G25" s="187" t="s">
        <v>143</v>
      </c>
    </row>
    <row r="26" spans="1:7">
      <c r="A26" s="164">
        <v>12</v>
      </c>
      <c r="B26" s="164" t="s">
        <v>872</v>
      </c>
      <c r="C26" s="174" t="s">
        <v>873</v>
      </c>
      <c r="E26" s="186"/>
      <c r="F26" s="186"/>
      <c r="G26" s="187" t="s">
        <v>105</v>
      </c>
    </row>
    <row r="27" spans="1:6">
      <c r="A27" s="164">
        <v>13</v>
      </c>
      <c r="B27" s="165" t="s">
        <v>874</v>
      </c>
      <c r="C27" s="164" t="s">
        <v>875</v>
      </c>
      <c r="F27" s="164" t="s">
        <v>105</v>
      </c>
    </row>
    <row r="28" spans="1:5">
      <c r="A28" s="166" t="s">
        <v>876</v>
      </c>
      <c r="B28" s="166"/>
      <c r="C28" s="166"/>
      <c r="D28" s="175"/>
      <c r="E28" s="175">
        <f>A37</f>
        <v>6</v>
      </c>
    </row>
    <row r="30" spans="1:8">
      <c r="A30" s="166" t="s">
        <v>877</v>
      </c>
      <c r="B30" s="168"/>
      <c r="C30" s="168"/>
      <c r="D30" s="168"/>
      <c r="E30" s="188">
        <f>AVERAGE(E32:E37)</f>
        <v>4.38447488584475</v>
      </c>
      <c r="F30" s="167"/>
      <c r="G30" s="167"/>
      <c r="H30" s="180"/>
    </row>
    <row r="31" spans="1:8">
      <c r="A31" s="169" t="s">
        <v>177</v>
      </c>
      <c r="B31" s="170" t="s">
        <v>674</v>
      </c>
      <c r="C31" s="170" t="s">
        <v>878</v>
      </c>
      <c r="D31" s="170" t="s">
        <v>879</v>
      </c>
      <c r="E31" s="171" t="s">
        <v>880</v>
      </c>
      <c r="F31" s="181" t="s">
        <v>566</v>
      </c>
      <c r="G31" s="182" t="s">
        <v>567</v>
      </c>
      <c r="H31" s="183" t="s">
        <v>568</v>
      </c>
    </row>
    <row r="32" spans="1:8">
      <c r="A32" s="164">
        <v>1</v>
      </c>
      <c r="B32" s="164" t="s">
        <v>881</v>
      </c>
      <c r="C32" s="176">
        <v>41974</v>
      </c>
      <c r="D32" s="176">
        <v>43817</v>
      </c>
      <c r="E32" s="189">
        <f t="shared" ref="E32:E37" si="0">DATEDIF(C32,D32,"d")/365</f>
        <v>5.04931506849315</v>
      </c>
      <c r="F32" s="186"/>
      <c r="G32" s="186"/>
      <c r="H32" s="187"/>
    </row>
    <row r="33" spans="1:8">
      <c r="A33" s="164">
        <v>2</v>
      </c>
      <c r="B33" s="164" t="s">
        <v>882</v>
      </c>
      <c r="C33" s="176">
        <v>41946</v>
      </c>
      <c r="D33" s="176">
        <v>43774</v>
      </c>
      <c r="E33" s="189">
        <f t="shared" si="0"/>
        <v>5.00821917808219</v>
      </c>
      <c r="F33" s="186" t="s">
        <v>143</v>
      </c>
      <c r="G33" s="186"/>
      <c r="H33" s="187"/>
    </row>
    <row r="34" spans="1:9">
      <c r="A34" s="164">
        <v>3</v>
      </c>
      <c r="B34" s="164" t="s">
        <v>883</v>
      </c>
      <c r="C34" s="176">
        <v>42095</v>
      </c>
      <c r="D34" s="176">
        <v>43493</v>
      </c>
      <c r="E34" s="189">
        <f t="shared" si="0"/>
        <v>3.83013698630137</v>
      </c>
      <c r="F34" s="186"/>
      <c r="G34" s="186"/>
      <c r="H34" s="187"/>
      <c r="I34" s="176"/>
    </row>
    <row r="35" spans="1:9">
      <c r="A35" s="164">
        <v>4</v>
      </c>
      <c r="B35" s="164" t="s">
        <v>884</v>
      </c>
      <c r="C35" s="176">
        <v>42309</v>
      </c>
      <c r="D35" s="176">
        <v>43559</v>
      </c>
      <c r="E35" s="189">
        <f t="shared" si="0"/>
        <v>3.42465753424658</v>
      </c>
      <c r="F35" s="186"/>
      <c r="G35" s="186"/>
      <c r="H35" s="187" t="s">
        <v>143</v>
      </c>
      <c r="I35" s="176"/>
    </row>
    <row r="36" spans="1:9">
      <c r="A36" s="164">
        <v>5</v>
      </c>
      <c r="B36" s="164" t="s">
        <v>885</v>
      </c>
      <c r="C36" s="176">
        <v>41275</v>
      </c>
      <c r="D36" s="176">
        <v>43087</v>
      </c>
      <c r="E36" s="189">
        <f t="shared" si="0"/>
        <v>4.96438356164384</v>
      </c>
      <c r="F36" s="186"/>
      <c r="G36" s="186" t="s">
        <v>105</v>
      </c>
      <c r="H36" s="187"/>
      <c r="I36" s="164" t="s">
        <v>886</v>
      </c>
    </row>
    <row r="37" spans="1:9">
      <c r="A37" s="164">
        <v>6</v>
      </c>
      <c r="B37" s="164" t="s">
        <v>887</v>
      </c>
      <c r="C37" s="176">
        <v>41609</v>
      </c>
      <c r="D37" s="176">
        <v>43080</v>
      </c>
      <c r="E37" s="189">
        <f t="shared" si="0"/>
        <v>4.03013698630137</v>
      </c>
      <c r="F37" s="186" t="s">
        <v>105</v>
      </c>
      <c r="G37" s="186"/>
      <c r="H37" s="187"/>
      <c r="I37" s="164" t="s">
        <v>886</v>
      </c>
    </row>
    <row r="38" spans="3:8">
      <c r="C38" s="176"/>
      <c r="D38" s="176"/>
      <c r="E38" s="189"/>
      <c r="F38" s="186"/>
      <c r="G38" s="186"/>
      <c r="H38" s="187"/>
    </row>
    <row r="39" spans="1:4">
      <c r="A39" s="177"/>
      <c r="B39" s="178"/>
      <c r="C39" s="177"/>
      <c r="D39" s="177"/>
    </row>
    <row r="40" spans="1:3">
      <c r="A40" s="166" t="s">
        <v>888</v>
      </c>
      <c r="B40" s="166"/>
      <c r="C40" s="166"/>
    </row>
    <row r="41" spans="1:8">
      <c r="A41" s="169"/>
      <c r="B41" s="170" t="s">
        <v>889</v>
      </c>
      <c r="C41" s="171" t="s">
        <v>305</v>
      </c>
      <c r="D41" s="179"/>
      <c r="E41" s="179"/>
      <c r="F41" s="179"/>
      <c r="G41" s="179"/>
      <c r="H41" s="179"/>
    </row>
    <row r="42" spans="2:3">
      <c r="B42" s="164">
        <v>2020</v>
      </c>
      <c r="C42" s="164">
        <v>16</v>
      </c>
    </row>
    <row r="43" spans="2:3">
      <c r="B43" s="164">
        <v>2019</v>
      </c>
      <c r="C43" s="164">
        <v>9</v>
      </c>
    </row>
    <row r="44" spans="2:3">
      <c r="B44" s="164">
        <v>2018</v>
      </c>
      <c r="C44" s="164">
        <v>13</v>
      </c>
    </row>
    <row r="45" spans="2:3">
      <c r="B45" s="164">
        <v>2017</v>
      </c>
      <c r="C45" s="164">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890</v>
      </c>
      <c r="B1" s="38"/>
    </row>
    <row r="2" spans="1:2">
      <c r="A2" s="9" t="s">
        <v>177</v>
      </c>
      <c r="B2" s="77" t="s">
        <v>565</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19" activePane="bottomRight" state="frozen"/>
      <selection/>
      <selection pane="topRight"/>
      <selection pane="bottomLeft"/>
      <selection pane="bottomRight" activeCell="E20" sqref="E20"/>
    </sheetView>
  </sheetViews>
  <sheetFormatPr defaultColWidth="11.4333333333333" defaultRowHeight="13.5" outlineLevelRow="5" outlineLevelCol="4"/>
  <cols>
    <col min="1" max="1" width="4.70833333333333" style="151" customWidth="1"/>
    <col min="2" max="2" width="62.5666666666667" style="151" customWidth="1"/>
    <col min="3" max="4" width="11.4166666666667" style="152"/>
    <col min="5" max="5" width="11.4166666666667" style="153"/>
    <col min="6" max="1024" width="11.4166666666667" style="151"/>
  </cols>
  <sheetData>
    <row r="1" s="150" customFormat="1" ht="11.25" spans="1:5">
      <c r="A1" s="154" t="s">
        <v>891</v>
      </c>
      <c r="B1" s="155"/>
      <c r="C1" s="156"/>
      <c r="D1" s="156"/>
      <c r="E1" s="162"/>
    </row>
    <row r="2" s="150" customFormat="1" ht="11.25" spans="1:5">
      <c r="A2" s="157" t="s">
        <v>177</v>
      </c>
      <c r="B2" s="158" t="s">
        <v>565</v>
      </c>
      <c r="C2" s="159" t="s">
        <v>566</v>
      </c>
      <c r="D2" s="160" t="s">
        <v>567</v>
      </c>
      <c r="E2" s="18" t="s">
        <v>568</v>
      </c>
    </row>
    <row r="3" spans="1:5">
      <c r="A3" s="150">
        <v>1</v>
      </c>
      <c r="B3" s="150" t="s">
        <v>892</v>
      </c>
      <c r="C3" s="161"/>
      <c r="D3" s="161" t="s">
        <v>105</v>
      </c>
      <c r="E3" s="163"/>
    </row>
    <row r="4" spans="1:5">
      <c r="A4" s="150">
        <v>2</v>
      </c>
      <c r="B4" s="150" t="s">
        <v>893</v>
      </c>
      <c r="C4" s="161"/>
      <c r="D4" s="161" t="s">
        <v>105</v>
      </c>
      <c r="E4" s="163"/>
    </row>
    <row r="5" spans="1:4">
      <c r="A5" s="151">
        <v>3</v>
      </c>
      <c r="B5" s="151" t="s">
        <v>894</v>
      </c>
      <c r="D5" s="152" t="s">
        <v>105</v>
      </c>
    </row>
    <row r="6" spans="5:5">
      <c r="E6" s="153" t="s">
        <v>895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896</v>
      </c>
      <c r="B1" s="38"/>
    </row>
    <row r="2" spans="1:2">
      <c r="A2" s="9" t="s">
        <v>177</v>
      </c>
      <c r="B2" s="77" t="s">
        <v>565</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81"/>
    <col min="2" max="2" width="11.2916666666667" style="281" customWidth="1"/>
    <col min="3" max="1024" width="11.4166666666667" style="281"/>
  </cols>
  <sheetData>
    <row r="1" ht="14.25" spans="1:2">
      <c r="A1" s="282" t="s">
        <v>152</v>
      </c>
      <c r="B1" s="282" t="s">
        <v>153</v>
      </c>
    </row>
    <row r="2" spans="1:1">
      <c r="A2" s="283"/>
    </row>
    <row r="3" spans="1:1">
      <c r="A3" s="284" t="s">
        <v>154</v>
      </c>
    </row>
    <row r="4" spans="1:1">
      <c r="A4" s="284" t="s">
        <v>155</v>
      </c>
    </row>
    <row r="5" spans="1:1">
      <c r="A5" s="284" t="s">
        <v>156</v>
      </c>
    </row>
    <row r="6" spans="1:1">
      <c r="A6" s="284" t="s">
        <v>157</v>
      </c>
    </row>
    <row r="7" spans="1:1">
      <c r="A7" s="284" t="s">
        <v>158</v>
      </c>
    </row>
    <row r="8" spans="1:1">
      <c r="A8" s="284" t="s">
        <v>159</v>
      </c>
    </row>
    <row r="9" spans="1:1">
      <c r="A9" s="284" t="s">
        <v>160</v>
      </c>
    </row>
    <row r="10" spans="1:1">
      <c r="A10" s="284" t="s">
        <v>161</v>
      </c>
    </row>
    <row r="11" spans="1:1">
      <c r="A11" s="284" t="s">
        <v>162</v>
      </c>
    </row>
    <row r="12" spans="1:1">
      <c r="A12" s="284" t="s">
        <v>163</v>
      </c>
    </row>
    <row r="13" spans="1:1">
      <c r="A13" s="284" t="s">
        <v>164</v>
      </c>
    </row>
    <row r="14" ht="14.25" spans="1:1">
      <c r="A14" s="282"/>
    </row>
    <row r="15" ht="14.25" spans="1:2">
      <c r="A15" s="282" t="s">
        <v>165</v>
      </c>
      <c r="B15" s="282" t="s">
        <v>166</v>
      </c>
    </row>
    <row r="16" spans="1:1">
      <c r="A16" s="284" t="s">
        <v>167</v>
      </c>
    </row>
    <row r="17" spans="1:1">
      <c r="A17" s="284" t="s">
        <v>168</v>
      </c>
    </row>
    <row r="18" spans="1:1">
      <c r="A18" s="284" t="s">
        <v>169</v>
      </c>
    </row>
    <row r="19" spans="1:1">
      <c r="A19" s="284" t="s">
        <v>170</v>
      </c>
    </row>
    <row r="20" ht="14.25" spans="1:1">
      <c r="A20" s="282"/>
    </row>
    <row r="21" ht="14.25" spans="1:2">
      <c r="A21" s="282" t="s">
        <v>171</v>
      </c>
      <c r="B21" s="282" t="s">
        <v>172</v>
      </c>
    </row>
    <row r="22" spans="1:1">
      <c r="A22" s="284" t="s">
        <v>173</v>
      </c>
    </row>
    <row r="23" spans="1:1">
      <c r="A23" s="284" t="s">
        <v>174</v>
      </c>
    </row>
    <row r="24" spans="1:1">
      <c r="A24" s="284"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 t="s">
        <v>897</v>
      </c>
      <c r="B1" s="38"/>
      <c r="C1" s="8"/>
      <c r="D1" s="8"/>
      <c r="E1" s="55"/>
    </row>
    <row r="2" spans="1:5">
      <c r="A2" s="9" t="s">
        <v>177</v>
      </c>
      <c r="B2" s="77" t="s">
        <v>565</v>
      </c>
      <c r="C2" s="12" t="s">
        <v>566</v>
      </c>
      <c r="D2" s="17" t="s">
        <v>567</v>
      </c>
      <c r="E2" s="18" t="s">
        <v>568</v>
      </c>
    </row>
    <row r="3" spans="1:5">
      <c r="A3" s="13">
        <v>1</v>
      </c>
      <c r="B3" s="13" t="s">
        <v>898</v>
      </c>
      <c r="E3" s="19" t="s">
        <v>143</v>
      </c>
    </row>
    <row r="4" spans="1:2">
      <c r="A4" s="13">
        <v>2</v>
      </c>
      <c r="B4" s="13" t="s">
        <v>899</v>
      </c>
    </row>
    <row r="5" spans="1:6">
      <c r="A5" s="13">
        <v>3</v>
      </c>
      <c r="B5" s="13" t="s">
        <v>900</v>
      </c>
      <c r="D5" s="16" t="s">
        <v>143</v>
      </c>
      <c r="F5" s="13" t="s">
        <v>901</v>
      </c>
    </row>
    <row r="6" spans="1:6">
      <c r="A6" s="13">
        <v>4</v>
      </c>
      <c r="B6" s="13" t="s">
        <v>902</v>
      </c>
      <c r="D6" s="16" t="s">
        <v>143</v>
      </c>
      <c r="F6" s="13" t="s">
        <v>903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904</v>
      </c>
      <c r="B1" s="38"/>
    </row>
    <row r="2" spans="1:2">
      <c r="A2" s="9" t="s">
        <v>177</v>
      </c>
      <c r="B2" s="77" t="s">
        <v>565</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73"/>
    <col min="6" max="1024" width="11.4166666666667" style="13"/>
  </cols>
  <sheetData>
    <row r="1" spans="1:5">
      <c r="A1" s="51" t="s">
        <v>905</v>
      </c>
      <c r="B1" s="38"/>
      <c r="C1" s="38"/>
      <c r="D1" s="38"/>
      <c r="E1" s="54"/>
    </row>
    <row r="2" spans="1:5">
      <c r="A2" s="9" t="s">
        <v>177</v>
      </c>
      <c r="B2" s="77" t="s">
        <v>565</v>
      </c>
      <c r="C2" s="147" t="s">
        <v>566</v>
      </c>
      <c r="D2" s="148" t="s">
        <v>567</v>
      </c>
      <c r="E2" s="149" t="s">
        <v>568</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1" t="s">
        <v>906</v>
      </c>
      <c r="B1" s="38"/>
    </row>
    <row r="2" spans="1:2">
      <c r="A2" s="9" t="s">
        <v>177</v>
      </c>
      <c r="B2" s="77" t="s">
        <v>565</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907</v>
      </c>
      <c r="B1" s="38"/>
      <c r="C1" s="8"/>
      <c r="D1" s="8"/>
      <c r="E1" s="55"/>
    </row>
    <row r="2" spans="1:5">
      <c r="A2" s="9" t="s">
        <v>177</v>
      </c>
      <c r="B2" s="77" t="s">
        <v>565</v>
      </c>
      <c r="C2" s="12" t="s">
        <v>566</v>
      </c>
      <c r="D2" s="17" t="s">
        <v>567</v>
      </c>
      <c r="E2" s="18" t="s">
        <v>568</v>
      </c>
    </row>
    <row r="3" spans="1:3">
      <c r="A3" s="13">
        <v>1</v>
      </c>
      <c r="B3" s="13" t="s">
        <v>908</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19"/>
    <col min="6" max="1024" width="11.4166666666667" style="13"/>
  </cols>
  <sheetData>
    <row r="1" spans="1:5">
      <c r="A1" s="51" t="s">
        <v>909</v>
      </c>
      <c r="B1" s="38"/>
      <c r="C1" s="8"/>
      <c r="D1" s="8"/>
      <c r="E1" s="55"/>
    </row>
    <row r="2" spans="1:5">
      <c r="A2" s="9" t="s">
        <v>177</v>
      </c>
      <c r="B2" s="77" t="s">
        <v>565</v>
      </c>
      <c r="C2" s="12" t="s">
        <v>566</v>
      </c>
      <c r="D2" s="17" t="s">
        <v>567</v>
      </c>
      <c r="E2" s="18" t="s">
        <v>568</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2"/>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19"/>
    <col min="7" max="1024" width="11.4166666666667" style="13"/>
  </cols>
  <sheetData>
    <row r="1" spans="1:6">
      <c r="A1" s="5" t="s">
        <v>910</v>
      </c>
      <c r="B1" s="5"/>
      <c r="C1" s="38"/>
      <c r="D1" s="8"/>
      <c r="E1" s="8"/>
      <c r="F1" s="55"/>
    </row>
    <row r="2" spans="1:6">
      <c r="A2" s="9" t="s">
        <v>177</v>
      </c>
      <c r="B2" s="39" t="s">
        <v>178</v>
      </c>
      <c r="C2" s="77" t="s">
        <v>911</v>
      </c>
      <c r="D2" s="12" t="s">
        <v>566</v>
      </c>
      <c r="E2" s="17" t="s">
        <v>567</v>
      </c>
      <c r="F2" s="18" t="s">
        <v>568</v>
      </c>
    </row>
    <row r="3" spans="1:5">
      <c r="A3" s="13">
        <v>1</v>
      </c>
      <c r="B3" s="13" t="s">
        <v>130</v>
      </c>
      <c r="C3" s="13" t="s">
        <v>912</v>
      </c>
      <c r="E3" s="16" t="s">
        <v>105</v>
      </c>
    </row>
    <row r="4" spans="1:6">
      <c r="A4" s="13">
        <v>2</v>
      </c>
      <c r="B4" s="13" t="s">
        <v>137</v>
      </c>
      <c r="C4" s="128" t="s">
        <v>913</v>
      </c>
      <c r="D4" s="128"/>
      <c r="E4" s="16" t="s">
        <v>1</v>
      </c>
      <c r="F4" s="16" t="s">
        <v>105</v>
      </c>
    </row>
    <row r="5" spans="1:6">
      <c r="A5" s="13">
        <v>3</v>
      </c>
      <c r="B5" s="13" t="s">
        <v>137</v>
      </c>
      <c r="C5" s="13" t="s">
        <v>914</v>
      </c>
      <c r="D5" s="16" t="s">
        <v>1</v>
      </c>
      <c r="E5" s="16" t="s">
        <v>1</v>
      </c>
      <c r="F5" s="16" t="s">
        <v>105</v>
      </c>
    </row>
    <row r="6" spans="1:6">
      <c r="A6" s="13">
        <v>4</v>
      </c>
      <c r="B6" s="13" t="s">
        <v>137</v>
      </c>
      <c r="C6" s="128" t="s">
        <v>915</v>
      </c>
      <c r="D6" s="128"/>
      <c r="E6" s="16" t="s">
        <v>1</v>
      </c>
      <c r="F6" s="16" t="s">
        <v>105</v>
      </c>
    </row>
    <row r="7" spans="1:6">
      <c r="A7" s="13">
        <v>5</v>
      </c>
      <c r="B7" s="13" t="s">
        <v>137</v>
      </c>
      <c r="C7" s="13" t="s">
        <v>916</v>
      </c>
      <c r="D7" s="16" t="s">
        <v>1</v>
      </c>
      <c r="E7" s="16" t="s">
        <v>1</v>
      </c>
      <c r="F7" s="16" t="s">
        <v>105</v>
      </c>
    </row>
    <row r="8" spans="1:6">
      <c r="A8" s="13">
        <v>6</v>
      </c>
      <c r="B8" s="13" t="s">
        <v>137</v>
      </c>
      <c r="C8" s="13" t="s">
        <v>917</v>
      </c>
      <c r="D8" s="16" t="s">
        <v>1</v>
      </c>
      <c r="E8" s="16" t="s">
        <v>1</v>
      </c>
      <c r="F8" s="16" t="s">
        <v>105</v>
      </c>
    </row>
    <row r="9" ht="22.5" spans="1:4">
      <c r="A9" s="13">
        <v>7</v>
      </c>
      <c r="B9" s="2" t="s">
        <v>918</v>
      </c>
      <c r="C9" s="2" t="s">
        <v>919</v>
      </c>
      <c r="D9" s="16" t="s">
        <v>105</v>
      </c>
    </row>
    <row r="10" spans="1:5">
      <c r="A10" s="13">
        <v>8</v>
      </c>
      <c r="B10" s="13" t="s">
        <v>138</v>
      </c>
      <c r="C10" s="2" t="s">
        <v>920</v>
      </c>
      <c r="E10" s="16" t="s">
        <v>105</v>
      </c>
    </row>
    <row r="11" ht="22.5" spans="1:4">
      <c r="A11" s="13">
        <v>9</v>
      </c>
      <c r="B11" s="2" t="s">
        <v>921</v>
      </c>
      <c r="C11" s="2" t="s">
        <v>922</v>
      </c>
      <c r="D11" s="16" t="s">
        <v>105</v>
      </c>
    </row>
    <row r="12" ht="22.5" spans="1:6">
      <c r="A12" s="13">
        <v>10</v>
      </c>
      <c r="B12" s="13" t="s">
        <v>133</v>
      </c>
      <c r="C12" s="2" t="s">
        <v>923</v>
      </c>
      <c r="F12" s="16" t="s">
        <v>143</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19"/>
    <col min="6" max="1024" width="11.4166666666667" style="13"/>
  </cols>
  <sheetData>
    <row r="1" spans="1:5">
      <c r="A1" s="5" t="s">
        <v>924</v>
      </c>
      <c r="B1" s="38"/>
      <c r="C1" s="8"/>
      <c r="D1" s="8"/>
      <c r="E1" s="55"/>
    </row>
    <row r="2" spans="1:5">
      <c r="A2" s="9" t="s">
        <v>177</v>
      </c>
      <c r="B2" s="77" t="s">
        <v>565</v>
      </c>
      <c r="C2" s="12" t="s">
        <v>566</v>
      </c>
      <c r="D2" s="17" t="s">
        <v>567</v>
      </c>
      <c r="E2" s="18" t="s">
        <v>568</v>
      </c>
    </row>
    <row r="3" spans="1:4">
      <c r="A3" s="13">
        <v>1</v>
      </c>
      <c r="B3" s="13" t="s">
        <v>925</v>
      </c>
      <c r="D3" s="16" t="s">
        <v>105</v>
      </c>
    </row>
    <row r="4" spans="1:6">
      <c r="A4" s="13">
        <v>2</v>
      </c>
      <c r="B4" s="13" t="s">
        <v>926</v>
      </c>
      <c r="D4" s="16" t="s">
        <v>105</v>
      </c>
      <c r="F4" s="13" t="s">
        <v>927</v>
      </c>
    </row>
    <row r="5" spans="1:4">
      <c r="A5" s="13">
        <v>3</v>
      </c>
      <c r="B5" s="13" t="s">
        <v>928</v>
      </c>
      <c r="D5" s="16" t="s">
        <v>105</v>
      </c>
    </row>
    <row r="6" spans="2:6">
      <c r="B6" s="13" t="s">
        <v>929</v>
      </c>
      <c r="C6" s="16" t="s">
        <v>105</v>
      </c>
      <c r="F6" s="13" t="s">
        <v>930</v>
      </c>
    </row>
    <row r="7" spans="2:6">
      <c r="B7" s="13" t="s">
        <v>931</v>
      </c>
      <c r="D7" s="16" t="s">
        <v>105</v>
      </c>
      <c r="F7" s="13" t="s">
        <v>932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19"/>
    <col min="7" max="1024" width="11.4166666666667" style="13"/>
  </cols>
  <sheetData>
    <row r="1" spans="1:6">
      <c r="A1" s="51" t="s">
        <v>933</v>
      </c>
      <c r="B1" s="51"/>
      <c r="C1" s="38"/>
      <c r="D1" s="8"/>
      <c r="E1" s="8"/>
      <c r="F1" s="55"/>
    </row>
    <row r="2" spans="1:6">
      <c r="A2" s="9" t="s">
        <v>177</v>
      </c>
      <c r="B2" s="39" t="s">
        <v>178</v>
      </c>
      <c r="C2" s="77" t="s">
        <v>934</v>
      </c>
      <c r="D2" s="12" t="s">
        <v>566</v>
      </c>
      <c r="E2" s="17" t="s">
        <v>567</v>
      </c>
      <c r="F2" s="18" t="s">
        <v>568</v>
      </c>
    </row>
    <row r="3" ht="33.75" spans="1:3">
      <c r="A3" s="13">
        <v>1</v>
      </c>
      <c r="B3" s="142" t="s">
        <v>935</v>
      </c>
      <c r="C3" s="2" t="s">
        <v>936</v>
      </c>
    </row>
    <row r="4" ht="22.5" spans="1:3">
      <c r="A4" s="13">
        <v>2</v>
      </c>
      <c r="B4" s="143" t="s">
        <v>937</v>
      </c>
      <c r="C4" s="44" t="s">
        <v>938</v>
      </c>
    </row>
    <row r="5" spans="1:3">
      <c r="A5" s="13">
        <v>3</v>
      </c>
      <c r="B5" s="144" t="s">
        <v>939</v>
      </c>
      <c r="C5" s="1" t="s">
        <v>940</v>
      </c>
    </row>
    <row r="6" spans="1:5">
      <c r="A6" s="13">
        <v>4</v>
      </c>
      <c r="B6" s="145" t="s">
        <v>941</v>
      </c>
      <c r="C6" s="36" t="s">
        <v>942</v>
      </c>
      <c r="E6" s="16" t="s">
        <v>105</v>
      </c>
    </row>
    <row r="7" spans="1:3">
      <c r="A7" s="13">
        <v>5</v>
      </c>
      <c r="B7" s="145" t="s">
        <v>943</v>
      </c>
      <c r="C7" s="36" t="s">
        <v>944</v>
      </c>
    </row>
    <row r="8" spans="1:5">
      <c r="A8" s="13">
        <v>6</v>
      </c>
      <c r="B8" s="13" t="s">
        <v>945</v>
      </c>
      <c r="C8" s="36" t="s">
        <v>946</v>
      </c>
      <c r="E8" s="16" t="s">
        <v>105</v>
      </c>
    </row>
    <row r="9" spans="1:5">
      <c r="A9" s="13">
        <v>7</v>
      </c>
      <c r="B9" s="13" t="s">
        <v>947</v>
      </c>
      <c r="C9" s="13" t="s">
        <v>948</v>
      </c>
      <c r="E9" s="16" t="s">
        <v>949</v>
      </c>
    </row>
    <row r="10" spans="1:5">
      <c r="A10" s="13">
        <v>8</v>
      </c>
      <c r="B10" s="13" t="s">
        <v>950</v>
      </c>
      <c r="C10" s="13" t="s">
        <v>951</v>
      </c>
      <c r="E10" s="16" t="s">
        <v>949</v>
      </c>
    </row>
    <row r="11" spans="1:4">
      <c r="A11" s="13">
        <v>9</v>
      </c>
      <c r="B11" s="13" t="s">
        <v>952</v>
      </c>
      <c r="C11" s="13" t="s">
        <v>953</v>
      </c>
      <c r="D11" s="16" t="s">
        <v>105</v>
      </c>
    </row>
    <row r="12" spans="1:4">
      <c r="A12" s="13">
        <v>10</v>
      </c>
      <c r="B12" s="13" t="s">
        <v>952</v>
      </c>
      <c r="C12" s="13" t="s">
        <v>954</v>
      </c>
      <c r="D12" s="16" t="s">
        <v>105</v>
      </c>
    </row>
    <row r="13" spans="1:5">
      <c r="A13" s="13">
        <v>11</v>
      </c>
      <c r="B13" s="13" t="s">
        <v>138</v>
      </c>
      <c r="C13" s="13" t="s">
        <v>955</v>
      </c>
      <c r="E13" s="16" t="s">
        <v>949</v>
      </c>
    </row>
    <row r="14" spans="1:5">
      <c r="A14" s="13">
        <v>12</v>
      </c>
      <c r="B14" s="13" t="s">
        <v>138</v>
      </c>
      <c r="C14" s="146" t="s">
        <v>956</v>
      </c>
      <c r="E14" s="16" t="s">
        <v>949</v>
      </c>
    </row>
    <row r="15" spans="1:5">
      <c r="A15" s="13">
        <v>13</v>
      </c>
      <c r="B15" s="13" t="s">
        <v>112</v>
      </c>
      <c r="C15" s="13" t="s">
        <v>957</v>
      </c>
      <c r="E15" s="16" t="s">
        <v>949</v>
      </c>
    </row>
    <row r="16" spans="1:5">
      <c r="A16" s="13">
        <v>14</v>
      </c>
      <c r="B16" s="13" t="s">
        <v>958</v>
      </c>
      <c r="C16" s="13" t="s">
        <v>959</v>
      </c>
      <c r="E16" s="16" t="s">
        <v>949</v>
      </c>
    </row>
    <row r="17" spans="1:3">
      <c r="A17" s="13">
        <v>15</v>
      </c>
      <c r="B17" s="13" t="s">
        <v>960</v>
      </c>
      <c r="C17" s="13" t="s">
        <v>961</v>
      </c>
    </row>
    <row r="18" spans="1:5">
      <c r="A18" s="13">
        <v>16</v>
      </c>
      <c r="B18" s="13" t="s">
        <v>352</v>
      </c>
      <c r="C18" s="13" t="s">
        <v>962</v>
      </c>
      <c r="E18" s="16" t="s">
        <v>105</v>
      </c>
    </row>
    <row r="19" spans="1:5">
      <c r="A19" s="13">
        <v>17</v>
      </c>
      <c r="B19" s="13" t="s">
        <v>963</v>
      </c>
      <c r="C19" s="13" t="s">
        <v>964</v>
      </c>
      <c r="E19" s="16" t="s">
        <v>105</v>
      </c>
    </row>
    <row r="20" ht="22.5" spans="1:3">
      <c r="A20" s="13">
        <v>18</v>
      </c>
      <c r="B20" s="13" t="s">
        <v>965</v>
      </c>
      <c r="C20" s="2" t="s">
        <v>966</v>
      </c>
    </row>
    <row r="21" spans="1:3">
      <c r="A21" s="13">
        <v>19</v>
      </c>
      <c r="B21" s="13" t="s">
        <v>769</v>
      </c>
      <c r="C21" s="13" t="s">
        <v>967</v>
      </c>
    </row>
    <row r="22" spans="1:3">
      <c r="A22" s="13">
        <v>20</v>
      </c>
      <c r="B22" s="13" t="s">
        <v>968</v>
      </c>
      <c r="C22" s="13" t="s">
        <v>969</v>
      </c>
    </row>
    <row r="23" spans="1:3">
      <c r="A23" s="13">
        <v>21</v>
      </c>
      <c r="B23" s="13" t="s">
        <v>220</v>
      </c>
      <c r="C23" s="13" t="s">
        <v>970</v>
      </c>
    </row>
    <row r="24" spans="1:3">
      <c r="A24" s="13">
        <v>22</v>
      </c>
      <c r="B24" s="13" t="s">
        <v>220</v>
      </c>
      <c r="C24" s="13" t="s">
        <v>971</v>
      </c>
    </row>
    <row r="25" spans="1:3">
      <c r="A25" s="13">
        <v>23</v>
      </c>
      <c r="B25" s="13" t="s">
        <v>217</v>
      </c>
      <c r="C25" s="13" t="s">
        <v>972</v>
      </c>
    </row>
    <row r="26" spans="1:3">
      <c r="A26" s="13">
        <v>24</v>
      </c>
      <c r="B26" s="13" t="s">
        <v>973</v>
      </c>
      <c r="C26" s="13" t="s">
        <v>974</v>
      </c>
    </row>
    <row r="27" spans="1:4">
      <c r="A27" s="13">
        <v>25</v>
      </c>
      <c r="B27" s="13" t="s">
        <v>975</v>
      </c>
      <c r="C27" s="13" t="s">
        <v>976</v>
      </c>
      <c r="D27" s="16" t="s">
        <v>105</v>
      </c>
    </row>
    <row r="28" spans="1:4">
      <c r="A28" s="13">
        <v>26</v>
      </c>
      <c r="B28" s="13" t="s">
        <v>975</v>
      </c>
      <c r="C28" s="13" t="s">
        <v>977</v>
      </c>
      <c r="D28" s="16" t="s">
        <v>105</v>
      </c>
    </row>
    <row r="29" spans="1:3">
      <c r="A29" s="13">
        <v>27</v>
      </c>
      <c r="B29" s="13" t="s">
        <v>975</v>
      </c>
      <c r="C29" s="13" t="s">
        <v>978</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19"/>
    <col min="6" max="1024" width="11.4166666666667" style="13"/>
  </cols>
  <sheetData>
    <row r="1" spans="1:5">
      <c r="A1" s="51" t="s">
        <v>979</v>
      </c>
      <c r="B1" s="38"/>
      <c r="C1" s="8"/>
      <c r="D1" s="8"/>
      <c r="E1" s="55"/>
    </row>
    <row r="2" spans="1:5">
      <c r="A2" s="9" t="s">
        <v>177</v>
      </c>
      <c r="B2" s="77" t="s">
        <v>565</v>
      </c>
      <c r="C2" s="12" t="s">
        <v>566</v>
      </c>
      <c r="D2" s="17" t="s">
        <v>567</v>
      </c>
      <c r="E2" s="18" t="s">
        <v>568</v>
      </c>
    </row>
    <row r="3" spans="1:5">
      <c r="A3" s="13">
        <v>1</v>
      </c>
      <c r="B3" s="13" t="s">
        <v>980</v>
      </c>
      <c r="E3" s="19" t="s">
        <v>105</v>
      </c>
    </row>
    <row r="4" spans="1:5">
      <c r="A4" s="13">
        <v>2</v>
      </c>
      <c r="B4" s="13" t="s">
        <v>981</v>
      </c>
      <c r="C4" s="16" t="s">
        <v>1</v>
      </c>
      <c r="D4" s="16" t="s">
        <v>1</v>
      </c>
      <c r="E4" s="16" t="s">
        <v>105</v>
      </c>
    </row>
    <row r="5" spans="1:5">
      <c r="A5" s="13">
        <v>3</v>
      </c>
      <c r="B5" s="13" t="s">
        <v>982</v>
      </c>
      <c r="C5" s="16" t="s">
        <v>1</v>
      </c>
      <c r="D5" s="16" t="s">
        <v>1</v>
      </c>
      <c r="E5" s="16" t="s">
        <v>105</v>
      </c>
    </row>
    <row r="6" ht="24" customHeight="1" spans="1:6">
      <c r="A6" s="36">
        <v>4</v>
      </c>
      <c r="B6" s="2" t="s">
        <v>983</v>
      </c>
      <c r="D6" s="16" t="s">
        <v>105</v>
      </c>
      <c r="F6" s="13" t="s">
        <v>984</v>
      </c>
    </row>
    <row r="7" ht="22.5" spans="1:6">
      <c r="A7" s="36">
        <v>5</v>
      </c>
      <c r="B7" s="2" t="s">
        <v>985</v>
      </c>
      <c r="D7" s="16" t="s">
        <v>105</v>
      </c>
      <c r="F7" s="13" t="s">
        <v>984</v>
      </c>
    </row>
    <row r="8" ht="24" spans="1:6">
      <c r="A8" s="36">
        <v>6</v>
      </c>
      <c r="B8" s="141" t="s">
        <v>986</v>
      </c>
      <c r="D8" s="16" t="s">
        <v>105</v>
      </c>
      <c r="F8" s="13" t="s">
        <v>984</v>
      </c>
    </row>
    <row r="9" ht="24" spans="1:6">
      <c r="A9" s="13">
        <v>7</v>
      </c>
      <c r="B9" s="141" t="s">
        <v>987</v>
      </c>
      <c r="D9" s="16" t="s">
        <v>105</v>
      </c>
      <c r="F9" s="13" t="s">
        <v>984</v>
      </c>
    </row>
    <row r="10" ht="24" spans="1:6">
      <c r="A10" s="36">
        <v>8</v>
      </c>
      <c r="B10" s="141" t="s">
        <v>988</v>
      </c>
      <c r="D10" s="16" t="s">
        <v>105</v>
      </c>
      <c r="F10" s="13" t="s">
        <v>984</v>
      </c>
    </row>
    <row r="11" spans="1:6">
      <c r="A11" s="36">
        <v>9</v>
      </c>
      <c r="B11" s="13" t="s">
        <v>989</v>
      </c>
      <c r="E11" s="19" t="s">
        <v>105</v>
      </c>
      <c r="F11" s="13" t="s">
        <v>990</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28" customWidth="1"/>
    <col min="2" max="2" width="20.8583333333333" style="128" customWidth="1"/>
    <col min="3" max="3" width="55.1416666666667" style="128" customWidth="1"/>
    <col min="4" max="5" width="11.4166666666667" style="128"/>
    <col min="6" max="6" width="22.8583333333333" style="128" customWidth="1"/>
    <col min="7" max="7" width="35.4166666666667" style="128" customWidth="1"/>
    <col min="8" max="1024" width="11.4166666666667" style="128"/>
  </cols>
  <sheetData>
    <row r="1" s="202" customFormat="1" ht="11.25" spans="1:3">
      <c r="A1" s="225" t="s">
        <v>176</v>
      </c>
      <c r="B1" s="246"/>
      <c r="C1" s="246"/>
    </row>
    <row r="2" s="202" customFormat="1" ht="11.25" spans="1:3">
      <c r="A2" s="228" t="s">
        <v>177</v>
      </c>
      <c r="B2" s="229" t="s">
        <v>178</v>
      </c>
      <c r="C2" s="247" t="s">
        <v>179</v>
      </c>
    </row>
    <row r="3" s="202" customFormat="1" ht="11.25" spans="1:3">
      <c r="A3" s="202">
        <v>1</v>
      </c>
      <c r="B3" s="202" t="s">
        <v>180</v>
      </c>
      <c r="C3" s="202" t="s">
        <v>181</v>
      </c>
    </row>
    <row r="4" s="202" customFormat="1" ht="11.25" spans="1:3">
      <c r="A4" s="202">
        <v>2</v>
      </c>
      <c r="B4" s="202" t="s">
        <v>99</v>
      </c>
      <c r="C4" s="202" t="s">
        <v>182</v>
      </c>
    </row>
    <row r="5" s="202" customFormat="1" ht="11.25" spans="1:3">
      <c r="A5" s="202">
        <v>3</v>
      </c>
      <c r="B5" s="202" t="s">
        <v>110</v>
      </c>
      <c r="C5" s="202" t="s">
        <v>183</v>
      </c>
    </row>
    <row r="6" s="202" customFormat="1" ht="11.25" spans="1:3">
      <c r="A6" s="202">
        <v>4</v>
      </c>
      <c r="B6" s="202" t="s">
        <v>133</v>
      </c>
      <c r="C6" s="202" t="s">
        <v>184</v>
      </c>
    </row>
    <row r="7" s="202" customFormat="1" ht="11.25" spans="1:3">
      <c r="A7" s="202">
        <v>5</v>
      </c>
      <c r="B7" s="202" t="s">
        <v>142</v>
      </c>
      <c r="C7" s="202" t="s">
        <v>185</v>
      </c>
    </row>
    <row r="8" s="202" customFormat="1" ht="11.25" spans="1:3">
      <c r="A8" s="202">
        <v>6</v>
      </c>
      <c r="B8" s="202" t="s">
        <v>145</v>
      </c>
      <c r="C8" s="202" t="s">
        <v>186</v>
      </c>
    </row>
    <row r="9" s="202" customFormat="1" ht="11.25" spans="1:3">
      <c r="A9" s="202">
        <v>7</v>
      </c>
      <c r="B9" s="202" t="s">
        <v>145</v>
      </c>
      <c r="C9" s="202" t="s">
        <v>187</v>
      </c>
    </row>
    <row r="10" s="202" customFormat="1" ht="11.25" spans="1:3">
      <c r="A10" s="202">
        <v>8</v>
      </c>
      <c r="B10" s="202" t="s">
        <v>145</v>
      </c>
      <c r="C10" s="202" t="s">
        <v>186</v>
      </c>
    </row>
    <row r="11" spans="1:3">
      <c r="A11" s="128">
        <v>9</v>
      </c>
      <c r="B11" s="128" t="s">
        <v>109</v>
      </c>
      <c r="C11" s="128" t="s">
        <v>188</v>
      </c>
    </row>
    <row r="12" spans="1:3">
      <c r="A12" s="128">
        <v>10</v>
      </c>
      <c r="B12" s="128" t="s">
        <v>100</v>
      </c>
      <c r="C12" s="128" t="s">
        <v>189</v>
      </c>
    </row>
    <row r="13" spans="1:3">
      <c r="A13" s="128">
        <v>11</v>
      </c>
      <c r="B13" s="128" t="s">
        <v>131</v>
      </c>
      <c r="C13" s="128" t="s">
        <v>190</v>
      </c>
    </row>
    <row r="14" spans="1:3">
      <c r="A14" s="128">
        <v>12</v>
      </c>
      <c r="B14" s="128" t="s">
        <v>191</v>
      </c>
      <c r="C14" s="128" t="s">
        <v>192</v>
      </c>
    </row>
    <row r="15" spans="1:3">
      <c r="A15" s="128">
        <v>13</v>
      </c>
      <c r="B15" s="128" t="s">
        <v>109</v>
      </c>
      <c r="C15" s="128" t="s">
        <v>193</v>
      </c>
    </row>
    <row r="16" spans="1:3">
      <c r="A16" s="128">
        <v>14</v>
      </c>
      <c r="B16" s="128" t="s">
        <v>150</v>
      </c>
      <c r="C16" s="128" t="s">
        <v>194</v>
      </c>
    </row>
    <row r="17" spans="2:4">
      <c r="B17" s="128" t="s">
        <v>126</v>
      </c>
      <c r="C17" s="128" t="s">
        <v>181</v>
      </c>
      <c r="D17" s="202"/>
    </row>
    <row r="18" spans="1:4">
      <c r="A18" s="258"/>
      <c r="D18" s="202"/>
    </row>
    <row r="19" spans="1:1">
      <c r="A19" s="258"/>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76"/>
    <col min="11" max="1024" width="11.4166666666667" style="1"/>
  </cols>
  <sheetData>
    <row r="1" s="13" customFormat="1" ht="11.25" spans="1:10">
      <c r="A1" s="5" t="s">
        <v>991</v>
      </c>
      <c r="B1" s="38"/>
      <c r="C1" s="38"/>
      <c r="D1" s="38"/>
      <c r="E1" s="38"/>
      <c r="F1" s="8"/>
      <c r="G1" s="8"/>
      <c r="H1" s="8"/>
      <c r="I1" s="8"/>
      <c r="J1" s="55"/>
    </row>
    <row r="2" s="13" customFormat="1" ht="11.25" spans="1:10">
      <c r="A2" s="9" t="s">
        <v>177</v>
      </c>
      <c r="B2" s="39" t="s">
        <v>992</v>
      </c>
      <c r="C2" s="39" t="s">
        <v>993</v>
      </c>
      <c r="D2" s="39" t="s">
        <v>878</v>
      </c>
      <c r="E2" s="39" t="s">
        <v>879</v>
      </c>
      <c r="F2" s="114" t="s">
        <v>994</v>
      </c>
      <c r="G2" s="115" t="s">
        <v>995</v>
      </c>
      <c r="H2" s="12" t="s">
        <v>566</v>
      </c>
      <c r="I2" s="17" t="s">
        <v>567</v>
      </c>
      <c r="J2" s="18" t="s">
        <v>568</v>
      </c>
    </row>
    <row r="3" s="13" customFormat="1" ht="20.25" customHeight="1" spans="1:10">
      <c r="A3" s="13">
        <v>2</v>
      </c>
      <c r="B3" s="36" t="s">
        <v>996</v>
      </c>
      <c r="C3" s="36" t="s">
        <v>997</v>
      </c>
      <c r="D3" s="124">
        <v>43739</v>
      </c>
      <c r="E3" s="36"/>
      <c r="F3" s="15"/>
      <c r="G3" s="15"/>
      <c r="H3" s="15"/>
      <c r="I3" s="15"/>
      <c r="J3" s="67" t="s">
        <v>105</v>
      </c>
    </row>
    <row r="4" spans="1:10">
      <c r="A4" s="36"/>
      <c r="B4" s="36"/>
      <c r="C4" s="140"/>
      <c r="D4" s="124"/>
      <c r="E4" s="124"/>
      <c r="G4" s="15"/>
      <c r="H4" s="15"/>
      <c r="J4" s="67"/>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998</v>
      </c>
      <c r="B1" s="69"/>
      <c r="C1" s="69"/>
      <c r="D1" s="69"/>
      <c r="E1" s="69"/>
      <c r="F1" s="71"/>
      <c r="G1" s="71"/>
      <c r="H1" s="8"/>
      <c r="I1" s="71"/>
      <c r="J1" s="75"/>
    </row>
    <row r="2" spans="1:10">
      <c r="A2" s="9" t="s">
        <v>177</v>
      </c>
      <c r="B2" s="39" t="s">
        <v>992</v>
      </c>
      <c r="C2" s="39" t="s">
        <v>993</v>
      </c>
      <c r="D2" s="39" t="s">
        <v>878</v>
      </c>
      <c r="E2" s="39" t="s">
        <v>879</v>
      </c>
      <c r="F2" s="114" t="s">
        <v>994</v>
      </c>
      <c r="G2" s="115" t="s">
        <v>995</v>
      </c>
      <c r="H2" s="12" t="s">
        <v>566</v>
      </c>
      <c r="I2" s="17" t="s">
        <v>567</v>
      </c>
      <c r="J2" s="18" t="s">
        <v>568</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999</v>
      </c>
      <c r="B1" s="69"/>
      <c r="C1" s="69"/>
      <c r="D1" s="69"/>
      <c r="E1" s="69"/>
      <c r="F1" s="71"/>
      <c r="G1" s="71"/>
      <c r="H1" s="71"/>
      <c r="I1" s="71"/>
      <c r="J1" s="75"/>
    </row>
    <row r="2" spans="1:10">
      <c r="A2" s="9" t="s">
        <v>177</v>
      </c>
      <c r="B2" s="39" t="s">
        <v>992</v>
      </c>
      <c r="C2" s="39" t="s">
        <v>993</v>
      </c>
      <c r="D2" s="39" t="s">
        <v>878</v>
      </c>
      <c r="E2" s="39" t="s">
        <v>879</v>
      </c>
      <c r="F2" s="114" t="s">
        <v>994</v>
      </c>
      <c r="G2" s="115" t="s">
        <v>995</v>
      </c>
      <c r="H2" s="12" t="s">
        <v>566</v>
      </c>
      <c r="I2" s="17" t="s">
        <v>567</v>
      </c>
      <c r="J2" s="18" t="s">
        <v>568</v>
      </c>
    </row>
    <row r="3" spans="1:8">
      <c r="A3" s="13">
        <v>1</v>
      </c>
      <c r="B3" s="13" t="s">
        <v>1000</v>
      </c>
      <c r="C3" s="13" t="s">
        <v>1001</v>
      </c>
      <c r="D3" s="111">
        <v>43431</v>
      </c>
      <c r="E3" s="111">
        <v>43830</v>
      </c>
      <c r="F3" s="16" t="s">
        <v>105</v>
      </c>
      <c r="G3" s="16"/>
      <c r="H3" s="16"/>
    </row>
    <row r="4" spans="1:8">
      <c r="A4" s="13">
        <v>2</v>
      </c>
      <c r="B4" s="13"/>
      <c r="C4" s="13" t="s">
        <v>1002</v>
      </c>
      <c r="D4" s="111">
        <v>43850</v>
      </c>
      <c r="E4" s="111">
        <v>44196</v>
      </c>
      <c r="F4" s="16" t="s">
        <v>105</v>
      </c>
      <c r="G4" s="16"/>
      <c r="H4" s="16"/>
    </row>
    <row r="5" spans="1:10">
      <c r="A5" s="13">
        <v>3</v>
      </c>
      <c r="B5" s="13" t="s">
        <v>1003</v>
      </c>
      <c r="C5" s="13" t="s">
        <v>1004</v>
      </c>
      <c r="D5" s="111">
        <v>43797</v>
      </c>
      <c r="E5" s="111">
        <v>44196</v>
      </c>
      <c r="F5" s="16" t="s">
        <v>105</v>
      </c>
      <c r="G5" s="16"/>
      <c r="H5" s="16"/>
      <c r="J5" s="76" t="s">
        <v>143</v>
      </c>
    </row>
    <row r="6" spans="1:8">
      <c r="A6" s="13">
        <v>4</v>
      </c>
      <c r="B6" s="1" t="s">
        <v>1005</v>
      </c>
      <c r="C6" s="1" t="s">
        <v>1006</v>
      </c>
      <c r="D6" s="113">
        <v>42040</v>
      </c>
      <c r="E6" s="113">
        <v>43830</v>
      </c>
      <c r="F6" s="4" t="s">
        <v>105</v>
      </c>
      <c r="H6" s="4" t="s">
        <v>105</v>
      </c>
    </row>
    <row r="7" spans="1:6">
      <c r="A7" s="13">
        <v>5</v>
      </c>
      <c r="B7" s="1" t="s">
        <v>1007</v>
      </c>
      <c r="C7" s="1" t="s">
        <v>1008</v>
      </c>
      <c r="D7" s="113">
        <v>43516</v>
      </c>
      <c r="E7" s="113">
        <v>44926</v>
      </c>
      <c r="F7" s="4" t="s">
        <v>105</v>
      </c>
    </row>
    <row r="8" spans="1:6">
      <c r="A8" s="13">
        <v>6</v>
      </c>
      <c r="B8" s="1" t="s">
        <v>1009</v>
      </c>
      <c r="C8" s="1" t="s">
        <v>1010</v>
      </c>
      <c r="D8" s="113">
        <v>42787</v>
      </c>
      <c r="E8" s="113">
        <v>43830</v>
      </c>
      <c r="F8" s="4" t="s">
        <v>105</v>
      </c>
    </row>
    <row r="9" spans="1:6">
      <c r="A9" s="13">
        <v>7</v>
      </c>
      <c r="B9" s="1" t="s">
        <v>1011</v>
      </c>
      <c r="C9" s="1" t="s">
        <v>1012</v>
      </c>
      <c r="D9" s="113">
        <v>43676</v>
      </c>
      <c r="E9" s="113">
        <v>44196</v>
      </c>
      <c r="F9" s="4" t="s">
        <v>105</v>
      </c>
    </row>
    <row r="10" spans="1:10">
      <c r="A10" s="13">
        <v>8</v>
      </c>
      <c r="B10" s="1" t="s">
        <v>1013</v>
      </c>
      <c r="C10" s="1" t="s">
        <v>1014</v>
      </c>
      <c r="D10" s="113">
        <v>43367</v>
      </c>
      <c r="E10" s="113">
        <v>44561</v>
      </c>
      <c r="F10" s="4" t="s">
        <v>105</v>
      </c>
      <c r="J10" s="76" t="s">
        <v>143</v>
      </c>
    </row>
    <row r="11" spans="1:7">
      <c r="A11" s="13">
        <v>9</v>
      </c>
      <c r="B11" s="1" t="s">
        <v>1015</v>
      </c>
      <c r="C11" s="1" t="s">
        <v>1016</v>
      </c>
      <c r="D11" s="113">
        <v>42787</v>
      </c>
      <c r="E11" s="113">
        <v>43830</v>
      </c>
      <c r="G11" s="4" t="s">
        <v>105</v>
      </c>
    </row>
    <row r="12" spans="1:6">
      <c r="A12" s="13">
        <v>10</v>
      </c>
      <c r="B12" s="1" t="s">
        <v>1017</v>
      </c>
      <c r="C12" s="1" t="s">
        <v>1018</v>
      </c>
      <c r="D12" s="113">
        <v>42116</v>
      </c>
      <c r="E12" s="113">
        <v>43830</v>
      </c>
      <c r="F12" s="4" t="s">
        <v>105</v>
      </c>
    </row>
    <row r="13" spans="1:6">
      <c r="A13" s="13">
        <v>11</v>
      </c>
      <c r="B13" s="1" t="s">
        <v>1019</v>
      </c>
      <c r="C13" s="1" t="s">
        <v>1020</v>
      </c>
      <c r="D13" s="113">
        <v>43508</v>
      </c>
      <c r="E13" s="113">
        <v>44196</v>
      </c>
      <c r="F13" s="4" t="s">
        <v>105</v>
      </c>
    </row>
    <row r="14" spans="1:6">
      <c r="A14" s="13">
        <v>12</v>
      </c>
      <c r="B14" s="1" t="s">
        <v>1021</v>
      </c>
      <c r="C14" s="1" t="s">
        <v>1022</v>
      </c>
      <c r="D14" s="113">
        <v>43798</v>
      </c>
      <c r="E14" s="113">
        <v>44104</v>
      </c>
      <c r="F14" s="4" t="s">
        <v>105</v>
      </c>
    </row>
    <row r="15" spans="1:9">
      <c r="A15" s="13">
        <v>13</v>
      </c>
      <c r="B15" s="1" t="s">
        <v>1023</v>
      </c>
      <c r="C15" s="1" t="s">
        <v>1024</v>
      </c>
      <c r="D15" s="113">
        <v>43516</v>
      </c>
      <c r="E15" s="113">
        <v>44561</v>
      </c>
      <c r="G15" s="4" t="s">
        <v>105</v>
      </c>
      <c r="I15" s="4" t="s">
        <v>105</v>
      </c>
    </row>
    <row r="16" spans="1:6">
      <c r="A16" s="13">
        <v>14</v>
      </c>
      <c r="B16" s="1" t="s">
        <v>1025</v>
      </c>
      <c r="C16" s="1" t="s">
        <v>1026</v>
      </c>
      <c r="F16" s="4" t="s">
        <v>105</v>
      </c>
    </row>
    <row r="17" spans="1:6">
      <c r="A17" s="13">
        <v>15</v>
      </c>
      <c r="B17" s="1" t="s">
        <v>1027</v>
      </c>
      <c r="C17" s="1" t="s">
        <v>1028</v>
      </c>
      <c r="D17" s="113">
        <v>43473</v>
      </c>
      <c r="E17" s="113">
        <v>43830</v>
      </c>
      <c r="F17" s="4" t="s">
        <v>105</v>
      </c>
    </row>
    <row r="18" ht="22.5" spans="1:6">
      <c r="A18" s="13">
        <v>16</v>
      </c>
      <c r="B18" s="1" t="s">
        <v>1029</v>
      </c>
      <c r="C18" s="47" t="s">
        <v>1030</v>
      </c>
      <c r="D18" s="113">
        <v>42621</v>
      </c>
      <c r="E18" s="113">
        <v>44196</v>
      </c>
      <c r="F18" s="4" t="s">
        <v>105</v>
      </c>
    </row>
    <row r="19" spans="1:3">
      <c r="A19" s="1">
        <v>17</v>
      </c>
      <c r="B19" s="1" t="s">
        <v>1031</v>
      </c>
      <c r="C19" s="1" t="s">
        <v>1032</v>
      </c>
    </row>
    <row r="20" spans="2:9">
      <c r="B20" s="1" t="s">
        <v>1033</v>
      </c>
      <c r="C20" s="1" t="s">
        <v>1034</v>
      </c>
      <c r="D20" s="117">
        <v>43831</v>
      </c>
      <c r="E20" s="117">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1035</v>
      </c>
      <c r="B1" s="69"/>
      <c r="C1" s="69"/>
      <c r="D1" s="69"/>
      <c r="E1" s="69"/>
      <c r="F1" s="71"/>
      <c r="G1" s="71"/>
      <c r="H1" s="71"/>
      <c r="I1" s="71"/>
      <c r="J1" s="75"/>
    </row>
    <row r="2" spans="1:10">
      <c r="A2" s="9" t="s">
        <v>177</v>
      </c>
      <c r="B2" s="39" t="s">
        <v>992</v>
      </c>
      <c r="C2" s="39" t="s">
        <v>993</v>
      </c>
      <c r="D2" s="39" t="s">
        <v>878</v>
      </c>
      <c r="E2" s="39" t="s">
        <v>879</v>
      </c>
      <c r="F2" s="114" t="s">
        <v>994</v>
      </c>
      <c r="G2" s="115" t="s">
        <v>995</v>
      </c>
      <c r="H2" s="12" t="s">
        <v>566</v>
      </c>
      <c r="I2" s="17" t="s">
        <v>567</v>
      </c>
      <c r="J2" s="18" t="s">
        <v>568</v>
      </c>
    </row>
    <row r="3" ht="22.5" spans="1:9">
      <c r="A3" s="13">
        <v>1</v>
      </c>
      <c r="B3" s="128" t="s">
        <v>1036</v>
      </c>
      <c r="C3" s="129" t="s">
        <v>1037</v>
      </c>
      <c r="D3" s="130">
        <v>43146</v>
      </c>
      <c r="E3" s="130">
        <v>44377</v>
      </c>
      <c r="F3" s="135" t="s">
        <v>105</v>
      </c>
      <c r="G3" s="16"/>
      <c r="H3" s="16"/>
      <c r="I3" s="4" t="s">
        <v>105</v>
      </c>
    </row>
    <row r="4" spans="1:8">
      <c r="A4" s="13">
        <v>2</v>
      </c>
      <c r="B4" s="128" t="s">
        <v>1038</v>
      </c>
      <c r="C4" s="128" t="s">
        <v>1039</v>
      </c>
      <c r="D4" s="130">
        <v>42647</v>
      </c>
      <c r="E4" s="130">
        <v>44196</v>
      </c>
      <c r="F4" s="135"/>
      <c r="G4" s="16" t="s">
        <v>105</v>
      </c>
      <c r="H4" s="16"/>
    </row>
    <row r="5" spans="1:9">
      <c r="A5" s="13">
        <v>4</v>
      </c>
      <c r="B5" s="128" t="s">
        <v>1040</v>
      </c>
      <c r="C5" s="128" t="s">
        <v>1041</v>
      </c>
      <c r="D5" s="130">
        <v>42590</v>
      </c>
      <c r="E5" s="130">
        <v>44415</v>
      </c>
      <c r="F5" s="135"/>
      <c r="G5" s="16" t="s">
        <v>105</v>
      </c>
      <c r="H5" s="16"/>
      <c r="I5" s="4" t="s">
        <v>105</v>
      </c>
    </row>
    <row r="6" spans="1:7">
      <c r="A6" s="13">
        <v>5</v>
      </c>
      <c r="B6" s="128" t="s">
        <v>1042</v>
      </c>
      <c r="C6" s="128" t="s">
        <v>1043</v>
      </c>
      <c r="D6" s="128"/>
      <c r="E6" s="128"/>
      <c r="F6" s="135"/>
      <c r="G6" s="4" t="s">
        <v>105</v>
      </c>
    </row>
    <row r="7" spans="1:6">
      <c r="A7" s="13">
        <v>6</v>
      </c>
      <c r="B7" s="128" t="s">
        <v>1044</v>
      </c>
      <c r="C7" s="128" t="s">
        <v>1045</v>
      </c>
      <c r="D7" s="130">
        <v>42522</v>
      </c>
      <c r="E7" s="130">
        <v>44166</v>
      </c>
      <c r="F7" s="135" t="s">
        <v>105</v>
      </c>
    </row>
    <row r="8" spans="1:6">
      <c r="A8" s="13">
        <v>7</v>
      </c>
      <c r="B8" s="128" t="s">
        <v>1046</v>
      </c>
      <c r="C8" s="128" t="s">
        <v>1047</v>
      </c>
      <c r="D8" s="130">
        <v>43501</v>
      </c>
      <c r="E8" s="130">
        <v>44104</v>
      </c>
      <c r="F8" s="135" t="s">
        <v>105</v>
      </c>
    </row>
    <row r="9" spans="1:9">
      <c r="A9" s="13">
        <v>8</v>
      </c>
      <c r="B9" s="128" t="s">
        <v>1048</v>
      </c>
      <c r="C9" s="128" t="s">
        <v>1049</v>
      </c>
      <c r="D9" s="130">
        <v>42500</v>
      </c>
      <c r="E9" s="130">
        <v>44196</v>
      </c>
      <c r="F9" s="135"/>
      <c r="G9" s="4" t="s">
        <v>105</v>
      </c>
      <c r="I9" s="4" t="s">
        <v>105</v>
      </c>
    </row>
    <row r="10" spans="1:10">
      <c r="A10" s="13">
        <v>9</v>
      </c>
      <c r="B10" s="128" t="s">
        <v>1050</v>
      </c>
      <c r="C10" s="128" t="s">
        <v>1051</v>
      </c>
      <c r="D10" s="130">
        <v>42370</v>
      </c>
      <c r="E10" s="130">
        <v>43830</v>
      </c>
      <c r="F10" s="136" t="s">
        <v>105</v>
      </c>
      <c r="G10" s="4" t="s">
        <v>1</v>
      </c>
      <c r="H10" s="4" t="s">
        <v>1</v>
      </c>
      <c r="I10" s="4" t="s">
        <v>1</v>
      </c>
      <c r="J10" s="4" t="s">
        <v>105</v>
      </c>
    </row>
    <row r="11" spans="1:10">
      <c r="A11" s="13">
        <v>10</v>
      </c>
      <c r="B11" s="128" t="s">
        <v>1052</v>
      </c>
      <c r="C11" s="128" t="s">
        <v>1053</v>
      </c>
      <c r="D11" s="130">
        <v>43466</v>
      </c>
      <c r="E11" s="130">
        <v>43830</v>
      </c>
      <c r="F11" s="136" t="s">
        <v>105</v>
      </c>
      <c r="G11" s="4" t="s">
        <v>1</v>
      </c>
      <c r="H11" s="4" t="s">
        <v>1</v>
      </c>
      <c r="I11" s="4" t="s">
        <v>1</v>
      </c>
      <c r="J11" s="4" t="s">
        <v>105</v>
      </c>
    </row>
    <row r="12" spans="1:10">
      <c r="A12" s="13">
        <v>11</v>
      </c>
      <c r="B12" s="128" t="s">
        <v>1054</v>
      </c>
      <c r="C12" s="128" t="s">
        <v>1055</v>
      </c>
      <c r="D12" s="130">
        <v>43466</v>
      </c>
      <c r="E12" s="130">
        <v>43830</v>
      </c>
      <c r="F12" s="136" t="s">
        <v>105</v>
      </c>
      <c r="G12" s="4" t="s">
        <v>1</v>
      </c>
      <c r="H12" s="4" t="s">
        <v>1</v>
      </c>
      <c r="I12" s="4" t="s">
        <v>1</v>
      </c>
      <c r="J12" s="4" t="s">
        <v>105</v>
      </c>
    </row>
    <row r="13" spans="1:9">
      <c r="A13" s="13">
        <v>12</v>
      </c>
      <c r="B13" s="128" t="s">
        <v>1056</v>
      </c>
      <c r="C13" s="128" t="s">
        <v>1057</v>
      </c>
      <c r="D13" s="130">
        <v>42408</v>
      </c>
      <c r="E13" s="130">
        <v>43646</v>
      </c>
      <c r="F13" s="135"/>
      <c r="G13" s="4" t="s">
        <v>105</v>
      </c>
      <c r="I13" s="4" t="s">
        <v>105</v>
      </c>
    </row>
    <row r="14" spans="1:7">
      <c r="A14" s="13">
        <v>13</v>
      </c>
      <c r="B14" s="128" t="s">
        <v>1058</v>
      </c>
      <c r="C14" s="128" t="s">
        <v>1059</v>
      </c>
      <c r="D14" s="130">
        <v>43444</v>
      </c>
      <c r="E14" s="130">
        <v>44561</v>
      </c>
      <c r="F14" s="135"/>
      <c r="G14" s="4" t="s">
        <v>105</v>
      </c>
    </row>
    <row r="15" ht="22.5" spans="1:9">
      <c r="A15" s="13">
        <v>14</v>
      </c>
      <c r="B15" s="128" t="s">
        <v>1060</v>
      </c>
      <c r="C15" s="129" t="s">
        <v>1061</v>
      </c>
      <c r="D15" s="130">
        <v>41663</v>
      </c>
      <c r="E15" s="130">
        <v>43585</v>
      </c>
      <c r="F15" s="135" t="s">
        <v>105</v>
      </c>
      <c r="H15" s="4" t="s">
        <v>105</v>
      </c>
      <c r="I15" s="4" t="s">
        <v>105</v>
      </c>
    </row>
    <row r="16" spans="1:6">
      <c r="A16" s="13">
        <v>15</v>
      </c>
      <c r="B16" s="128" t="s">
        <v>1062</v>
      </c>
      <c r="C16" s="128" t="s">
        <v>1063</v>
      </c>
      <c r="D16" s="130">
        <v>43075</v>
      </c>
      <c r="E16" s="130">
        <v>43981</v>
      </c>
      <c r="F16" s="135" t="s">
        <v>105</v>
      </c>
    </row>
    <row r="17" spans="1:9">
      <c r="A17" s="13">
        <v>16</v>
      </c>
      <c r="B17" s="128" t="s">
        <v>1064</v>
      </c>
      <c r="C17" s="128" t="s">
        <v>1065</v>
      </c>
      <c r="D17" s="130">
        <v>42151</v>
      </c>
      <c r="E17" s="130">
        <v>42825</v>
      </c>
      <c r="F17" s="135" t="s">
        <v>105</v>
      </c>
      <c r="I17" s="4" t="s">
        <v>105</v>
      </c>
    </row>
    <row r="18" spans="1:10">
      <c r="A18" s="13">
        <v>17</v>
      </c>
      <c r="B18" s="128" t="s">
        <v>1066</v>
      </c>
      <c r="C18" s="128" t="s">
        <v>1067</v>
      </c>
      <c r="D18" s="130">
        <v>42522</v>
      </c>
      <c r="E18" s="130">
        <v>43616</v>
      </c>
      <c r="F18" s="135" t="s">
        <v>105</v>
      </c>
      <c r="H18" s="4" t="s">
        <v>105</v>
      </c>
      <c r="J18" s="76" t="s">
        <v>105</v>
      </c>
    </row>
    <row r="19" ht="33.75" spans="1:6">
      <c r="A19" s="13">
        <v>18</v>
      </c>
      <c r="B19" s="128" t="s">
        <v>1068</v>
      </c>
      <c r="C19" s="129" t="s">
        <v>1069</v>
      </c>
      <c r="D19" s="130">
        <v>43007</v>
      </c>
      <c r="E19" s="130">
        <v>44122</v>
      </c>
      <c r="F19" s="135" t="s">
        <v>105</v>
      </c>
    </row>
    <row r="20" spans="1:6">
      <c r="A20" s="13">
        <v>19</v>
      </c>
      <c r="B20" s="128" t="s">
        <v>1070</v>
      </c>
      <c r="C20" s="128" t="s">
        <v>1071</v>
      </c>
      <c r="D20" s="130">
        <v>42928</v>
      </c>
      <c r="E20" s="130">
        <v>43555</v>
      </c>
      <c r="F20" s="135" t="s">
        <v>105</v>
      </c>
    </row>
    <row r="21" spans="1:7">
      <c r="A21" s="13">
        <v>20</v>
      </c>
      <c r="B21" s="128" t="s">
        <v>1072</v>
      </c>
      <c r="C21" s="128" t="s">
        <v>1073</v>
      </c>
      <c r="D21" s="130">
        <v>41275</v>
      </c>
      <c r="E21" s="130">
        <v>42916</v>
      </c>
      <c r="F21" s="135"/>
      <c r="G21" s="4" t="s">
        <v>105</v>
      </c>
    </row>
    <row r="22" spans="1:10">
      <c r="A22" s="13">
        <v>21</v>
      </c>
      <c r="B22" s="128" t="s">
        <v>1074</v>
      </c>
      <c r="C22" s="128" t="s">
        <v>1075</v>
      </c>
      <c r="D22" s="130">
        <v>41430</v>
      </c>
      <c r="E22" s="130">
        <v>42860</v>
      </c>
      <c r="F22" s="135" t="s">
        <v>105</v>
      </c>
      <c r="H22" s="4" t="s">
        <v>105</v>
      </c>
      <c r="J22" s="76" t="s">
        <v>105</v>
      </c>
    </row>
    <row r="23" spans="1:7">
      <c r="A23" s="13">
        <v>22</v>
      </c>
      <c r="B23" s="128" t="s">
        <v>1076</v>
      </c>
      <c r="C23" s="128" t="s">
        <v>1077</v>
      </c>
      <c r="D23" s="130">
        <v>42370</v>
      </c>
      <c r="E23" s="130">
        <v>43465</v>
      </c>
      <c r="F23" s="135"/>
      <c r="G23" s="4" t="s">
        <v>105</v>
      </c>
    </row>
    <row r="24" spans="1:10">
      <c r="A24" s="13">
        <v>23</v>
      </c>
      <c r="B24" s="128" t="s">
        <v>1078</v>
      </c>
      <c r="C24" s="128" t="s">
        <v>1079</v>
      </c>
      <c r="D24" s="130">
        <v>42370</v>
      </c>
      <c r="E24" s="130">
        <v>43465</v>
      </c>
      <c r="F24" s="135" t="s">
        <v>105</v>
      </c>
      <c r="G24" s="4" t="s">
        <v>1</v>
      </c>
      <c r="H24" s="4" t="s">
        <v>1</v>
      </c>
      <c r="I24" s="4" t="s">
        <v>1</v>
      </c>
      <c r="J24" s="4" t="s">
        <v>105</v>
      </c>
    </row>
    <row r="25" spans="1:10">
      <c r="A25" s="13">
        <v>24</v>
      </c>
      <c r="B25" s="128" t="s">
        <v>1080</v>
      </c>
      <c r="C25" s="128" t="s">
        <v>1081</v>
      </c>
      <c r="D25" s="130">
        <v>42370</v>
      </c>
      <c r="E25" s="130">
        <v>43465</v>
      </c>
      <c r="F25" s="135" t="s">
        <v>105</v>
      </c>
      <c r="G25" s="4" t="s">
        <v>1</v>
      </c>
      <c r="H25" s="4" t="s">
        <v>1</v>
      </c>
      <c r="I25" s="4" t="s">
        <v>1</v>
      </c>
      <c r="J25" s="4" t="s">
        <v>105</v>
      </c>
    </row>
    <row r="26" spans="1:7">
      <c r="A26" s="13">
        <v>25</v>
      </c>
      <c r="B26" s="128" t="s">
        <v>1082</v>
      </c>
      <c r="C26" s="128" t="s">
        <v>1083</v>
      </c>
      <c r="D26" s="130">
        <v>43402</v>
      </c>
      <c r="E26" s="130">
        <v>44926</v>
      </c>
      <c r="F26" s="135"/>
      <c r="G26" s="4" t="s">
        <v>105</v>
      </c>
    </row>
    <row r="27" spans="1:10">
      <c r="A27" s="13">
        <v>27</v>
      </c>
      <c r="B27" s="128" t="s">
        <v>1084</v>
      </c>
      <c r="C27" s="128" t="s">
        <v>1085</v>
      </c>
      <c r="D27" s="130">
        <v>43444</v>
      </c>
      <c r="E27" s="130">
        <v>44196</v>
      </c>
      <c r="F27" s="135" t="s">
        <v>105</v>
      </c>
      <c r="G27" s="4" t="s">
        <v>1</v>
      </c>
      <c r="H27" s="4" t="s">
        <v>1</v>
      </c>
      <c r="I27" s="4" t="s">
        <v>1</v>
      </c>
      <c r="J27" s="4" t="s">
        <v>105</v>
      </c>
    </row>
    <row r="28" spans="1:9">
      <c r="A28" s="13">
        <v>28</v>
      </c>
      <c r="B28" s="128" t="s">
        <v>1086</v>
      </c>
      <c r="C28" s="128" t="s">
        <v>1087</v>
      </c>
      <c r="D28" s="130">
        <v>43090</v>
      </c>
      <c r="E28" s="130">
        <v>44196</v>
      </c>
      <c r="F28" s="135"/>
      <c r="G28" s="4" t="s">
        <v>105</v>
      </c>
      <c r="I28" s="4" t="s">
        <v>105</v>
      </c>
    </row>
    <row r="29" spans="1:7">
      <c r="A29" s="13">
        <v>29</v>
      </c>
      <c r="B29" s="128" t="s">
        <v>1088</v>
      </c>
      <c r="C29" s="128" t="s">
        <v>1089</v>
      </c>
      <c r="D29" s="130">
        <v>43403</v>
      </c>
      <c r="E29" s="130">
        <v>44957</v>
      </c>
      <c r="F29" s="135"/>
      <c r="G29" s="4" t="s">
        <v>105</v>
      </c>
    </row>
    <row r="30" spans="1:7">
      <c r="A30" s="13">
        <v>30</v>
      </c>
      <c r="B30" s="128" t="s">
        <v>1017</v>
      </c>
      <c r="C30" s="128" t="s">
        <v>1018</v>
      </c>
      <c r="D30" s="130">
        <v>42523</v>
      </c>
      <c r="E30" s="130">
        <v>43435</v>
      </c>
      <c r="F30" s="135"/>
      <c r="G30" s="4" t="s">
        <v>105</v>
      </c>
    </row>
    <row r="31" spans="1:6">
      <c r="A31" s="13">
        <v>31</v>
      </c>
      <c r="B31" s="128" t="s">
        <v>1090</v>
      </c>
      <c r="C31" s="128" t="s">
        <v>1091</v>
      </c>
      <c r="D31" s="130">
        <v>42712</v>
      </c>
      <c r="E31" s="130">
        <v>43738</v>
      </c>
      <c r="F31" s="135" t="s">
        <v>105</v>
      </c>
    </row>
    <row r="32" spans="1:7">
      <c r="A32" s="13">
        <v>32</v>
      </c>
      <c r="B32" s="128" t="s">
        <v>1092</v>
      </c>
      <c r="C32" s="128" t="s">
        <v>1093</v>
      </c>
      <c r="D32" s="128"/>
      <c r="E32" s="130">
        <v>44163</v>
      </c>
      <c r="F32" s="135"/>
      <c r="G32" s="4" t="s">
        <v>105</v>
      </c>
    </row>
    <row r="33" spans="1:11">
      <c r="A33" s="13">
        <v>33</v>
      </c>
      <c r="B33" s="128" t="s">
        <v>1094</v>
      </c>
      <c r="C33" s="128" t="s">
        <v>1095</v>
      </c>
      <c r="D33" s="130">
        <v>42073</v>
      </c>
      <c r="E33" s="130">
        <v>43646</v>
      </c>
      <c r="F33" s="135" t="s">
        <v>105</v>
      </c>
      <c r="J33" s="76" t="s">
        <v>143</v>
      </c>
      <c r="K33" s="138" t="s">
        <v>1096</v>
      </c>
    </row>
    <row r="34" s="127" customFormat="1" ht="11.25" spans="1:10">
      <c r="A34" s="131">
        <v>34</v>
      </c>
      <c r="B34" s="132" t="s">
        <v>1097</v>
      </c>
      <c r="C34" s="132" t="s">
        <v>1098</v>
      </c>
      <c r="D34" s="133">
        <v>42915</v>
      </c>
      <c r="E34" s="133">
        <v>44011</v>
      </c>
      <c r="F34" s="137" t="s">
        <v>105</v>
      </c>
      <c r="J34" s="139" t="s">
        <v>143</v>
      </c>
    </row>
    <row r="35" s="127" customFormat="1" ht="22.5" spans="1:10">
      <c r="A35" s="131">
        <v>35</v>
      </c>
      <c r="B35" s="132"/>
      <c r="C35" s="134" t="s">
        <v>1099</v>
      </c>
      <c r="D35" s="133">
        <v>42913</v>
      </c>
      <c r="E35" s="133">
        <v>44366</v>
      </c>
      <c r="F35" s="137" t="s">
        <v>105</v>
      </c>
      <c r="J35" s="139" t="s">
        <v>143</v>
      </c>
    </row>
    <row r="36" spans="1:8">
      <c r="A36" s="13">
        <v>36</v>
      </c>
      <c r="B36" s="128" t="s">
        <v>1100</v>
      </c>
      <c r="C36" s="128" t="s">
        <v>1101</v>
      </c>
      <c r="D36" s="130">
        <v>42370</v>
      </c>
      <c r="E36" s="130">
        <v>43465</v>
      </c>
      <c r="F36" s="135" t="s">
        <v>105</v>
      </c>
      <c r="H36" s="4" t="s">
        <v>105</v>
      </c>
    </row>
    <row r="37" spans="1:6">
      <c r="A37" s="13">
        <v>37</v>
      </c>
      <c r="B37" s="128" t="s">
        <v>1102</v>
      </c>
      <c r="C37" s="128" t="s">
        <v>1103</v>
      </c>
      <c r="D37" s="130">
        <v>42678</v>
      </c>
      <c r="E37" s="130">
        <v>43712</v>
      </c>
      <c r="F37" s="135" t="s">
        <v>105</v>
      </c>
    </row>
    <row r="38" spans="1:9">
      <c r="A38" s="13">
        <v>38</v>
      </c>
      <c r="B38" s="128" t="s">
        <v>1104</v>
      </c>
      <c r="C38" s="128" t="s">
        <v>1105</v>
      </c>
      <c r="D38" s="130">
        <v>41974</v>
      </c>
      <c r="E38" s="130">
        <v>43251</v>
      </c>
      <c r="F38" s="135" t="s">
        <v>105</v>
      </c>
      <c r="H38" s="4" t="s">
        <v>105</v>
      </c>
      <c r="I38" s="4" t="s">
        <v>105</v>
      </c>
    </row>
    <row r="39" ht="41.65" customHeight="1" spans="1:6">
      <c r="A39" s="13">
        <v>39</v>
      </c>
      <c r="B39" s="128"/>
      <c r="C39" s="129" t="s">
        <v>1106</v>
      </c>
      <c r="D39" s="130">
        <v>42866</v>
      </c>
      <c r="E39" s="130">
        <v>44196</v>
      </c>
      <c r="F39" s="135" t="s">
        <v>105</v>
      </c>
    </row>
    <row r="40" spans="1:9">
      <c r="A40" s="13">
        <v>40</v>
      </c>
      <c r="B40" s="1" t="s">
        <v>1007</v>
      </c>
      <c r="C40" s="1" t="s">
        <v>1107</v>
      </c>
      <c r="D40" s="113">
        <v>43516</v>
      </c>
      <c r="E40" s="113">
        <v>44926</v>
      </c>
      <c r="F40" s="4" t="s">
        <v>105</v>
      </c>
      <c r="I40" s="4" t="s">
        <v>105</v>
      </c>
    </row>
    <row r="41" spans="1:5">
      <c r="A41" s="13">
        <v>41</v>
      </c>
      <c r="B41" s="1" t="s">
        <v>1011</v>
      </c>
      <c r="C41" s="1" t="s">
        <v>1108</v>
      </c>
      <c r="D41" s="113">
        <v>43647</v>
      </c>
      <c r="E41" s="113">
        <v>44012</v>
      </c>
    </row>
    <row r="42" spans="1:9">
      <c r="A42" s="13">
        <v>42</v>
      </c>
      <c r="B42" s="1" t="s">
        <v>1109</v>
      </c>
      <c r="C42" s="1" t="s">
        <v>1110</v>
      </c>
      <c r="D42" s="113">
        <v>42979</v>
      </c>
      <c r="E42" s="113">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1111</v>
      </c>
      <c r="B1" s="69"/>
      <c r="C1" s="69"/>
      <c r="D1" s="69"/>
      <c r="E1" s="69"/>
      <c r="F1" s="71"/>
      <c r="G1" s="71"/>
      <c r="H1" s="71"/>
      <c r="I1" s="71"/>
      <c r="J1" s="75"/>
    </row>
    <row r="2" spans="1:10">
      <c r="A2" s="9" t="s">
        <v>177</v>
      </c>
      <c r="B2" s="39" t="s">
        <v>992</v>
      </c>
      <c r="C2" s="39" t="s">
        <v>993</v>
      </c>
      <c r="D2" s="39" t="s">
        <v>878</v>
      </c>
      <c r="E2" s="39" t="s">
        <v>879</v>
      </c>
      <c r="F2" s="114" t="s">
        <v>994</v>
      </c>
      <c r="G2" s="115" t="s">
        <v>995</v>
      </c>
      <c r="H2" s="12" t="s">
        <v>566</v>
      </c>
      <c r="I2" s="17" t="s">
        <v>567</v>
      </c>
      <c r="J2" s="18" t="s">
        <v>568</v>
      </c>
    </row>
    <row r="3" spans="1:10">
      <c r="A3" s="13">
        <v>1</v>
      </c>
      <c r="B3" s="13" t="s">
        <v>1112</v>
      </c>
      <c r="C3" s="13" t="s">
        <v>1113</v>
      </c>
      <c r="D3" s="111">
        <v>42639</v>
      </c>
      <c r="E3" s="111">
        <v>43646</v>
      </c>
      <c r="F3" s="16" t="s">
        <v>105</v>
      </c>
      <c r="G3" s="16"/>
      <c r="H3" s="16"/>
      <c r="J3" s="76" t="s">
        <v>105</v>
      </c>
    </row>
    <row r="4" ht="22.5" spans="1:10">
      <c r="A4" s="36">
        <v>2</v>
      </c>
      <c r="B4" s="13" t="s">
        <v>1114</v>
      </c>
      <c r="C4" s="49" t="s">
        <v>1115</v>
      </c>
      <c r="D4" s="124">
        <v>43252</v>
      </c>
      <c r="E4" s="124">
        <v>44713</v>
      </c>
      <c r="F4" s="15"/>
      <c r="G4" s="15" t="s">
        <v>105</v>
      </c>
      <c r="H4" s="15" t="s">
        <v>105</v>
      </c>
      <c r="I4" s="15"/>
      <c r="J4" s="67" t="s">
        <v>105</v>
      </c>
    </row>
    <row r="5" spans="1:7">
      <c r="A5" s="13">
        <v>3</v>
      </c>
      <c r="B5" s="125" t="s">
        <v>1116</v>
      </c>
      <c r="C5" s="125" t="s">
        <v>1117</v>
      </c>
      <c r="G5" s="4" t="s">
        <v>105</v>
      </c>
    </row>
    <row r="6" spans="1:9">
      <c r="A6" s="13">
        <v>4</v>
      </c>
      <c r="B6" s="1" t="s">
        <v>1118</v>
      </c>
      <c r="C6" s="1" t="s">
        <v>1119</v>
      </c>
      <c r="D6" s="113">
        <v>43186</v>
      </c>
      <c r="E6" s="113">
        <v>43738</v>
      </c>
      <c r="G6" s="4" t="s">
        <v>105</v>
      </c>
      <c r="I6" s="4" t="s">
        <v>105</v>
      </c>
    </row>
    <row r="7" spans="1:7">
      <c r="A7" s="13">
        <v>5</v>
      </c>
      <c r="B7" s="1" t="s">
        <v>1120</v>
      </c>
      <c r="C7" s="1" t="s">
        <v>1121</v>
      </c>
      <c r="D7" s="113">
        <v>43193</v>
      </c>
      <c r="E7" s="113">
        <v>43921</v>
      </c>
      <c r="G7" s="4" t="s">
        <v>105</v>
      </c>
    </row>
    <row r="8" spans="1:10">
      <c r="A8" s="1">
        <v>6</v>
      </c>
      <c r="B8" s="36" t="s">
        <v>1122</v>
      </c>
      <c r="C8" s="36" t="s">
        <v>1123</v>
      </c>
      <c r="D8" s="126">
        <v>43047</v>
      </c>
      <c r="E8" s="126">
        <v>43830</v>
      </c>
      <c r="F8" s="15"/>
      <c r="G8" s="15" t="s">
        <v>105</v>
      </c>
      <c r="J8" s="76"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2"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76"/>
    <col min="11" max="1024" width="11.4166666666667" style="1"/>
  </cols>
  <sheetData>
    <row r="1" s="13" customFormat="1" ht="11.25" spans="1:10">
      <c r="A1" s="5" t="s">
        <v>1124</v>
      </c>
      <c r="B1" s="38"/>
      <c r="C1" s="38"/>
      <c r="D1" s="38"/>
      <c r="E1" s="38"/>
      <c r="F1" s="38"/>
      <c r="G1" s="38"/>
      <c r="H1" s="8"/>
      <c r="I1" s="8"/>
      <c r="J1" s="55"/>
    </row>
    <row r="2" s="13" customFormat="1" ht="11.25" spans="1:10">
      <c r="A2" s="9" t="s">
        <v>177</v>
      </c>
      <c r="B2" s="39" t="s">
        <v>1125</v>
      </c>
      <c r="C2" s="39" t="s">
        <v>1126</v>
      </c>
      <c r="D2" s="39" t="s">
        <v>419</v>
      </c>
      <c r="E2" s="39" t="s">
        <v>1127</v>
      </c>
      <c r="F2" s="118" t="s">
        <v>1128</v>
      </c>
      <c r="G2" s="119" t="s">
        <v>1129</v>
      </c>
      <c r="H2" s="12" t="s">
        <v>566</v>
      </c>
      <c r="I2" s="17" t="s">
        <v>567</v>
      </c>
      <c r="J2" s="18" t="s">
        <v>568</v>
      </c>
    </row>
    <row r="3" s="13" customFormat="1" ht="11.25" spans="1:10">
      <c r="A3" s="13">
        <v>1</v>
      </c>
      <c r="B3" s="13" t="s">
        <v>1130</v>
      </c>
      <c r="C3" s="13" t="s">
        <v>1131</v>
      </c>
      <c r="D3" s="13" t="s">
        <v>1132</v>
      </c>
      <c r="E3" s="1"/>
      <c r="F3" s="1"/>
      <c r="G3" s="1"/>
      <c r="H3" s="16"/>
      <c r="I3" s="16"/>
      <c r="J3" s="19"/>
    </row>
    <row r="4" s="13" customFormat="1" ht="214.5" customHeight="1" spans="1:10">
      <c r="A4" s="13">
        <v>2</v>
      </c>
      <c r="B4" s="36" t="s">
        <v>1133</v>
      </c>
      <c r="C4" s="36" t="s">
        <v>1134</v>
      </c>
      <c r="D4" s="36" t="s">
        <v>1135</v>
      </c>
      <c r="E4" s="120" t="s">
        <v>1136</v>
      </c>
      <c r="F4" s="36" t="s">
        <v>1137</v>
      </c>
      <c r="H4" s="16"/>
      <c r="I4" s="16" t="s">
        <v>105</v>
      </c>
      <c r="J4" s="19"/>
    </row>
    <row r="5" ht="30.75" customHeight="1" spans="1:11">
      <c r="A5" s="1">
        <v>3</v>
      </c>
      <c r="B5" s="1" t="s">
        <v>1138</v>
      </c>
      <c r="D5" s="1" t="s">
        <v>1139</v>
      </c>
      <c r="E5" s="120"/>
      <c r="K5" s="13"/>
    </row>
    <row r="6" ht="114" customHeight="1" spans="1:11">
      <c r="A6" s="13">
        <v>4</v>
      </c>
      <c r="B6" s="13" t="s">
        <v>1140</v>
      </c>
      <c r="C6" s="13" t="s">
        <v>1141</v>
      </c>
      <c r="D6" s="13" t="s">
        <v>1139</v>
      </c>
      <c r="E6" s="31" t="s">
        <v>1142</v>
      </c>
      <c r="F6" s="121" t="s">
        <v>1143</v>
      </c>
      <c r="G6" s="13" t="s">
        <v>1144</v>
      </c>
      <c r="H6" s="16"/>
      <c r="I6" s="16"/>
      <c r="J6" s="19" t="s">
        <v>143</v>
      </c>
      <c r="K6" s="13"/>
    </row>
    <row r="7" ht="20.25" customHeight="1" spans="1:11">
      <c r="A7" s="1">
        <v>5</v>
      </c>
      <c r="B7" s="1" t="s">
        <v>1145</v>
      </c>
      <c r="D7" s="1" t="s">
        <v>1139</v>
      </c>
      <c r="J7" s="76" t="s">
        <v>105</v>
      </c>
      <c r="K7" s="13"/>
    </row>
    <row r="8" ht="22.5" customHeight="1" spans="1:11">
      <c r="A8" s="13">
        <v>6</v>
      </c>
      <c r="B8" s="1" t="s">
        <v>1146</v>
      </c>
      <c r="D8" s="1" t="s">
        <v>1147</v>
      </c>
      <c r="E8" s="1" t="s">
        <v>1148</v>
      </c>
      <c r="F8" s="36" t="s">
        <v>1149</v>
      </c>
      <c r="J8" s="76" t="s">
        <v>105</v>
      </c>
      <c r="K8" s="13"/>
    </row>
    <row r="9" ht="25.5" customHeight="1" spans="1:11">
      <c r="A9" s="1">
        <v>7</v>
      </c>
      <c r="B9" s="1" t="s">
        <v>1150</v>
      </c>
      <c r="D9" s="1" t="s">
        <v>1139</v>
      </c>
      <c r="E9" s="122" t="s">
        <v>1151</v>
      </c>
      <c r="F9" s="1" t="s">
        <v>1152</v>
      </c>
      <c r="K9" s="13"/>
    </row>
    <row r="10" ht="30.75" customHeight="1" spans="1:10">
      <c r="A10" s="1">
        <v>8</v>
      </c>
      <c r="B10" s="1" t="s">
        <v>1153</v>
      </c>
      <c r="C10" s="1" t="s">
        <v>1154</v>
      </c>
      <c r="D10" s="1" t="s">
        <v>1139</v>
      </c>
      <c r="E10" s="89"/>
      <c r="G10" s="1" t="s">
        <v>1155</v>
      </c>
      <c r="H10" s="4" t="s">
        <v>1</v>
      </c>
      <c r="I10" s="4" t="s">
        <v>1</v>
      </c>
      <c r="J10" s="4" t="s">
        <v>105</v>
      </c>
    </row>
    <row r="11" spans="5:5">
      <c r="E11" s="89"/>
    </row>
    <row r="12" spans="5:5">
      <c r="E12" s="122"/>
    </row>
    <row r="13" ht="14.25" spans="5:5">
      <c r="E13" s="123"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76"/>
    <col min="11" max="1024" width="11.4166666666667" style="1"/>
  </cols>
  <sheetData>
    <row r="1" spans="1:10">
      <c r="A1" s="5" t="s">
        <v>1156</v>
      </c>
      <c r="B1" s="69"/>
      <c r="C1" s="69"/>
      <c r="D1" s="69"/>
      <c r="E1" s="69"/>
      <c r="F1" s="71"/>
      <c r="G1" s="71"/>
      <c r="H1" s="71"/>
      <c r="I1" s="71"/>
      <c r="J1" s="75"/>
    </row>
    <row r="2" spans="1:10">
      <c r="A2" s="9" t="s">
        <v>177</v>
      </c>
      <c r="B2" s="39" t="s">
        <v>992</v>
      </c>
      <c r="C2" s="39" t="s">
        <v>993</v>
      </c>
      <c r="D2" s="39" t="s">
        <v>878</v>
      </c>
      <c r="E2" s="39" t="s">
        <v>879</v>
      </c>
      <c r="F2" s="114" t="s">
        <v>994</v>
      </c>
      <c r="G2" s="115" t="s">
        <v>995</v>
      </c>
      <c r="H2" s="12" t="s">
        <v>566</v>
      </c>
      <c r="I2" s="17" t="s">
        <v>567</v>
      </c>
      <c r="J2" s="18" t="s">
        <v>568</v>
      </c>
    </row>
    <row r="3" spans="1:10">
      <c r="A3" s="13">
        <v>1</v>
      </c>
      <c r="B3" s="13" t="s">
        <v>1157</v>
      </c>
      <c r="C3" s="13" t="s">
        <v>1158</v>
      </c>
      <c r="D3" s="111">
        <v>42327</v>
      </c>
      <c r="E3" s="111">
        <v>43422</v>
      </c>
      <c r="F3" s="16" t="s">
        <v>105</v>
      </c>
      <c r="G3" s="16" t="s">
        <v>1</v>
      </c>
      <c r="H3" s="16" t="s">
        <v>1</v>
      </c>
      <c r="I3" s="4" t="s">
        <v>1</v>
      </c>
      <c r="J3" s="4" t="s">
        <v>105</v>
      </c>
    </row>
    <row r="4" spans="1:9">
      <c r="A4" s="13">
        <v>2</v>
      </c>
      <c r="B4" s="13" t="s">
        <v>1159</v>
      </c>
      <c r="C4" s="13" t="s">
        <v>1160</v>
      </c>
      <c r="D4" s="111">
        <v>42928</v>
      </c>
      <c r="E4" s="111">
        <v>43646</v>
      </c>
      <c r="F4" s="16"/>
      <c r="G4" s="16" t="s">
        <v>105</v>
      </c>
      <c r="H4" s="16"/>
      <c r="I4" s="4" t="s">
        <v>105</v>
      </c>
    </row>
    <row r="5" spans="1:10">
      <c r="A5" s="1">
        <v>3</v>
      </c>
      <c r="B5" s="1" t="s">
        <v>1161</v>
      </c>
      <c r="C5" s="1" t="s">
        <v>1162</v>
      </c>
      <c r="D5" s="113">
        <v>43812</v>
      </c>
      <c r="E5" s="113">
        <v>44469</v>
      </c>
      <c r="F5" s="4" t="s">
        <v>105</v>
      </c>
      <c r="G5" s="4" t="s">
        <v>1</v>
      </c>
      <c r="H5" s="4" t="s">
        <v>1</v>
      </c>
      <c r="I5" s="4" t="s">
        <v>1</v>
      </c>
      <c r="J5" s="4" t="s">
        <v>105</v>
      </c>
    </row>
    <row r="6" spans="1:6">
      <c r="A6" s="1">
        <v>4</v>
      </c>
      <c r="B6" s="1" t="s">
        <v>898</v>
      </c>
      <c r="C6" s="1" t="s">
        <v>1163</v>
      </c>
      <c r="D6" s="113">
        <v>42130</v>
      </c>
      <c r="E6" s="113">
        <v>43470</v>
      </c>
      <c r="F6" s="4" t="s">
        <v>105</v>
      </c>
    </row>
    <row r="7" ht="22.5" spans="2:9">
      <c r="B7" s="1" t="s">
        <v>1164</v>
      </c>
      <c r="C7" s="47" t="s">
        <v>1165</v>
      </c>
      <c r="D7" s="116">
        <v>43709</v>
      </c>
      <c r="E7" s="113">
        <v>44322</v>
      </c>
      <c r="G7" s="4" t="s">
        <v>105</v>
      </c>
      <c r="I7" s="4" t="s">
        <v>143</v>
      </c>
    </row>
    <row r="8" spans="2:5">
      <c r="B8" s="1" t="s">
        <v>1166</v>
      </c>
      <c r="C8" s="1" t="s">
        <v>1167</v>
      </c>
      <c r="D8" s="117">
        <v>42736</v>
      </c>
      <c r="E8" s="117">
        <v>43101</v>
      </c>
    </row>
    <row r="9" spans="2:9">
      <c r="B9" s="1" t="s">
        <v>1168</v>
      </c>
      <c r="C9" s="1" t="s">
        <v>1169</v>
      </c>
      <c r="D9" s="117">
        <v>43466</v>
      </c>
      <c r="E9" s="117">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76"/>
    <col min="11" max="1024" width="11.4166666666667" style="1"/>
  </cols>
  <sheetData>
    <row r="1" spans="1:10">
      <c r="A1" s="5" t="s">
        <v>1170</v>
      </c>
      <c r="B1" s="69"/>
      <c r="C1" s="69"/>
      <c r="D1" s="69"/>
      <c r="E1" s="69"/>
      <c r="F1" s="71"/>
      <c r="G1" s="71"/>
      <c r="H1" s="71"/>
      <c r="I1" s="71"/>
      <c r="J1" s="75"/>
    </row>
    <row r="2" spans="1:10">
      <c r="A2" s="9" t="s">
        <v>177</v>
      </c>
      <c r="B2" s="39" t="s">
        <v>992</v>
      </c>
      <c r="C2" s="39" t="s">
        <v>993</v>
      </c>
      <c r="D2" s="39" t="s">
        <v>878</v>
      </c>
      <c r="E2" s="39" t="s">
        <v>879</v>
      </c>
      <c r="F2" s="114" t="s">
        <v>994</v>
      </c>
      <c r="G2" s="115" t="s">
        <v>995</v>
      </c>
      <c r="H2" s="12" t="s">
        <v>566</v>
      </c>
      <c r="I2" s="17" t="s">
        <v>567</v>
      </c>
      <c r="J2" s="18" t="s">
        <v>568</v>
      </c>
    </row>
    <row r="3" spans="1:9">
      <c r="A3" s="13">
        <v>1</v>
      </c>
      <c r="B3" s="13" t="s">
        <v>1171</v>
      </c>
      <c r="C3" s="13" t="s">
        <v>1172</v>
      </c>
      <c r="D3" s="111">
        <v>43054</v>
      </c>
      <c r="E3" s="111">
        <v>45117</v>
      </c>
      <c r="F3" s="16" t="s">
        <v>105</v>
      </c>
      <c r="G3" s="16"/>
      <c r="H3" s="16" t="s">
        <v>105</v>
      </c>
      <c r="I3" s="4" t="s">
        <v>105</v>
      </c>
    </row>
    <row r="4" spans="1:8">
      <c r="A4" s="13">
        <v>2</v>
      </c>
      <c r="B4" s="13" t="s">
        <v>1173</v>
      </c>
      <c r="C4" s="13" t="s">
        <v>1174</v>
      </c>
      <c r="D4" s="111">
        <v>43672</v>
      </c>
      <c r="E4" s="111">
        <v>44804</v>
      </c>
      <c r="F4" s="16"/>
      <c r="G4" s="16"/>
      <c r="H4" s="16" t="s">
        <v>105</v>
      </c>
    </row>
    <row r="5" spans="1:7">
      <c r="A5" s="13">
        <v>3</v>
      </c>
      <c r="B5" s="1" t="s">
        <v>1038</v>
      </c>
      <c r="C5" s="1" t="s">
        <v>1039</v>
      </c>
      <c r="D5" s="113">
        <v>42261</v>
      </c>
      <c r="E5" s="113">
        <v>44748</v>
      </c>
      <c r="G5" s="4" t="s">
        <v>105</v>
      </c>
    </row>
    <row r="6" spans="1:6">
      <c r="A6" s="13">
        <v>4</v>
      </c>
      <c r="B6" s="1" t="s">
        <v>1175</v>
      </c>
      <c r="C6" s="1" t="s">
        <v>1176</v>
      </c>
      <c r="D6" s="113">
        <v>43054</v>
      </c>
      <c r="E6" s="113">
        <v>45117</v>
      </c>
      <c r="F6" s="4" t="s">
        <v>105</v>
      </c>
    </row>
    <row r="7" spans="1:6">
      <c r="A7" s="13">
        <v>5</v>
      </c>
      <c r="C7" s="1" t="s">
        <v>1177</v>
      </c>
      <c r="D7" s="113">
        <v>43054</v>
      </c>
      <c r="E7" s="113">
        <v>45117</v>
      </c>
      <c r="F7" s="4" t="s">
        <v>105</v>
      </c>
    </row>
    <row r="8" spans="1:6">
      <c r="A8" s="13">
        <v>6</v>
      </c>
      <c r="C8" s="1" t="s">
        <v>1178</v>
      </c>
      <c r="D8" s="113">
        <v>43054</v>
      </c>
      <c r="E8" s="113">
        <v>44387</v>
      </c>
      <c r="F8" s="4" t="s">
        <v>105</v>
      </c>
    </row>
    <row r="9" spans="1:10">
      <c r="A9" s="13">
        <v>7</v>
      </c>
      <c r="B9" s="1" t="s">
        <v>1044</v>
      </c>
      <c r="C9" s="1" t="s">
        <v>1179</v>
      </c>
      <c r="D9" s="113">
        <v>42639</v>
      </c>
      <c r="E9" s="113">
        <v>44753</v>
      </c>
      <c r="F9" s="4" t="s">
        <v>105</v>
      </c>
      <c r="J9" s="76" t="s">
        <v>143</v>
      </c>
    </row>
    <row r="10" ht="22.5" spans="1:6">
      <c r="A10" s="13">
        <v>8</v>
      </c>
      <c r="C10" s="47" t="s">
        <v>1180</v>
      </c>
      <c r="D10" s="113">
        <v>42639</v>
      </c>
      <c r="E10" s="113">
        <v>44023</v>
      </c>
      <c r="F10" s="4" t="s">
        <v>105</v>
      </c>
    </row>
    <row r="11" spans="1:6">
      <c r="A11" s="13">
        <v>9</v>
      </c>
      <c r="C11" s="1" t="s">
        <v>1045</v>
      </c>
      <c r="D11" s="113">
        <v>42639</v>
      </c>
      <c r="E11" s="113">
        <v>44753</v>
      </c>
      <c r="F11" s="4" t="s">
        <v>105</v>
      </c>
    </row>
    <row r="12" spans="1:6">
      <c r="A12" s="13">
        <v>10</v>
      </c>
      <c r="B12" s="1" t="s">
        <v>1181</v>
      </c>
      <c r="C12" s="1" t="s">
        <v>1182</v>
      </c>
      <c r="D12" s="113">
        <v>42639</v>
      </c>
      <c r="E12" s="113">
        <v>44572</v>
      </c>
      <c r="F12" s="4" t="s">
        <v>105</v>
      </c>
    </row>
    <row r="13" spans="1:6">
      <c r="A13" s="13">
        <v>11</v>
      </c>
      <c r="E13" s="113">
        <v>44753</v>
      </c>
      <c r="F13" s="4" t="s">
        <v>105</v>
      </c>
    </row>
    <row r="14" ht="22.5" spans="1:10">
      <c r="A14" s="13">
        <v>12</v>
      </c>
      <c r="B14" s="1" t="s">
        <v>1183</v>
      </c>
      <c r="C14" s="47" t="s">
        <v>1184</v>
      </c>
      <c r="D14" s="113">
        <v>43196</v>
      </c>
      <c r="F14" s="4" t="s">
        <v>105</v>
      </c>
      <c r="J14" s="76" t="s">
        <v>105</v>
      </c>
    </row>
    <row r="15" spans="1:6">
      <c r="A15" s="13">
        <v>13</v>
      </c>
      <c r="B15" s="1" t="s">
        <v>1185</v>
      </c>
      <c r="C15" s="1" t="s">
        <v>1186</v>
      </c>
      <c r="D15" s="113">
        <v>42829</v>
      </c>
      <c r="E15" s="113">
        <v>43465</v>
      </c>
      <c r="F15" s="4" t="s">
        <v>105</v>
      </c>
    </row>
    <row r="16" spans="1:6">
      <c r="A16" s="13">
        <v>14</v>
      </c>
      <c r="B16" s="1" t="s">
        <v>1187</v>
      </c>
      <c r="C16" s="1" t="s">
        <v>1012</v>
      </c>
      <c r="D16" s="113">
        <v>43822</v>
      </c>
      <c r="E16" s="113">
        <v>45304</v>
      </c>
      <c r="F16" s="4" t="s">
        <v>105</v>
      </c>
    </row>
    <row r="17" spans="1:7">
      <c r="A17" s="13">
        <v>15</v>
      </c>
      <c r="B17" s="1" t="s">
        <v>1188</v>
      </c>
      <c r="C17" s="1" t="s">
        <v>1189</v>
      </c>
      <c r="D17" s="113">
        <v>41411</v>
      </c>
      <c r="E17" s="113">
        <v>43290</v>
      </c>
      <c r="G17" s="4" t="s">
        <v>105</v>
      </c>
    </row>
    <row r="18" spans="1:6">
      <c r="A18" s="13">
        <v>16</v>
      </c>
      <c r="B18" s="1" t="s">
        <v>1190</v>
      </c>
      <c r="C18" s="1" t="s">
        <v>1191</v>
      </c>
      <c r="D18" s="113">
        <v>42261</v>
      </c>
      <c r="E18" s="113">
        <v>44383</v>
      </c>
      <c r="F18" s="4" t="s">
        <v>105</v>
      </c>
    </row>
    <row r="19" spans="1:7">
      <c r="A19" s="13">
        <v>17</v>
      </c>
      <c r="B19" s="1" t="s">
        <v>1086</v>
      </c>
      <c r="C19" s="1" t="s">
        <v>1087</v>
      </c>
      <c r="D19" s="113">
        <v>42559</v>
      </c>
      <c r="E19" s="113">
        <v>44020</v>
      </c>
      <c r="G19" s="4" t="s">
        <v>105</v>
      </c>
    </row>
    <row r="20" spans="1:9">
      <c r="A20" s="13">
        <v>18</v>
      </c>
      <c r="B20" s="1" t="s">
        <v>1192</v>
      </c>
      <c r="C20" s="1" t="s">
        <v>1193</v>
      </c>
      <c r="D20" s="113">
        <v>41514</v>
      </c>
      <c r="G20" s="4" t="s">
        <v>105</v>
      </c>
      <c r="I20" s="4" t="s">
        <v>105</v>
      </c>
    </row>
    <row r="21" spans="1:6">
      <c r="A21" s="13">
        <v>19</v>
      </c>
      <c r="B21" s="1" t="s">
        <v>1017</v>
      </c>
      <c r="C21" s="1" t="s">
        <v>1018</v>
      </c>
      <c r="D21" s="113">
        <v>42261</v>
      </c>
      <c r="E21" s="113">
        <v>42627</v>
      </c>
      <c r="F21" s="4" t="s">
        <v>105</v>
      </c>
    </row>
    <row r="22" spans="1:6">
      <c r="A22" s="13">
        <v>20</v>
      </c>
      <c r="E22" s="113">
        <v>44018</v>
      </c>
      <c r="F22" s="4" t="s">
        <v>105</v>
      </c>
    </row>
    <row r="23" spans="1:10">
      <c r="A23" s="13">
        <v>21</v>
      </c>
      <c r="B23" s="1" t="s">
        <v>1194</v>
      </c>
      <c r="C23" s="1" t="s">
        <v>1195</v>
      </c>
      <c r="D23" s="113">
        <v>43798</v>
      </c>
      <c r="E23" s="113">
        <v>44255</v>
      </c>
      <c r="F23" s="4" t="s">
        <v>105</v>
      </c>
      <c r="G23" s="4" t="s">
        <v>1</v>
      </c>
      <c r="H23" s="4" t="s">
        <v>1</v>
      </c>
      <c r="I23" s="4" t="s">
        <v>1</v>
      </c>
      <c r="J23" s="4" t="s">
        <v>105</v>
      </c>
    </row>
    <row r="24" spans="1:6">
      <c r="A24" s="13">
        <v>22</v>
      </c>
      <c r="B24" s="1" t="s">
        <v>1196</v>
      </c>
      <c r="C24" s="1" t="s">
        <v>1197</v>
      </c>
      <c r="D24" s="113">
        <v>43509</v>
      </c>
      <c r="E24" s="113">
        <v>45701</v>
      </c>
      <c r="F24" s="4" t="s">
        <v>105</v>
      </c>
    </row>
    <row r="25" spans="1:10">
      <c r="A25" s="13">
        <v>23</v>
      </c>
      <c r="B25" s="1" t="s">
        <v>1198</v>
      </c>
      <c r="C25" s="1" t="s">
        <v>1199</v>
      </c>
      <c r="D25" s="113">
        <v>42152</v>
      </c>
      <c r="E25" s="113">
        <v>43979</v>
      </c>
      <c r="G25" s="4" t="s">
        <v>105</v>
      </c>
      <c r="J25" s="76" t="s">
        <v>105</v>
      </c>
    </row>
    <row r="26" ht="22.5" spans="1:7">
      <c r="A26" s="13">
        <v>24</v>
      </c>
      <c r="B26" s="1" t="s">
        <v>1200</v>
      </c>
      <c r="C26" s="47" t="s">
        <v>1201</v>
      </c>
      <c r="D26" s="113">
        <v>42082</v>
      </c>
      <c r="E26" s="113">
        <v>44274</v>
      </c>
      <c r="G26" s="4" t="s">
        <v>105</v>
      </c>
    </row>
    <row r="27" spans="1:7">
      <c r="A27" s="13">
        <v>25</v>
      </c>
      <c r="B27" s="1" t="s">
        <v>1202</v>
      </c>
      <c r="C27" s="1" t="s">
        <v>1203</v>
      </c>
      <c r="D27" s="113">
        <v>41613</v>
      </c>
      <c r="E27" s="113">
        <v>42955</v>
      </c>
      <c r="G27" s="4" t="s">
        <v>105</v>
      </c>
    </row>
    <row r="28" spans="1:7">
      <c r="A28" s="13">
        <v>26</v>
      </c>
      <c r="D28" s="113">
        <v>41956</v>
      </c>
      <c r="E28" s="113">
        <v>43830</v>
      </c>
      <c r="G28" s="4" t="s">
        <v>105</v>
      </c>
    </row>
    <row r="29" spans="1:7">
      <c r="A29" s="13">
        <v>27</v>
      </c>
      <c r="D29" s="113">
        <v>42325</v>
      </c>
      <c r="E29" s="113">
        <v>42825</v>
      </c>
      <c r="G29" s="4" t="s">
        <v>105</v>
      </c>
    </row>
    <row r="30" ht="22.5" spans="1:10">
      <c r="A30" s="13">
        <v>28</v>
      </c>
      <c r="B30" s="1" t="s">
        <v>1097</v>
      </c>
      <c r="C30" s="47" t="s">
        <v>1099</v>
      </c>
      <c r="D30" s="113">
        <v>43286</v>
      </c>
      <c r="E30" s="113">
        <v>44561</v>
      </c>
      <c r="F30" s="4" t="s">
        <v>105</v>
      </c>
      <c r="J30" s="76" t="s">
        <v>105</v>
      </c>
    </row>
    <row r="31" spans="1:10">
      <c r="A31" s="13">
        <v>29</v>
      </c>
      <c r="B31" s="1" t="s">
        <v>1204</v>
      </c>
      <c r="C31" s="1" t="s">
        <v>1205</v>
      </c>
      <c r="D31" s="113">
        <v>43509</v>
      </c>
      <c r="E31" s="113">
        <v>45701</v>
      </c>
      <c r="F31" s="4" t="s">
        <v>105</v>
      </c>
      <c r="I31" s="4" t="s">
        <v>105</v>
      </c>
      <c r="J31" s="76" t="s">
        <v>105</v>
      </c>
    </row>
    <row r="32" spans="1:6">
      <c r="A32" s="13">
        <v>30</v>
      </c>
      <c r="B32" s="1" t="s">
        <v>1025</v>
      </c>
      <c r="C32" s="1" t="s">
        <v>1026</v>
      </c>
      <c r="F32" s="4" t="s">
        <v>105</v>
      </c>
    </row>
    <row r="33" spans="1:6">
      <c r="A33" s="13">
        <v>31</v>
      </c>
      <c r="B33" s="1" t="s">
        <v>1206</v>
      </c>
      <c r="C33" s="1" t="s">
        <v>1207</v>
      </c>
      <c r="D33" s="113">
        <v>43377</v>
      </c>
      <c r="E33" s="113">
        <v>44838</v>
      </c>
      <c r="F33" s="4" t="s">
        <v>105</v>
      </c>
    </row>
    <row r="34" ht="22.5" spans="1:9">
      <c r="A34" s="13">
        <v>32</v>
      </c>
      <c r="B34" s="1" t="s">
        <v>1104</v>
      </c>
      <c r="C34" s="47" t="s">
        <v>1106</v>
      </c>
      <c r="D34" s="113">
        <v>42261</v>
      </c>
      <c r="E34" s="113">
        <v>44748</v>
      </c>
      <c r="F34" s="4" t="s">
        <v>105</v>
      </c>
      <c r="H34" s="4" t="s">
        <v>105</v>
      </c>
      <c r="I34" s="4" t="s">
        <v>105</v>
      </c>
    </row>
    <row r="35" spans="1:6">
      <c r="A35" s="13">
        <v>33</v>
      </c>
      <c r="B35" s="1" t="s">
        <v>1033</v>
      </c>
      <c r="C35" s="1" t="s">
        <v>1208</v>
      </c>
      <c r="D35" s="1">
        <v>2020</v>
      </c>
      <c r="F35" s="4" t="s">
        <v>105</v>
      </c>
    </row>
    <row r="36" spans="1:6">
      <c r="A36" s="13">
        <v>34</v>
      </c>
      <c r="B36" s="1" t="s">
        <v>1033</v>
      </c>
      <c r="C36" s="1" t="s">
        <v>1209</v>
      </c>
      <c r="D36" s="113">
        <v>43763</v>
      </c>
      <c r="E36" s="113">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76"/>
    <col min="11" max="1024" width="11.4166666666667" style="1"/>
  </cols>
  <sheetData>
    <row r="1" spans="1:10">
      <c r="A1" s="5" t="s">
        <v>1210</v>
      </c>
      <c r="B1" s="69"/>
      <c r="C1" s="69"/>
      <c r="D1" s="69"/>
      <c r="E1" s="69"/>
      <c r="F1" s="69"/>
      <c r="G1" s="69"/>
      <c r="H1" s="71"/>
      <c r="I1" s="71"/>
      <c r="J1" s="75"/>
    </row>
    <row r="2" spans="1:10">
      <c r="A2" s="9" t="s">
        <v>177</v>
      </c>
      <c r="B2" s="39" t="s">
        <v>992</v>
      </c>
      <c r="C2" s="39" t="s">
        <v>993</v>
      </c>
      <c r="D2" s="39" t="s">
        <v>878</v>
      </c>
      <c r="E2" s="39" t="s">
        <v>879</v>
      </c>
      <c r="F2" s="39" t="s">
        <v>994</v>
      </c>
      <c r="G2" s="77" t="s">
        <v>995</v>
      </c>
      <c r="H2" s="12" t="s">
        <v>566</v>
      </c>
      <c r="I2" s="17" t="s">
        <v>567</v>
      </c>
      <c r="J2" s="18" t="s">
        <v>568</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zoomScale="120" zoomScaleNormal="120" workbookViewId="0">
      <pane xSplit="1" ySplit="2" topLeftCell="B3" activePane="bottomRight" state="frozen"/>
      <selection/>
      <selection pane="topRight"/>
      <selection pane="bottomLeft"/>
      <selection pane="bottomRight" activeCell="D16" sqref="D1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76"/>
    <col min="10" max="1024" width="11.4166666666667" style="1"/>
  </cols>
  <sheetData>
    <row r="1" spans="1:10">
      <c r="A1" s="5" t="s">
        <v>1211</v>
      </c>
      <c r="B1" s="69"/>
      <c r="C1" s="69"/>
      <c r="D1" s="69"/>
      <c r="E1" s="69"/>
      <c r="F1" s="69"/>
      <c r="G1" s="71"/>
      <c r="H1" s="71"/>
      <c r="I1" s="75"/>
      <c r="J1" s="13"/>
    </row>
    <row r="2" spans="1:10">
      <c r="A2" s="9" t="s">
        <v>177</v>
      </c>
      <c r="B2" s="39" t="s">
        <v>1125</v>
      </c>
      <c r="C2" s="39" t="s">
        <v>1126</v>
      </c>
      <c r="D2" s="39" t="s">
        <v>419</v>
      </c>
      <c r="E2" s="77" t="s">
        <v>1127</v>
      </c>
      <c r="F2" s="77" t="s">
        <v>1212</v>
      </c>
      <c r="G2" s="12" t="s">
        <v>566</v>
      </c>
      <c r="H2" s="17" t="s">
        <v>567</v>
      </c>
      <c r="I2" s="18" t="s">
        <v>568</v>
      </c>
      <c r="J2" s="13"/>
    </row>
    <row r="3" ht="25.5" customHeight="1" spans="1:10">
      <c r="A3" s="13">
        <v>1</v>
      </c>
      <c r="B3" s="36" t="s">
        <v>1213</v>
      </c>
      <c r="C3" s="36" t="s">
        <v>1214</v>
      </c>
      <c r="D3" s="36" t="s">
        <v>1215</v>
      </c>
      <c r="E3" s="49" t="s">
        <v>1216</v>
      </c>
      <c r="F3" s="112" t="s">
        <v>1217</v>
      </c>
      <c r="G3" s="15"/>
      <c r="H3" s="15" t="s">
        <v>143</v>
      </c>
      <c r="I3" s="67"/>
      <c r="J3" s="13"/>
    </row>
    <row r="4" spans="1:10">
      <c r="A4" s="13">
        <v>2</v>
      </c>
      <c r="B4" s="13" t="s">
        <v>1218</v>
      </c>
      <c r="C4" s="13" t="s">
        <v>1219</v>
      </c>
      <c r="D4" s="13" t="s">
        <v>1220</v>
      </c>
      <c r="E4" s="1" t="s">
        <v>1221</v>
      </c>
      <c r="F4" s="13" t="s">
        <v>1222</v>
      </c>
      <c r="G4" s="16"/>
      <c r="H4" s="16"/>
      <c r="I4" s="19" t="s">
        <v>143</v>
      </c>
      <c r="J4" s="13"/>
    </row>
    <row r="5" ht="33.75" spans="1:9">
      <c r="A5" s="36">
        <v>3</v>
      </c>
      <c r="B5" s="111" t="s">
        <v>1223</v>
      </c>
      <c r="C5" s="13" t="s">
        <v>1219</v>
      </c>
      <c r="D5" s="2" t="s">
        <v>1224</v>
      </c>
      <c r="E5" s="1" t="s">
        <v>1221</v>
      </c>
      <c r="F5" s="1" t="s">
        <v>1225</v>
      </c>
      <c r="I5" s="76" t="s">
        <v>143</v>
      </c>
    </row>
    <row r="6" spans="1:10">
      <c r="A6" s="1">
        <v>4</v>
      </c>
      <c r="B6" s="1" t="s">
        <v>1226</v>
      </c>
      <c r="C6" s="13" t="s">
        <v>1219</v>
      </c>
      <c r="D6" s="13" t="s">
        <v>1227</v>
      </c>
      <c r="E6" s="101" t="s">
        <v>1228</v>
      </c>
      <c r="F6" s="1" t="s">
        <v>1229</v>
      </c>
      <c r="I6" s="76" t="s">
        <v>143</v>
      </c>
      <c r="J6" s="1" t="s">
        <v>1228</v>
      </c>
    </row>
    <row r="7" spans="1:9">
      <c r="A7" s="1">
        <v>5</v>
      </c>
      <c r="B7" s="1" t="s">
        <v>1230</v>
      </c>
      <c r="C7" s="13" t="s">
        <v>1219</v>
      </c>
      <c r="D7" s="13" t="s">
        <v>1220</v>
      </c>
      <c r="E7" s="1" t="s">
        <v>1231</v>
      </c>
      <c r="F7" s="101" t="s">
        <v>1232</v>
      </c>
      <c r="I7" s="76" t="s">
        <v>143</v>
      </c>
    </row>
    <row r="8" spans="1:9">
      <c r="A8" s="1">
        <v>6</v>
      </c>
      <c r="B8" s="1" t="s">
        <v>1233</v>
      </c>
      <c r="C8" s="13" t="s">
        <v>1219</v>
      </c>
      <c r="D8" s="1" t="s">
        <v>1234</v>
      </c>
      <c r="E8" s="1" t="s">
        <v>1235</v>
      </c>
      <c r="F8" s="1" t="s">
        <v>1236</v>
      </c>
      <c r="I8" s="76" t="s">
        <v>143</v>
      </c>
    </row>
    <row r="9" spans="1:9">
      <c r="A9" s="1">
        <v>7</v>
      </c>
      <c r="B9" s="1" t="s">
        <v>1237</v>
      </c>
      <c r="C9" s="13" t="s">
        <v>1219</v>
      </c>
      <c r="D9" s="1" t="s">
        <v>1227</v>
      </c>
      <c r="E9" s="1" t="s">
        <v>1221</v>
      </c>
      <c r="F9" s="13" t="s">
        <v>1222</v>
      </c>
      <c r="I9" s="76" t="s">
        <v>143</v>
      </c>
    </row>
    <row r="10" spans="2:9">
      <c r="B10" s="1" t="s">
        <v>1238</v>
      </c>
      <c r="C10" s="1" t="s">
        <v>1239</v>
      </c>
      <c r="D10" s="1" t="s">
        <v>1240</v>
      </c>
      <c r="E10" s="1" t="s">
        <v>1241</v>
      </c>
      <c r="F10" s="1" t="s">
        <v>1242</v>
      </c>
      <c r="I10" s="76"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25" t="s">
        <v>195</v>
      </c>
      <c r="B1" s="259"/>
      <c r="C1" s="259"/>
    </row>
    <row r="2" spans="1:3">
      <c r="A2" s="228" t="s">
        <v>177</v>
      </c>
      <c r="B2" s="229" t="s">
        <v>178</v>
      </c>
      <c r="C2" s="247" t="s">
        <v>196</v>
      </c>
    </row>
    <row r="3" spans="1:3">
      <c r="A3" s="202">
        <v>1</v>
      </c>
      <c r="B3" s="202"/>
      <c r="C3" s="202"/>
    </row>
    <row r="4" spans="1:3">
      <c r="A4" s="202">
        <v>2</v>
      </c>
      <c r="B4" s="202"/>
      <c r="C4" s="202"/>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2"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36" customWidth="1"/>
    <col min="2" max="2" width="106.7" style="1" customWidth="1"/>
    <col min="3" max="3" width="3.58333333333333" style="4" customWidth="1"/>
    <col min="4" max="4" width="2.65" style="4" customWidth="1"/>
    <col min="5" max="5" width="2.30833333333333" style="76" customWidth="1"/>
    <col min="6" max="6" width="40.8416666666667" style="1" customWidth="1"/>
    <col min="7" max="1024" width="11.4166666666667" style="1"/>
  </cols>
  <sheetData>
    <row r="1" spans="1:5">
      <c r="A1" s="5" t="s">
        <v>1243</v>
      </c>
      <c r="B1" s="38"/>
      <c r="C1" s="8"/>
      <c r="D1" s="8"/>
      <c r="E1" s="55"/>
    </row>
    <row r="2" spans="1:8">
      <c r="A2" s="98" t="s">
        <v>177</v>
      </c>
      <c r="B2" s="77" t="s">
        <v>565</v>
      </c>
      <c r="C2" s="12" t="s">
        <v>566</v>
      </c>
      <c r="D2" s="17" t="s">
        <v>567</v>
      </c>
      <c r="E2" s="18" t="s">
        <v>568</v>
      </c>
      <c r="F2" s="1" t="s">
        <v>569</v>
      </c>
      <c r="G2" s="1" t="s">
        <v>889</v>
      </c>
      <c r="H2" s="1" t="s">
        <v>360</v>
      </c>
    </row>
    <row r="3" ht="22.5" spans="1:8">
      <c r="A3" s="36">
        <v>1</v>
      </c>
      <c r="B3" s="35" t="s">
        <v>1244</v>
      </c>
      <c r="E3" s="19"/>
      <c r="F3" s="102" t="s">
        <v>1245</v>
      </c>
      <c r="G3" s="1">
        <v>2019</v>
      </c>
      <c r="H3" s="103" t="s">
        <v>1246</v>
      </c>
    </row>
    <row r="4" ht="33.75" spans="1:8">
      <c r="A4" s="36">
        <v>2</v>
      </c>
      <c r="B4" s="44" t="s">
        <v>1247</v>
      </c>
      <c r="E4" s="19"/>
      <c r="F4" s="102" t="s">
        <v>1248</v>
      </c>
      <c r="G4" s="1">
        <v>2019</v>
      </c>
      <c r="H4" s="1" t="s">
        <v>1249</v>
      </c>
    </row>
    <row r="5" ht="22.5" spans="1:8">
      <c r="A5" s="36">
        <v>3</v>
      </c>
      <c r="B5" s="25" t="s">
        <v>1250</v>
      </c>
      <c r="E5" s="19"/>
      <c r="F5" s="104" t="s">
        <v>1251</v>
      </c>
      <c r="G5" s="1">
        <v>2018</v>
      </c>
      <c r="H5" s="1" t="s">
        <v>1252</v>
      </c>
    </row>
    <row r="6" ht="33.75" spans="1:8">
      <c r="A6" s="36">
        <v>4</v>
      </c>
      <c r="B6" s="25" t="s">
        <v>1253</v>
      </c>
      <c r="E6" s="19"/>
      <c r="F6" s="104" t="s">
        <v>1254</v>
      </c>
      <c r="G6" s="1">
        <v>2018</v>
      </c>
      <c r="H6" s="1" t="s">
        <v>1255</v>
      </c>
    </row>
    <row r="7" ht="22.5" spans="1:8">
      <c r="A7" s="36">
        <v>5</v>
      </c>
      <c r="B7" s="25" t="s">
        <v>1256</v>
      </c>
      <c r="E7" s="19" t="s">
        <v>105</v>
      </c>
      <c r="F7" s="104" t="s">
        <v>1257</v>
      </c>
      <c r="G7" s="1">
        <v>2017</v>
      </c>
      <c r="H7" s="1" t="s">
        <v>1258</v>
      </c>
    </row>
    <row r="8" ht="33.75" spans="1:8">
      <c r="A8" s="36">
        <v>6</v>
      </c>
      <c r="B8" s="25" t="s">
        <v>1259</v>
      </c>
      <c r="E8" s="19"/>
      <c r="F8" s="104" t="s">
        <v>1260</v>
      </c>
      <c r="G8" s="1">
        <v>2017</v>
      </c>
      <c r="H8" s="1" t="s">
        <v>1261</v>
      </c>
    </row>
    <row r="9" ht="33.75" spans="1:8">
      <c r="A9" s="36">
        <v>7</v>
      </c>
      <c r="B9" s="44" t="s">
        <v>1262</v>
      </c>
      <c r="E9" s="19"/>
      <c r="F9" s="103" t="s">
        <v>1263</v>
      </c>
      <c r="G9" s="1">
        <v>2019</v>
      </c>
      <c r="H9" s="1" t="s">
        <v>1264</v>
      </c>
    </row>
    <row r="10" ht="22.5" spans="1:8">
      <c r="A10" s="36">
        <v>8</v>
      </c>
      <c r="B10" s="25" t="s">
        <v>1265</v>
      </c>
      <c r="E10" s="19" t="s">
        <v>105</v>
      </c>
      <c r="F10" s="104" t="s">
        <v>1266</v>
      </c>
      <c r="G10" s="1">
        <v>2017</v>
      </c>
      <c r="H10" s="1" t="s">
        <v>1267</v>
      </c>
    </row>
    <row r="11" ht="22.5" spans="1:8">
      <c r="A11" s="36">
        <v>9</v>
      </c>
      <c r="B11" s="25" t="s">
        <v>1268</v>
      </c>
      <c r="E11" s="19" t="s">
        <v>105</v>
      </c>
      <c r="F11" s="104" t="s">
        <v>1269</v>
      </c>
      <c r="G11" s="1">
        <v>2018</v>
      </c>
      <c r="H11" s="1" t="s">
        <v>1270</v>
      </c>
    </row>
    <row r="12" ht="22.5" spans="1:8">
      <c r="A12" s="36">
        <v>10</v>
      </c>
      <c r="B12" s="42" t="s">
        <v>1271</v>
      </c>
      <c r="D12" s="4" t="s">
        <v>105</v>
      </c>
      <c r="E12" s="19"/>
      <c r="F12" s="104" t="s">
        <v>1272</v>
      </c>
      <c r="G12" s="1">
        <v>2019</v>
      </c>
      <c r="H12" s="1" t="s">
        <v>1270</v>
      </c>
    </row>
    <row r="13" ht="22.5" spans="1:8">
      <c r="A13" s="36">
        <v>11</v>
      </c>
      <c r="B13" s="25" t="s">
        <v>1273</v>
      </c>
      <c r="E13" s="19" t="s">
        <v>105</v>
      </c>
      <c r="F13" s="104" t="s">
        <v>1274</v>
      </c>
      <c r="G13" s="1">
        <v>2018</v>
      </c>
      <c r="H13" s="1" t="s">
        <v>1275</v>
      </c>
    </row>
    <row r="14" ht="22.5" spans="1:8">
      <c r="A14" s="36">
        <v>12</v>
      </c>
      <c r="B14" s="25" t="s">
        <v>1276</v>
      </c>
      <c r="E14" s="19"/>
      <c r="F14" s="104" t="s">
        <v>1277</v>
      </c>
      <c r="G14" s="1">
        <v>2017</v>
      </c>
      <c r="H14" s="1" t="s">
        <v>1278</v>
      </c>
    </row>
    <row r="15" ht="22.5" spans="1:8">
      <c r="A15" s="36">
        <v>13</v>
      </c>
      <c r="B15" s="44" t="s">
        <v>1279</v>
      </c>
      <c r="E15" s="19" t="s">
        <v>105</v>
      </c>
      <c r="F15" s="102" t="s">
        <v>1280</v>
      </c>
      <c r="G15" s="1">
        <v>2018</v>
      </c>
      <c r="H15" s="1" t="s">
        <v>1281</v>
      </c>
    </row>
    <row r="16" s="2" customFormat="1" ht="33.75" spans="1:8">
      <c r="A16" s="36">
        <v>14</v>
      </c>
      <c r="B16" s="44" t="s">
        <v>1282</v>
      </c>
      <c r="C16" s="3"/>
      <c r="D16" s="3"/>
      <c r="E16" s="19" t="s">
        <v>105</v>
      </c>
      <c r="F16" s="105" t="s">
        <v>1283</v>
      </c>
      <c r="G16" s="2">
        <v>2017</v>
      </c>
      <c r="H16" s="2" t="s">
        <v>1284</v>
      </c>
    </row>
    <row r="17" s="2" customFormat="1" ht="22.5" spans="1:8">
      <c r="A17" s="36">
        <v>15</v>
      </c>
      <c r="B17" s="20" t="s">
        <v>1285</v>
      </c>
      <c r="C17" s="3"/>
      <c r="D17" s="3" t="s">
        <v>105</v>
      </c>
      <c r="E17" s="19"/>
      <c r="F17" s="106" t="s">
        <v>1286</v>
      </c>
      <c r="G17" s="2">
        <v>2019</v>
      </c>
      <c r="H17" s="2" t="s">
        <v>1287</v>
      </c>
    </row>
    <row r="18" ht="22.5" spans="1:8">
      <c r="A18" s="36">
        <v>16</v>
      </c>
      <c r="B18" s="20" t="s">
        <v>1288</v>
      </c>
      <c r="D18" s="4" t="s">
        <v>105</v>
      </c>
      <c r="E18" s="19"/>
      <c r="F18" s="104" t="s">
        <v>1289</v>
      </c>
      <c r="G18" s="1">
        <v>2017</v>
      </c>
      <c r="H18" s="1" t="s">
        <v>1290</v>
      </c>
    </row>
    <row r="19" s="2" customFormat="1" ht="28.5" customHeight="1" spans="1:8">
      <c r="A19" s="36">
        <v>17</v>
      </c>
      <c r="B19" s="25" t="s">
        <v>1291</v>
      </c>
      <c r="C19" s="3"/>
      <c r="D19" s="3"/>
      <c r="E19" s="19"/>
      <c r="F19" s="106" t="s">
        <v>1292</v>
      </c>
      <c r="G19" s="2">
        <v>2019</v>
      </c>
      <c r="H19" s="2" t="s">
        <v>1293</v>
      </c>
    </row>
    <row r="20" s="2" customFormat="1" ht="33.75" spans="1:8">
      <c r="A20" s="36">
        <v>18</v>
      </c>
      <c r="B20" s="44" t="s">
        <v>1294</v>
      </c>
      <c r="C20" s="3"/>
      <c r="D20" s="3"/>
      <c r="E20" s="19" t="s">
        <v>105</v>
      </c>
      <c r="F20" s="105" t="s">
        <v>1295</v>
      </c>
      <c r="G20" s="2">
        <v>2017</v>
      </c>
      <c r="H20" s="2" t="s">
        <v>1296</v>
      </c>
    </row>
    <row r="21" s="2" customFormat="1" ht="28.5" customHeight="1" spans="1:8">
      <c r="A21" s="36">
        <v>19</v>
      </c>
      <c r="B21" s="2" t="s">
        <v>1297</v>
      </c>
      <c r="C21" s="3"/>
      <c r="D21" s="3"/>
      <c r="E21" s="19" t="s">
        <v>105</v>
      </c>
      <c r="F21" s="105" t="s">
        <v>1298</v>
      </c>
      <c r="G21" s="2">
        <v>2018</v>
      </c>
      <c r="H21" s="2" t="s">
        <v>1299</v>
      </c>
    </row>
    <row r="22" s="2" customFormat="1" ht="48" customHeight="1" spans="1:8">
      <c r="A22" s="36">
        <v>20</v>
      </c>
      <c r="B22" s="2" t="s">
        <v>1300</v>
      </c>
      <c r="C22" s="3"/>
      <c r="D22" s="3"/>
      <c r="E22" s="19"/>
      <c r="F22" s="107" t="s">
        <v>1301</v>
      </c>
      <c r="G22" s="2">
        <v>2018</v>
      </c>
      <c r="H22" s="2" t="s">
        <v>1302</v>
      </c>
    </row>
    <row r="23" s="2" customFormat="1" ht="35" customHeight="1" spans="1:8">
      <c r="A23" s="36">
        <v>21</v>
      </c>
      <c r="B23" s="2" t="s">
        <v>1303</v>
      </c>
      <c r="C23" s="3"/>
      <c r="D23" s="3"/>
      <c r="E23" s="19"/>
      <c r="F23" s="107" t="s">
        <v>1304</v>
      </c>
      <c r="G23" s="2">
        <v>2017</v>
      </c>
      <c r="H23" s="2" t="s">
        <v>1305</v>
      </c>
    </row>
    <row r="24" ht="33.75" spans="1:8">
      <c r="A24" s="36">
        <v>22</v>
      </c>
      <c r="B24" s="25" t="s">
        <v>1306</v>
      </c>
      <c r="E24" s="19"/>
      <c r="F24" s="104" t="s">
        <v>1307</v>
      </c>
      <c r="G24" s="1">
        <v>2020</v>
      </c>
      <c r="H24" s="1" t="s">
        <v>1308</v>
      </c>
    </row>
    <row r="25" ht="24" spans="1:8">
      <c r="A25" s="36">
        <v>23</v>
      </c>
      <c r="B25" s="60" t="s">
        <v>1309</v>
      </c>
      <c r="E25" s="19"/>
      <c r="F25" s="108" t="s">
        <v>1310</v>
      </c>
      <c r="G25" s="1">
        <v>2018</v>
      </c>
      <c r="H25" s="1" t="s">
        <v>1311</v>
      </c>
    </row>
    <row r="26" ht="24" spans="1:8">
      <c r="A26" s="36">
        <v>24</v>
      </c>
      <c r="B26" s="60" t="s">
        <v>1312</v>
      </c>
      <c r="E26" s="19"/>
      <c r="F26" s="108" t="s">
        <v>1313</v>
      </c>
      <c r="G26" s="1">
        <v>2019</v>
      </c>
      <c r="H26" s="1" t="s">
        <v>1314</v>
      </c>
    </row>
    <row r="27" ht="24" spans="1:8">
      <c r="A27" s="36">
        <v>25</v>
      </c>
      <c r="B27" s="60" t="s">
        <v>1315</v>
      </c>
      <c r="E27" s="19"/>
      <c r="F27" s="108" t="s">
        <v>1316</v>
      </c>
      <c r="G27" s="1">
        <v>2019</v>
      </c>
      <c r="H27" s="1" t="s">
        <v>1317</v>
      </c>
    </row>
    <row r="28" ht="42.75" customHeight="1" spans="1:8">
      <c r="A28" s="36">
        <v>26</v>
      </c>
      <c r="B28" s="25" t="s">
        <v>1318</v>
      </c>
      <c r="E28" s="19" t="s">
        <v>105</v>
      </c>
      <c r="F28" s="104" t="s">
        <v>1319</v>
      </c>
      <c r="G28" s="1">
        <v>2019</v>
      </c>
      <c r="H28" s="1" t="s">
        <v>1320</v>
      </c>
    </row>
    <row r="29" ht="38" customHeight="1" spans="1:8">
      <c r="A29" s="36">
        <v>27</v>
      </c>
      <c r="B29" s="25" t="s">
        <v>1321</v>
      </c>
      <c r="E29" s="19"/>
      <c r="F29" s="104" t="s">
        <v>1322</v>
      </c>
      <c r="G29" s="1">
        <v>2019</v>
      </c>
      <c r="H29" s="1" t="s">
        <v>1323</v>
      </c>
    </row>
    <row r="30" ht="26" customHeight="1" spans="1:8">
      <c r="A30" s="36">
        <v>28</v>
      </c>
      <c r="B30" s="25" t="s">
        <v>1324</v>
      </c>
      <c r="E30" s="19"/>
      <c r="F30" s="104" t="s">
        <v>1325</v>
      </c>
      <c r="G30" s="1">
        <v>2019</v>
      </c>
      <c r="H30" s="1" t="s">
        <v>1323</v>
      </c>
    </row>
    <row r="31" ht="22.5" spans="1:8">
      <c r="A31" s="36">
        <v>29</v>
      </c>
      <c r="B31" s="25" t="s">
        <v>1326</v>
      </c>
      <c r="E31" s="19"/>
      <c r="F31" s="104" t="s">
        <v>1327</v>
      </c>
      <c r="G31" s="1">
        <v>2019</v>
      </c>
      <c r="H31" s="1" t="s">
        <v>1328</v>
      </c>
    </row>
    <row r="32" ht="33.75" spans="1:8">
      <c r="A32" s="36">
        <v>30</v>
      </c>
      <c r="B32" s="25" t="s">
        <v>1329</v>
      </c>
      <c r="E32" s="19"/>
      <c r="F32" s="104" t="s">
        <v>1330</v>
      </c>
      <c r="G32" s="1">
        <v>2019</v>
      </c>
      <c r="H32" s="1" t="s">
        <v>1331</v>
      </c>
    </row>
    <row r="33" ht="33.75" spans="1:8">
      <c r="A33" s="36">
        <v>31</v>
      </c>
      <c r="B33" s="25" t="s">
        <v>1332</v>
      </c>
      <c r="E33" s="19" t="s">
        <v>105</v>
      </c>
      <c r="F33" s="104" t="s">
        <v>1333</v>
      </c>
      <c r="G33" s="1">
        <v>2017</v>
      </c>
      <c r="H33" s="1" t="s">
        <v>1284</v>
      </c>
    </row>
    <row r="34" ht="22.5" spans="1:8">
      <c r="A34" s="36">
        <v>32</v>
      </c>
      <c r="B34" s="25" t="s">
        <v>1334</v>
      </c>
      <c r="E34" s="19" t="s">
        <v>105</v>
      </c>
      <c r="F34" s="104" t="s">
        <v>1335</v>
      </c>
      <c r="G34" s="1">
        <v>2018</v>
      </c>
      <c r="H34" s="1" t="s">
        <v>1336</v>
      </c>
    </row>
    <row r="35" ht="28.5" customHeight="1" spans="1:8">
      <c r="A35" s="36">
        <v>33</v>
      </c>
      <c r="B35" s="25" t="s">
        <v>1337</v>
      </c>
      <c r="E35" s="19" t="s">
        <v>105</v>
      </c>
      <c r="F35" s="104" t="s">
        <v>1338</v>
      </c>
      <c r="G35" s="1">
        <v>2018</v>
      </c>
      <c r="H35" s="1" t="s">
        <v>1339</v>
      </c>
    </row>
    <row r="36" ht="33.75" spans="1:8">
      <c r="A36" s="36">
        <v>34</v>
      </c>
      <c r="B36" s="25" t="s">
        <v>1340</v>
      </c>
      <c r="E36" s="19"/>
      <c r="F36" s="104" t="s">
        <v>885</v>
      </c>
      <c r="G36" s="1">
        <v>2019</v>
      </c>
      <c r="H36" s="1" t="s">
        <v>1341</v>
      </c>
    </row>
    <row r="37" ht="22.5" spans="1:8">
      <c r="A37" s="36">
        <v>35</v>
      </c>
      <c r="B37" s="44" t="s">
        <v>1342</v>
      </c>
      <c r="E37" s="19"/>
      <c r="F37" s="102" t="s">
        <v>1343</v>
      </c>
      <c r="G37" s="1">
        <v>2017</v>
      </c>
      <c r="H37" s="1" t="s">
        <v>1344</v>
      </c>
    </row>
    <row r="38" ht="22.5" spans="1:8">
      <c r="A38" s="36">
        <v>36</v>
      </c>
      <c r="B38" s="25" t="s">
        <v>1345</v>
      </c>
      <c r="E38" s="19" t="s">
        <v>105</v>
      </c>
      <c r="F38" s="104" t="s">
        <v>1346</v>
      </c>
      <c r="G38" s="1">
        <v>2018</v>
      </c>
      <c r="H38" s="1" t="s">
        <v>1347</v>
      </c>
    </row>
    <row r="39" ht="33.75" spans="1:8">
      <c r="A39" s="36">
        <v>37</v>
      </c>
      <c r="B39" s="25" t="s">
        <v>1348</v>
      </c>
      <c r="C39" s="15" t="s">
        <v>105</v>
      </c>
      <c r="E39" s="67"/>
      <c r="F39" s="104" t="s">
        <v>1349</v>
      </c>
      <c r="G39" s="1">
        <v>2018</v>
      </c>
      <c r="H39" s="1" t="s">
        <v>1350</v>
      </c>
    </row>
    <row r="40" s="1" customFormat="1" ht="22.5" spans="1:8">
      <c r="A40" s="36">
        <v>38</v>
      </c>
      <c r="B40" s="14" t="s">
        <v>1351</v>
      </c>
      <c r="C40" s="15" t="s">
        <v>105</v>
      </c>
      <c r="E40" s="19"/>
      <c r="F40" s="104" t="s">
        <v>1352</v>
      </c>
      <c r="G40" s="1">
        <v>2019</v>
      </c>
      <c r="H40" s="1" t="s">
        <v>1353</v>
      </c>
    </row>
    <row r="41" ht="22.5" spans="1:8">
      <c r="A41" s="36">
        <v>39</v>
      </c>
      <c r="B41" s="99" t="s">
        <v>1354</v>
      </c>
      <c r="C41" s="15" t="s">
        <v>105</v>
      </c>
      <c r="D41" s="1"/>
      <c r="F41" s="109" t="s">
        <v>1355</v>
      </c>
      <c r="G41" s="1">
        <v>2017</v>
      </c>
      <c r="H41" s="1" t="s">
        <v>1356</v>
      </c>
    </row>
    <row r="42" ht="33.75" spans="1:8">
      <c r="A42" s="36">
        <v>40</v>
      </c>
      <c r="B42" s="25" t="s">
        <v>1357</v>
      </c>
      <c r="C42" s="15"/>
      <c r="E42" s="19" t="s">
        <v>105</v>
      </c>
      <c r="F42" s="104" t="s">
        <v>1358</v>
      </c>
      <c r="G42" s="1">
        <v>2018</v>
      </c>
      <c r="H42" s="1" t="s">
        <v>1359</v>
      </c>
    </row>
    <row r="43" ht="33.75" spans="1:8">
      <c r="A43" s="36">
        <v>41</v>
      </c>
      <c r="B43" s="25" t="s">
        <v>1360</v>
      </c>
      <c r="C43" s="15"/>
      <c r="E43" s="19" t="s">
        <v>105</v>
      </c>
      <c r="F43" s="104" t="s">
        <v>1361</v>
      </c>
      <c r="G43" s="1">
        <v>2018</v>
      </c>
      <c r="H43" s="1" t="s">
        <v>1362</v>
      </c>
    </row>
    <row r="44" ht="22.5" spans="1:8">
      <c r="A44" s="36">
        <v>42</v>
      </c>
      <c r="B44" s="25" t="s">
        <v>1363</v>
      </c>
      <c r="C44" s="15"/>
      <c r="E44" s="19" t="s">
        <v>105</v>
      </c>
      <c r="F44" s="104" t="s">
        <v>1364</v>
      </c>
      <c r="G44" s="1">
        <v>2019</v>
      </c>
      <c r="H44" s="1" t="s">
        <v>1365</v>
      </c>
    </row>
    <row r="45" ht="21.75" customHeight="1" spans="1:8">
      <c r="A45" s="36">
        <v>43</v>
      </c>
      <c r="B45" s="92" t="s">
        <v>1366</v>
      </c>
      <c r="C45" s="15"/>
      <c r="F45" s="104" t="s">
        <v>1367</v>
      </c>
      <c r="G45" s="1">
        <v>2017</v>
      </c>
      <c r="H45" s="1" t="s">
        <v>1368</v>
      </c>
    </row>
    <row r="46" ht="22.5" spans="1:8">
      <c r="A46" s="36">
        <v>44</v>
      </c>
      <c r="B46" s="92" t="s">
        <v>1369</v>
      </c>
      <c r="C46" s="15"/>
      <c r="F46" s="104" t="s">
        <v>1370</v>
      </c>
      <c r="G46" s="1">
        <v>2017</v>
      </c>
      <c r="H46" s="1" t="s">
        <v>1371</v>
      </c>
    </row>
    <row r="47" ht="22.5" spans="1:8">
      <c r="A47" s="36">
        <v>45</v>
      </c>
      <c r="B47" s="83" t="s">
        <v>1372</v>
      </c>
      <c r="C47" s="15" t="s">
        <v>105</v>
      </c>
      <c r="D47" s="15"/>
      <c r="E47" s="67" t="s">
        <v>105</v>
      </c>
      <c r="F47" s="104" t="s">
        <v>1373</v>
      </c>
      <c r="G47" s="1">
        <v>2019</v>
      </c>
      <c r="H47" s="1" t="s">
        <v>1374</v>
      </c>
    </row>
    <row r="48" ht="22.5" spans="1:8">
      <c r="A48" s="36">
        <v>46</v>
      </c>
      <c r="B48" s="100" t="s">
        <v>1375</v>
      </c>
      <c r="E48" s="67" t="s">
        <v>105</v>
      </c>
      <c r="F48" s="110" t="s">
        <v>1376</v>
      </c>
      <c r="G48" s="1">
        <v>2019</v>
      </c>
      <c r="H48" s="1" t="s">
        <v>1377</v>
      </c>
    </row>
    <row r="49" spans="2:2">
      <c r="B49" s="10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76"/>
    <col min="6" max="1024" width="11.4166666666667" style="1"/>
  </cols>
  <sheetData>
    <row r="1" s="13" customFormat="1" ht="11.25" spans="1:5">
      <c r="A1" s="5" t="s">
        <v>1378</v>
      </c>
      <c r="B1" s="38"/>
      <c r="C1" s="8"/>
      <c r="D1" s="8"/>
      <c r="E1" s="55"/>
    </row>
    <row r="2" s="13" customFormat="1" ht="11.25" spans="1:5">
      <c r="A2" s="9" t="s">
        <v>177</v>
      </c>
      <c r="B2" s="77" t="s">
        <v>565</v>
      </c>
      <c r="C2" s="12" t="s">
        <v>566</v>
      </c>
      <c r="D2" s="17" t="s">
        <v>567</v>
      </c>
      <c r="E2" s="18" t="s">
        <v>568</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1"/>
  <sheetViews>
    <sheetView zoomScale="85" zoomScaleNormal="85" workbookViewId="0">
      <pane xSplit="1" ySplit="2" topLeftCell="B119" activePane="bottomRight" state="frozen"/>
      <selection/>
      <selection pane="topRight"/>
      <selection pane="bottomLeft"/>
      <selection pane="bottomRight" activeCell="B128" sqref="B128"/>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76"/>
    <col min="7" max="1024" width="11.4166666666667" style="1"/>
  </cols>
  <sheetData>
    <row r="1" spans="1:6">
      <c r="A1" s="5" t="s">
        <v>1379</v>
      </c>
      <c r="B1" s="38"/>
      <c r="C1" s="38"/>
      <c r="D1" s="8"/>
      <c r="E1" s="8"/>
      <c r="F1" s="55"/>
    </row>
    <row r="2" spans="1:7">
      <c r="A2" s="9" t="s">
        <v>177</v>
      </c>
      <c r="B2" s="39" t="s">
        <v>565</v>
      </c>
      <c r="C2" s="84" t="s">
        <v>1380</v>
      </c>
      <c r="D2" s="12" t="s">
        <v>566</v>
      </c>
      <c r="E2" s="17" t="s">
        <v>567</v>
      </c>
      <c r="F2" s="18" t="s">
        <v>568</v>
      </c>
      <c r="G2" s="1" t="s">
        <v>569</v>
      </c>
    </row>
    <row r="3" ht="33.75" spans="1:7">
      <c r="A3" s="13">
        <v>1</v>
      </c>
      <c r="B3" s="44" t="s">
        <v>1381</v>
      </c>
      <c r="C3" s="13"/>
      <c r="F3" s="19"/>
      <c r="G3" s="1" t="s">
        <v>1382</v>
      </c>
    </row>
    <row r="4" ht="22.5" spans="1:7">
      <c r="A4" s="13">
        <v>2</v>
      </c>
      <c r="B4" s="25" t="s">
        <v>1383</v>
      </c>
      <c r="C4" s="13" t="s">
        <v>1384</v>
      </c>
      <c r="F4" s="19"/>
      <c r="G4" s="1" t="s">
        <v>1385</v>
      </c>
    </row>
    <row r="5" ht="22.5" spans="1:7">
      <c r="A5" s="13">
        <v>3</v>
      </c>
      <c r="B5" s="25" t="s">
        <v>1386</v>
      </c>
      <c r="C5" s="13"/>
      <c r="D5" s="4" t="s">
        <v>105</v>
      </c>
      <c r="E5" s="4" t="s">
        <v>105</v>
      </c>
      <c r="F5" s="19"/>
      <c r="G5" s="1" t="s">
        <v>1387</v>
      </c>
    </row>
    <row r="6" ht="22.5" spans="1:7">
      <c r="A6" s="13">
        <v>4</v>
      </c>
      <c r="B6" s="25" t="s">
        <v>1388</v>
      </c>
      <c r="C6" s="13"/>
      <c r="E6" s="4" t="s">
        <v>105</v>
      </c>
      <c r="F6" s="19"/>
      <c r="G6" s="1" t="s">
        <v>1389</v>
      </c>
    </row>
    <row r="7" ht="22.5" spans="1:7">
      <c r="A7" s="13">
        <v>5</v>
      </c>
      <c r="B7" s="25" t="s">
        <v>1390</v>
      </c>
      <c r="C7" s="13"/>
      <c r="F7" s="19"/>
      <c r="G7" s="1" t="s">
        <v>1391</v>
      </c>
    </row>
    <row r="8" ht="22.5" spans="1:7">
      <c r="A8" s="13">
        <v>6</v>
      </c>
      <c r="B8" s="85" t="s">
        <v>1392</v>
      </c>
      <c r="C8" s="13"/>
      <c r="F8" s="19"/>
      <c r="G8" s="1" t="s">
        <v>1393</v>
      </c>
    </row>
    <row r="9" ht="33.75" spans="1:7">
      <c r="A9" s="13">
        <v>7</v>
      </c>
      <c r="B9" s="44" t="s">
        <v>1394</v>
      </c>
      <c r="C9" s="13"/>
      <c r="F9" s="19"/>
      <c r="G9" s="1" t="s">
        <v>1395</v>
      </c>
    </row>
    <row r="10" ht="28.5" customHeight="1" spans="1:7">
      <c r="A10" s="13">
        <v>8</v>
      </c>
      <c r="B10" s="2" t="s">
        <v>1396</v>
      </c>
      <c r="C10" s="13"/>
      <c r="F10" s="19"/>
      <c r="G10" s="1" t="s">
        <v>1397</v>
      </c>
    </row>
    <row r="11" ht="42.75" customHeight="1" spans="1:7">
      <c r="A11" s="13">
        <v>9</v>
      </c>
      <c r="B11" s="42" t="s">
        <v>1398</v>
      </c>
      <c r="C11" s="13" t="s">
        <v>1399</v>
      </c>
      <c r="F11" s="19"/>
      <c r="G11" s="1" t="s">
        <v>847</v>
      </c>
    </row>
    <row r="12" ht="22.5" spans="1:7">
      <c r="A12" s="13">
        <v>10</v>
      </c>
      <c r="B12" s="42" t="s">
        <v>1400</v>
      </c>
      <c r="C12" s="13" t="s">
        <v>1399</v>
      </c>
      <c r="F12" s="19"/>
      <c r="G12" s="1" t="s">
        <v>847</v>
      </c>
    </row>
    <row r="13" ht="22.5" spans="1:7">
      <c r="A13" s="13">
        <v>11</v>
      </c>
      <c r="B13" s="42" t="s">
        <v>1401</v>
      </c>
      <c r="C13" s="13" t="s">
        <v>1399</v>
      </c>
      <c r="F13" s="19"/>
      <c r="G13" s="1" t="s">
        <v>847</v>
      </c>
    </row>
    <row r="14" ht="22.5" spans="1:7">
      <c r="A14" s="13">
        <v>12</v>
      </c>
      <c r="B14" s="14" t="s">
        <v>1402</v>
      </c>
      <c r="C14" s="13" t="s">
        <v>1399</v>
      </c>
      <c r="F14" s="19"/>
      <c r="G14" s="1" t="s">
        <v>847</v>
      </c>
    </row>
    <row r="15" ht="22.5" spans="1:7">
      <c r="A15" s="13">
        <v>13</v>
      </c>
      <c r="B15" s="14" t="s">
        <v>1403</v>
      </c>
      <c r="C15" s="13" t="s">
        <v>1399</v>
      </c>
      <c r="F15" s="19"/>
      <c r="G15" s="1" t="s">
        <v>847</v>
      </c>
    </row>
    <row r="16" ht="22.5" spans="1:7">
      <c r="A16" s="13">
        <v>14</v>
      </c>
      <c r="B16" s="42" t="s">
        <v>1404</v>
      </c>
      <c r="C16" s="13" t="s">
        <v>1399</v>
      </c>
      <c r="F16" s="19"/>
      <c r="G16" s="1" t="s">
        <v>1405</v>
      </c>
    </row>
    <row r="17" spans="1:7">
      <c r="A17" s="13">
        <v>15</v>
      </c>
      <c r="B17" s="25" t="s">
        <v>1406</v>
      </c>
      <c r="C17" s="13" t="s">
        <v>1399</v>
      </c>
      <c r="D17" s="4" t="s">
        <v>105</v>
      </c>
      <c r="F17" s="19" t="s">
        <v>105</v>
      </c>
      <c r="G17" s="1" t="s">
        <v>1407</v>
      </c>
    </row>
    <row r="18" ht="22.5" spans="1:7">
      <c r="A18" s="13">
        <v>16</v>
      </c>
      <c r="B18" s="42" t="s">
        <v>1408</v>
      </c>
      <c r="C18" s="13" t="s">
        <v>1399</v>
      </c>
      <c r="F18" s="19"/>
      <c r="G18" s="1" t="s">
        <v>1409</v>
      </c>
    </row>
    <row r="19" ht="22.5" spans="1:7">
      <c r="A19" s="13">
        <v>17</v>
      </c>
      <c r="B19" s="25" t="s">
        <v>1410</v>
      </c>
      <c r="C19" s="13" t="s">
        <v>1399</v>
      </c>
      <c r="F19" s="19"/>
      <c r="G19" s="1" t="s">
        <v>1409</v>
      </c>
    </row>
    <row r="20" ht="22.5" spans="1:7">
      <c r="A20" s="13">
        <v>18</v>
      </c>
      <c r="B20" s="25" t="s">
        <v>1411</v>
      </c>
      <c r="C20" s="13" t="s">
        <v>1384</v>
      </c>
      <c r="D20" s="4" t="s">
        <v>105</v>
      </c>
      <c r="F20" s="19"/>
      <c r="G20" s="1" t="s">
        <v>1412</v>
      </c>
    </row>
    <row r="21" ht="22.5" spans="1:7">
      <c r="A21" s="13">
        <v>19</v>
      </c>
      <c r="B21" s="14" t="s">
        <v>1413</v>
      </c>
      <c r="C21" s="13" t="s">
        <v>1384</v>
      </c>
      <c r="D21" s="4" t="s">
        <v>105</v>
      </c>
      <c r="F21" s="19"/>
      <c r="G21" s="1" t="s">
        <v>1412</v>
      </c>
    </row>
    <row r="22" ht="22.5" spans="1:7">
      <c r="A22" s="13">
        <v>20</v>
      </c>
      <c r="B22" s="14" t="s">
        <v>1414</v>
      </c>
      <c r="C22" s="13" t="s">
        <v>1384</v>
      </c>
      <c r="D22" s="4" t="s">
        <v>105</v>
      </c>
      <c r="F22" s="19"/>
      <c r="G22" s="1" t="s">
        <v>1412</v>
      </c>
    </row>
    <row r="23" ht="22.5" spans="1:7">
      <c r="A23" s="13">
        <v>21</v>
      </c>
      <c r="B23" s="14" t="s">
        <v>1415</v>
      </c>
      <c r="C23" s="13" t="s">
        <v>1384</v>
      </c>
      <c r="D23" s="4" t="s">
        <v>105</v>
      </c>
      <c r="F23" s="19"/>
      <c r="G23" s="1" t="s">
        <v>1412</v>
      </c>
    </row>
    <row r="24" ht="22.5" spans="1:7">
      <c r="A24" s="13">
        <v>22</v>
      </c>
      <c r="B24" s="14" t="s">
        <v>1416</v>
      </c>
      <c r="C24" s="13" t="s">
        <v>1384</v>
      </c>
      <c r="D24" s="4" t="s">
        <v>105</v>
      </c>
      <c r="F24" s="19"/>
      <c r="G24" s="1" t="s">
        <v>1412</v>
      </c>
    </row>
    <row r="25" ht="24" spans="1:7">
      <c r="A25" s="13">
        <v>23</v>
      </c>
      <c r="B25" s="60" t="s">
        <v>1417</v>
      </c>
      <c r="C25" s="13"/>
      <c r="F25" s="19"/>
      <c r="G25" s="1" t="s">
        <v>1418</v>
      </c>
    </row>
    <row r="26" ht="22.5" spans="1:7">
      <c r="A26" s="13">
        <v>24</v>
      </c>
      <c r="B26" s="25" t="s">
        <v>1419</v>
      </c>
      <c r="C26" s="13"/>
      <c r="F26" s="19"/>
      <c r="G26" s="1" t="s">
        <v>1420</v>
      </c>
    </row>
    <row r="27" ht="24" spans="1:7">
      <c r="A27" s="13">
        <v>25</v>
      </c>
      <c r="B27" s="60" t="s">
        <v>1421</v>
      </c>
      <c r="C27" s="13" t="s">
        <v>1422</v>
      </c>
      <c r="F27" s="19"/>
      <c r="G27" s="1" t="s">
        <v>1423</v>
      </c>
    </row>
    <row r="28" spans="1:7">
      <c r="A28" s="13">
        <v>26</v>
      </c>
      <c r="B28" s="25" t="s">
        <v>1424</v>
      </c>
      <c r="C28" s="13"/>
      <c r="D28" s="4" t="s">
        <v>105</v>
      </c>
      <c r="F28" s="19"/>
      <c r="G28" s="1" t="s">
        <v>848</v>
      </c>
    </row>
    <row r="29" ht="22.5" spans="1:7">
      <c r="A29" s="13">
        <v>27</v>
      </c>
      <c r="B29" s="14" t="s">
        <v>1425</v>
      </c>
      <c r="C29" s="86" t="s">
        <v>1399</v>
      </c>
      <c r="D29" s="4" t="s">
        <v>105</v>
      </c>
      <c r="F29" s="19"/>
      <c r="G29" s="1" t="s">
        <v>848</v>
      </c>
    </row>
    <row r="30" spans="1:7">
      <c r="A30" s="13">
        <v>28</v>
      </c>
      <c r="B30" s="14" t="s">
        <v>1426</v>
      </c>
      <c r="C30" s="86" t="s">
        <v>1399</v>
      </c>
      <c r="D30" s="4" t="s">
        <v>105</v>
      </c>
      <c r="F30" s="19"/>
      <c r="G30" s="1" t="s">
        <v>848</v>
      </c>
    </row>
    <row r="31" ht="22.5" spans="1:7">
      <c r="A31" s="13">
        <v>29</v>
      </c>
      <c r="B31" s="14" t="s">
        <v>1427</v>
      </c>
      <c r="C31" s="86" t="s">
        <v>1399</v>
      </c>
      <c r="D31" s="4" t="s">
        <v>105</v>
      </c>
      <c r="F31" s="19"/>
      <c r="G31" s="1" t="s">
        <v>848</v>
      </c>
    </row>
    <row r="32" ht="22.5" spans="1:7">
      <c r="A32" s="13">
        <v>30</v>
      </c>
      <c r="B32" s="14" t="s">
        <v>1428</v>
      </c>
      <c r="C32" s="13" t="s">
        <v>1399</v>
      </c>
      <c r="D32" s="4" t="s">
        <v>105</v>
      </c>
      <c r="F32" s="19"/>
      <c r="G32" s="1" t="s">
        <v>848</v>
      </c>
    </row>
    <row r="33" ht="33.75" spans="1:7">
      <c r="A33" s="13">
        <v>31</v>
      </c>
      <c r="B33" s="25" t="s">
        <v>1429</v>
      </c>
      <c r="C33" s="13"/>
      <c r="D33" s="4" t="s">
        <v>105</v>
      </c>
      <c r="F33" s="19"/>
      <c r="G33" s="1" t="s">
        <v>1430</v>
      </c>
    </row>
    <row r="34" ht="22.5" spans="1:7">
      <c r="A34" s="13">
        <v>32</v>
      </c>
      <c r="B34" s="14" t="s">
        <v>1431</v>
      </c>
      <c r="C34" s="13"/>
      <c r="D34" s="4" t="s">
        <v>105</v>
      </c>
      <c r="F34" s="19"/>
      <c r="G34" s="1" t="s">
        <v>848</v>
      </c>
    </row>
    <row r="35" ht="22.5" spans="1:7">
      <c r="A35" s="13">
        <v>33</v>
      </c>
      <c r="B35" s="25" t="s">
        <v>1432</v>
      </c>
      <c r="C35" s="13" t="s">
        <v>1422</v>
      </c>
      <c r="D35" s="4" t="s">
        <v>105</v>
      </c>
      <c r="F35" s="19"/>
      <c r="G35" s="1" t="s">
        <v>1433</v>
      </c>
    </row>
    <row r="36" ht="22.5" spans="1:7">
      <c r="A36" s="13">
        <v>34</v>
      </c>
      <c r="B36" s="25" t="s">
        <v>1434</v>
      </c>
      <c r="C36" s="13"/>
      <c r="F36" s="19" t="s">
        <v>105</v>
      </c>
      <c r="G36" s="1" t="s">
        <v>1435</v>
      </c>
    </row>
    <row r="37" ht="22.5" spans="1:7">
      <c r="A37" s="13">
        <v>35</v>
      </c>
      <c r="B37" s="44" t="s">
        <v>1436</v>
      </c>
      <c r="C37" s="13"/>
      <c r="F37" s="19"/>
      <c r="G37" s="1" t="s">
        <v>1437</v>
      </c>
    </row>
    <row r="38" ht="22.5" spans="1:7">
      <c r="A38" s="13">
        <v>36</v>
      </c>
      <c r="B38" s="25" t="s">
        <v>1438</v>
      </c>
      <c r="C38" s="13"/>
      <c r="F38" s="19" t="s">
        <v>105</v>
      </c>
      <c r="G38" s="1" t="s">
        <v>1439</v>
      </c>
    </row>
    <row r="39" ht="28.5" customHeight="1" spans="1:7">
      <c r="A39" s="13">
        <v>37</v>
      </c>
      <c r="B39" s="25" t="s">
        <v>1440</v>
      </c>
      <c r="C39" s="13"/>
      <c r="F39" s="19"/>
      <c r="G39" s="1" t="s">
        <v>1441</v>
      </c>
    </row>
    <row r="40" ht="42.75" customHeight="1" spans="1:7">
      <c r="A40" s="13">
        <v>38</v>
      </c>
      <c r="B40" s="25" t="s">
        <v>1442</v>
      </c>
      <c r="C40" s="13"/>
      <c r="F40" s="19"/>
      <c r="G40" s="1" t="s">
        <v>1443</v>
      </c>
    </row>
    <row r="41" ht="33.75" spans="1:7">
      <c r="A41" s="13">
        <v>39</v>
      </c>
      <c r="B41" s="25" t="s">
        <v>1444</v>
      </c>
      <c r="C41" s="13"/>
      <c r="F41" s="19"/>
      <c r="G41" s="1" t="s">
        <v>1445</v>
      </c>
    </row>
    <row r="42" spans="1:7">
      <c r="A42" s="13"/>
      <c r="B42" s="25" t="s">
        <v>1446</v>
      </c>
      <c r="C42" s="13" t="s">
        <v>1447</v>
      </c>
      <c r="D42" s="4" t="s">
        <v>105</v>
      </c>
      <c r="F42" s="19"/>
      <c r="G42" s="1" t="s">
        <v>952</v>
      </c>
    </row>
    <row r="43" ht="22.5" spans="1:7">
      <c r="A43" s="13">
        <v>40</v>
      </c>
      <c r="B43" s="14" t="s">
        <v>1448</v>
      </c>
      <c r="C43" s="13" t="s">
        <v>1399</v>
      </c>
      <c r="D43" s="4" t="s">
        <v>105</v>
      </c>
      <c r="F43" s="19"/>
      <c r="G43" s="1" t="s">
        <v>952</v>
      </c>
    </row>
    <row r="44" spans="1:7">
      <c r="A44" s="13">
        <v>41</v>
      </c>
      <c r="B44" s="14" t="s">
        <v>1449</v>
      </c>
      <c r="C44" s="13" t="s">
        <v>1399</v>
      </c>
      <c r="D44" s="4" t="s">
        <v>105</v>
      </c>
      <c r="F44" s="19"/>
      <c r="G44" s="1" t="s">
        <v>952</v>
      </c>
    </row>
    <row r="45" spans="1:7">
      <c r="A45" s="13">
        <v>42</v>
      </c>
      <c r="B45" s="14" t="s">
        <v>1450</v>
      </c>
      <c r="C45" s="13" t="s">
        <v>1399</v>
      </c>
      <c r="D45" s="4" t="s">
        <v>105</v>
      </c>
      <c r="F45" s="19"/>
      <c r="G45" s="1" t="s">
        <v>952</v>
      </c>
    </row>
    <row r="46" spans="1:7">
      <c r="A46" s="13">
        <v>43</v>
      </c>
      <c r="B46" s="83" t="s">
        <v>1451</v>
      </c>
      <c r="C46" s="13" t="s">
        <v>1399</v>
      </c>
      <c r="D46" s="4" t="s">
        <v>105</v>
      </c>
      <c r="F46" s="19"/>
      <c r="G46" s="1" t="s">
        <v>952</v>
      </c>
    </row>
    <row r="47" ht="33.75" spans="1:7">
      <c r="A47" s="13">
        <v>44</v>
      </c>
      <c r="B47" s="14" t="s">
        <v>1452</v>
      </c>
      <c r="C47" s="13" t="s">
        <v>1453</v>
      </c>
      <c r="D47" s="4" t="s">
        <v>105</v>
      </c>
      <c r="F47" s="19"/>
      <c r="G47" s="1" t="s">
        <v>952</v>
      </c>
    </row>
    <row r="48" ht="22.5" spans="1:7">
      <c r="A48" s="13"/>
      <c r="B48" s="44" t="s">
        <v>1454</v>
      </c>
      <c r="C48" s="13" t="s">
        <v>1384</v>
      </c>
      <c r="F48" s="19"/>
      <c r="G48" s="1" t="s">
        <v>1455</v>
      </c>
    </row>
    <row r="49" ht="22.5" spans="1:7">
      <c r="A49" s="13">
        <v>45</v>
      </c>
      <c r="B49" s="44" t="s">
        <v>1456</v>
      </c>
      <c r="C49" s="13"/>
      <c r="F49" s="19" t="s">
        <v>105</v>
      </c>
      <c r="G49" s="1" t="s">
        <v>1457</v>
      </c>
    </row>
    <row r="50" ht="22.5" spans="1:7">
      <c r="A50" s="13">
        <v>46</v>
      </c>
      <c r="B50" s="25" t="s">
        <v>1458</v>
      </c>
      <c r="C50" s="13"/>
      <c r="E50" s="4" t="s">
        <v>105</v>
      </c>
      <c r="F50" s="19"/>
      <c r="G50" s="1" t="s">
        <v>1459</v>
      </c>
    </row>
    <row r="51" ht="22.5" spans="1:7">
      <c r="A51" s="13">
        <v>47</v>
      </c>
      <c r="B51" s="14" t="s">
        <v>1460</v>
      </c>
      <c r="C51" s="13"/>
      <c r="E51" s="4" t="s">
        <v>105</v>
      </c>
      <c r="F51" s="19"/>
      <c r="G51" s="1" t="s">
        <v>1459</v>
      </c>
    </row>
    <row r="52" ht="33.75" spans="1:7">
      <c r="A52" s="13">
        <v>48</v>
      </c>
      <c r="B52" s="44" t="s">
        <v>1461</v>
      </c>
      <c r="C52" s="13"/>
      <c r="F52" s="19"/>
      <c r="G52" s="1" t="s">
        <v>1462</v>
      </c>
    </row>
    <row r="53" ht="45" spans="1:7">
      <c r="A53" s="13">
        <v>49</v>
      </c>
      <c r="B53" s="44" t="s">
        <v>1463</v>
      </c>
      <c r="C53" s="13"/>
      <c r="F53" s="19"/>
      <c r="G53" s="1" t="s">
        <v>1464</v>
      </c>
    </row>
    <row r="54" ht="22.5" spans="1:7">
      <c r="A54" s="13">
        <v>50</v>
      </c>
      <c r="B54" s="44" t="s">
        <v>1465</v>
      </c>
      <c r="C54" s="13"/>
      <c r="F54" s="19"/>
      <c r="G54" s="1" t="s">
        <v>1466</v>
      </c>
    </row>
    <row r="55" ht="42.75" customHeight="1" spans="1:7">
      <c r="A55" s="13">
        <v>51</v>
      </c>
      <c r="B55" s="44" t="s">
        <v>1467</v>
      </c>
      <c r="C55" s="13"/>
      <c r="F55" s="19"/>
      <c r="G55" s="1" t="s">
        <v>1468</v>
      </c>
    </row>
    <row r="56" ht="27.75" customHeight="1" spans="1:7">
      <c r="A56" s="13">
        <v>52</v>
      </c>
      <c r="B56" s="25" t="s">
        <v>1469</v>
      </c>
      <c r="C56" s="13" t="s">
        <v>1399</v>
      </c>
      <c r="E56" s="4" t="s">
        <v>105</v>
      </c>
      <c r="F56" s="19"/>
      <c r="G56" s="1" t="s">
        <v>1470</v>
      </c>
    </row>
    <row r="57" ht="22.5" spans="1:7">
      <c r="A57" s="13">
        <v>53</v>
      </c>
      <c r="B57" s="42" t="s">
        <v>1471</v>
      </c>
      <c r="C57" s="13" t="s">
        <v>1399</v>
      </c>
      <c r="F57" s="19"/>
      <c r="G57" s="1" t="s">
        <v>1472</v>
      </c>
    </row>
    <row r="58" ht="33.75" spans="1:7">
      <c r="A58" s="13">
        <v>54</v>
      </c>
      <c r="B58" s="14" t="s">
        <v>1473</v>
      </c>
      <c r="C58" s="13"/>
      <c r="F58" s="19"/>
      <c r="G58" s="1" t="s">
        <v>1472</v>
      </c>
    </row>
    <row r="59" ht="33.75" spans="1:7">
      <c r="A59" s="13">
        <v>55</v>
      </c>
      <c r="B59" s="25" t="s">
        <v>1474</v>
      </c>
      <c r="C59" s="13"/>
      <c r="F59" s="19"/>
      <c r="G59" s="1" t="s">
        <v>1475</v>
      </c>
    </row>
    <row r="60" ht="22.5" spans="1:7">
      <c r="A60" s="13">
        <v>56</v>
      </c>
      <c r="B60" s="25" t="s">
        <v>1476</v>
      </c>
      <c r="C60" s="13"/>
      <c r="F60" s="19"/>
      <c r="G60" s="1" t="s">
        <v>1477</v>
      </c>
    </row>
    <row r="61" ht="22.5" spans="1:7">
      <c r="A61" s="13">
        <v>57</v>
      </c>
      <c r="B61" s="25" t="s">
        <v>1478</v>
      </c>
      <c r="C61" s="13"/>
      <c r="E61" s="4" t="s">
        <v>105</v>
      </c>
      <c r="F61" s="19"/>
      <c r="G61" s="1" t="s">
        <v>1479</v>
      </c>
    </row>
    <row r="62" ht="24" spans="1:7">
      <c r="A62" s="13">
        <v>58</v>
      </c>
      <c r="B62" s="60" t="s">
        <v>1480</v>
      </c>
      <c r="C62" s="13" t="s">
        <v>1399</v>
      </c>
      <c r="F62" s="19"/>
      <c r="G62" s="1" t="s">
        <v>1481</v>
      </c>
    </row>
    <row r="63" ht="24" spans="1:7">
      <c r="A63" s="13">
        <v>59</v>
      </c>
      <c r="B63" s="87" t="s">
        <v>1482</v>
      </c>
      <c r="C63" s="13" t="s">
        <v>1399</v>
      </c>
      <c r="F63" s="19"/>
      <c r="G63" s="1" t="s">
        <v>1481</v>
      </c>
    </row>
    <row r="64" ht="22.5" spans="1:7">
      <c r="A64" s="13">
        <v>60</v>
      </c>
      <c r="B64" s="25" t="s">
        <v>1483</v>
      </c>
      <c r="C64" s="13"/>
      <c r="F64" s="19"/>
      <c r="G64" s="1" t="s">
        <v>1484</v>
      </c>
    </row>
    <row r="65" ht="22.5" spans="1:7">
      <c r="A65" s="13">
        <v>61</v>
      </c>
      <c r="B65" s="14" t="s">
        <v>1485</v>
      </c>
      <c r="C65" s="13"/>
      <c r="F65" s="19"/>
      <c r="G65" s="1" t="s">
        <v>1484</v>
      </c>
    </row>
    <row r="66" spans="1:7">
      <c r="A66" s="13">
        <v>62</v>
      </c>
      <c r="B66" s="25" t="s">
        <v>1486</v>
      </c>
      <c r="C66" s="13"/>
      <c r="F66" s="19"/>
      <c r="G66" s="1" t="s">
        <v>1487</v>
      </c>
    </row>
    <row r="67" ht="33.75" spans="1:7">
      <c r="A67" s="13">
        <v>63</v>
      </c>
      <c r="B67" s="25" t="s">
        <v>1488</v>
      </c>
      <c r="C67" s="13"/>
      <c r="F67" s="19"/>
      <c r="G67" s="1" t="s">
        <v>1489</v>
      </c>
    </row>
    <row r="68" ht="22.5" spans="1:7">
      <c r="A68" s="13">
        <v>64</v>
      </c>
      <c r="B68" s="25" t="s">
        <v>1490</v>
      </c>
      <c r="C68" s="13"/>
      <c r="F68" s="19" t="s">
        <v>105</v>
      </c>
      <c r="G68" s="1" t="s">
        <v>1491</v>
      </c>
    </row>
    <row r="69" ht="22.5" spans="1:7">
      <c r="A69" s="13">
        <v>65</v>
      </c>
      <c r="B69" s="20" t="s">
        <v>1492</v>
      </c>
      <c r="C69" s="13"/>
      <c r="F69" s="19" t="s">
        <v>105</v>
      </c>
      <c r="G69" s="1" t="s">
        <v>1493</v>
      </c>
    </row>
    <row r="70" ht="22.5" spans="1:7">
      <c r="A70" s="13">
        <v>66</v>
      </c>
      <c r="B70" s="25" t="s">
        <v>1494</v>
      </c>
      <c r="C70" s="13"/>
      <c r="F70" s="19"/>
      <c r="G70" s="1" t="s">
        <v>1495</v>
      </c>
    </row>
    <row r="71" ht="33.75" spans="1:7">
      <c r="A71" s="13">
        <v>67</v>
      </c>
      <c r="B71" s="25" t="s">
        <v>1496</v>
      </c>
      <c r="C71" s="13"/>
      <c r="F71" s="19"/>
      <c r="G71" s="1" t="s">
        <v>1497</v>
      </c>
    </row>
    <row r="72" ht="22.5" spans="1:7">
      <c r="A72" s="13">
        <v>68</v>
      </c>
      <c r="B72" s="14" t="s">
        <v>1498</v>
      </c>
      <c r="C72" s="13"/>
      <c r="F72" s="19"/>
      <c r="G72" s="1" t="s">
        <v>1497</v>
      </c>
    </row>
    <row r="73" ht="22.5" spans="1:7">
      <c r="A73" s="13">
        <v>69</v>
      </c>
      <c r="B73" s="14" t="s">
        <v>1499</v>
      </c>
      <c r="C73" s="13"/>
      <c r="F73" s="19"/>
      <c r="G73" s="1" t="s">
        <v>1497</v>
      </c>
    </row>
    <row r="74" ht="22.5" spans="1:7">
      <c r="A74" s="13">
        <v>70</v>
      </c>
      <c r="B74" s="25" t="s">
        <v>1500</v>
      </c>
      <c r="C74" s="13"/>
      <c r="F74" s="19"/>
      <c r="G74" s="1" t="s">
        <v>1501</v>
      </c>
    </row>
    <row r="75" ht="22.5" spans="1:7">
      <c r="A75" s="13">
        <v>71</v>
      </c>
      <c r="B75" s="14" t="s">
        <v>1502</v>
      </c>
      <c r="C75" s="13"/>
      <c r="F75" s="19"/>
      <c r="G75" s="1" t="s">
        <v>1501</v>
      </c>
    </row>
    <row r="76" ht="22.5" spans="1:7">
      <c r="A76" s="13">
        <v>72</v>
      </c>
      <c r="B76" s="25" t="s">
        <v>1503</v>
      </c>
      <c r="C76" s="13"/>
      <c r="F76" s="19"/>
      <c r="G76" s="1" t="s">
        <v>1504</v>
      </c>
    </row>
    <row r="77" ht="22.5" spans="1:7">
      <c r="A77" s="13">
        <v>73</v>
      </c>
      <c r="B77" s="25" t="s">
        <v>1505</v>
      </c>
      <c r="C77" s="13"/>
      <c r="F77" s="19"/>
      <c r="G77" s="1" t="s">
        <v>1506</v>
      </c>
    </row>
    <row r="78" ht="22.5" spans="1:7">
      <c r="A78" s="13">
        <v>74</v>
      </c>
      <c r="B78" s="25" t="s">
        <v>1507</v>
      </c>
      <c r="C78" s="13"/>
      <c r="F78" s="19"/>
      <c r="G78" s="1" t="s">
        <v>1508</v>
      </c>
    </row>
    <row r="79" ht="22.5" spans="1:7">
      <c r="A79" s="13">
        <v>75</v>
      </c>
      <c r="B79" s="25" t="s">
        <v>1509</v>
      </c>
      <c r="C79" s="13"/>
      <c r="F79" s="19"/>
      <c r="G79" s="1" t="s">
        <v>1508</v>
      </c>
    </row>
    <row r="80" ht="22.5" spans="1:7">
      <c r="A80" s="13">
        <v>76</v>
      </c>
      <c r="B80" s="25" t="s">
        <v>1510</v>
      </c>
      <c r="C80" s="13"/>
      <c r="F80" s="19"/>
      <c r="G80" s="1" t="s">
        <v>1511</v>
      </c>
    </row>
    <row r="81" ht="22.5" spans="1:7">
      <c r="A81" s="13">
        <v>77</v>
      </c>
      <c r="B81" s="25" t="s">
        <v>1512</v>
      </c>
      <c r="C81" s="13"/>
      <c r="F81" s="19"/>
      <c r="G81" s="1" t="s">
        <v>1513</v>
      </c>
    </row>
    <row r="82" ht="22.5" spans="1:7">
      <c r="A82" s="13"/>
      <c r="B82" s="25" t="s">
        <v>1514</v>
      </c>
      <c r="C82" s="13"/>
      <c r="F82" s="19"/>
      <c r="G82" s="1" t="s">
        <v>1515</v>
      </c>
    </row>
    <row r="83" ht="22.5" spans="1:7">
      <c r="A83" s="13">
        <v>78</v>
      </c>
      <c r="B83" s="25" t="s">
        <v>1516</v>
      </c>
      <c r="C83" s="13" t="s">
        <v>1384</v>
      </c>
      <c r="D83" s="4" t="s">
        <v>105</v>
      </c>
      <c r="F83" s="19"/>
      <c r="G83" s="1" t="s">
        <v>1517</v>
      </c>
    </row>
    <row r="84" ht="22.5" spans="1:7">
      <c r="A84" s="13">
        <v>79</v>
      </c>
      <c r="B84" s="25" t="s">
        <v>1518</v>
      </c>
      <c r="C84" s="13"/>
      <c r="F84" s="19"/>
      <c r="G84" s="1" t="s">
        <v>1519</v>
      </c>
    </row>
    <row r="85" ht="22.5" spans="1:7">
      <c r="A85" s="13">
        <v>80</v>
      </c>
      <c r="B85" s="25" t="s">
        <v>1520</v>
      </c>
      <c r="C85" s="13"/>
      <c r="F85" s="19" t="s">
        <v>105</v>
      </c>
      <c r="G85" s="1" t="s">
        <v>1521</v>
      </c>
    </row>
    <row r="86" ht="22.5" spans="1:7">
      <c r="A86" s="13">
        <v>81</v>
      </c>
      <c r="B86" s="25" t="s">
        <v>1522</v>
      </c>
      <c r="C86" s="13"/>
      <c r="F86" s="19" t="s">
        <v>105</v>
      </c>
      <c r="G86" s="1" t="s">
        <v>1523</v>
      </c>
    </row>
    <row r="87" ht="22.5" spans="1:7">
      <c r="A87" s="13">
        <v>82</v>
      </c>
      <c r="B87" s="25" t="s">
        <v>1524</v>
      </c>
      <c r="C87" s="13"/>
      <c r="F87" s="19" t="s">
        <v>105</v>
      </c>
      <c r="G87" s="1" t="s">
        <v>574</v>
      </c>
    </row>
    <row r="88" ht="22.5" spans="1:7">
      <c r="A88" s="13">
        <v>83</v>
      </c>
      <c r="B88" s="25" t="s">
        <v>1525</v>
      </c>
      <c r="C88" s="13"/>
      <c r="F88" s="19" t="s">
        <v>105</v>
      </c>
      <c r="G88" s="1" t="s">
        <v>1526</v>
      </c>
    </row>
    <row r="89" ht="28.5" customHeight="1" spans="1:7">
      <c r="A89" s="13">
        <v>84</v>
      </c>
      <c r="B89" s="25" t="s">
        <v>1527</v>
      </c>
      <c r="C89" s="13"/>
      <c r="F89" s="19" t="s">
        <v>105</v>
      </c>
      <c r="G89" s="1" t="s">
        <v>1528</v>
      </c>
    </row>
    <row r="90" ht="22.5" spans="1:7">
      <c r="A90" s="13">
        <v>85</v>
      </c>
      <c r="B90" s="25" t="s">
        <v>1529</v>
      </c>
      <c r="C90" s="13"/>
      <c r="F90" s="19" t="s">
        <v>105</v>
      </c>
      <c r="G90" s="1" t="s">
        <v>1530</v>
      </c>
    </row>
    <row r="91" ht="22.5" spans="1:7">
      <c r="A91" s="13">
        <v>86</v>
      </c>
      <c r="B91" s="25" t="s">
        <v>1531</v>
      </c>
      <c r="C91" s="13"/>
      <c r="F91" s="19" t="s">
        <v>105</v>
      </c>
      <c r="G91" s="1" t="s">
        <v>1532</v>
      </c>
    </row>
    <row r="92" ht="22.5" spans="1:7">
      <c r="A92" s="13">
        <v>87</v>
      </c>
      <c r="B92" s="25" t="s">
        <v>1533</v>
      </c>
      <c r="C92" s="13"/>
      <c r="F92" s="19" t="s">
        <v>105</v>
      </c>
      <c r="G92" s="1" t="s">
        <v>1534</v>
      </c>
    </row>
    <row r="93" ht="22.5" spans="1:7">
      <c r="A93" s="13">
        <v>88</v>
      </c>
      <c r="B93" s="25" t="s">
        <v>1535</v>
      </c>
      <c r="C93" s="13"/>
      <c r="F93" s="19" t="s">
        <v>105</v>
      </c>
      <c r="G93" s="1" t="s">
        <v>1536</v>
      </c>
    </row>
    <row r="94" ht="22.5" spans="1:7">
      <c r="A94" s="13">
        <v>89</v>
      </c>
      <c r="B94" s="25" t="s">
        <v>1537</v>
      </c>
      <c r="C94" s="13" t="s">
        <v>1384</v>
      </c>
      <c r="F94" s="19" t="s">
        <v>105</v>
      </c>
      <c r="G94" s="1" t="s">
        <v>1538</v>
      </c>
    </row>
    <row r="95" ht="33.75" spans="1:7">
      <c r="A95" s="13">
        <v>90</v>
      </c>
      <c r="B95" s="42" t="s">
        <v>1539</v>
      </c>
      <c r="C95" s="13" t="s">
        <v>1399</v>
      </c>
      <c r="F95" s="19"/>
      <c r="G95" s="1" t="s">
        <v>885</v>
      </c>
    </row>
    <row r="96" ht="22.5" spans="1:7">
      <c r="A96" s="13">
        <v>91</v>
      </c>
      <c r="B96" s="25" t="s">
        <v>1540</v>
      </c>
      <c r="C96" s="13" t="s">
        <v>1384</v>
      </c>
      <c r="E96" s="4" t="s">
        <v>105</v>
      </c>
      <c r="F96" s="19"/>
      <c r="G96" s="1" t="s">
        <v>1541</v>
      </c>
    </row>
    <row r="97" ht="22.5" spans="1:7">
      <c r="A97" s="13">
        <v>92</v>
      </c>
      <c r="B97" s="25" t="s">
        <v>1542</v>
      </c>
      <c r="C97" s="13" t="s">
        <v>1384</v>
      </c>
      <c r="E97" s="4" t="s">
        <v>105</v>
      </c>
      <c r="F97" s="19"/>
      <c r="G97" s="1" t="s">
        <v>1543</v>
      </c>
    </row>
    <row r="98" ht="22.5" spans="1:7">
      <c r="A98" s="13">
        <v>93</v>
      </c>
      <c r="B98" s="25" t="s">
        <v>1544</v>
      </c>
      <c r="C98" s="13" t="s">
        <v>1384</v>
      </c>
      <c r="F98" s="19" t="s">
        <v>105</v>
      </c>
      <c r="G98" s="1" t="s">
        <v>1545</v>
      </c>
    </row>
    <row r="99" ht="22.5" spans="1:7">
      <c r="A99" s="13">
        <v>94</v>
      </c>
      <c r="B99" s="83" t="s">
        <v>1546</v>
      </c>
      <c r="C99" s="13" t="s">
        <v>1399</v>
      </c>
      <c r="F99" s="19" t="s">
        <v>105</v>
      </c>
      <c r="G99" s="1" t="s">
        <v>1545</v>
      </c>
    </row>
    <row r="100" ht="22.5" spans="1:7">
      <c r="A100" s="13">
        <v>95</v>
      </c>
      <c r="B100" s="25" t="s">
        <v>1547</v>
      </c>
      <c r="C100" s="13" t="s">
        <v>1384</v>
      </c>
      <c r="F100" s="19" t="s">
        <v>105</v>
      </c>
      <c r="G100" s="1" t="s">
        <v>1548</v>
      </c>
    </row>
    <row r="101" ht="22.5" spans="1:7">
      <c r="A101" s="13">
        <v>96</v>
      </c>
      <c r="B101" s="25" t="s">
        <v>1549</v>
      </c>
      <c r="C101" s="13" t="s">
        <v>1384</v>
      </c>
      <c r="F101" s="19" t="s">
        <v>105</v>
      </c>
      <c r="G101" s="1" t="s">
        <v>1550</v>
      </c>
    </row>
    <row r="102" ht="33.75" spans="1:7">
      <c r="A102" s="13">
        <v>97</v>
      </c>
      <c r="B102" s="25" t="s">
        <v>1551</v>
      </c>
      <c r="C102" s="13" t="s">
        <v>1384</v>
      </c>
      <c r="F102" s="19"/>
      <c r="G102" s="1" t="s">
        <v>1552</v>
      </c>
    </row>
    <row r="103" ht="33.75" spans="1:7">
      <c r="A103" s="13">
        <v>98</v>
      </c>
      <c r="B103" s="25" t="s">
        <v>1553</v>
      </c>
      <c r="C103" s="13" t="s">
        <v>1384</v>
      </c>
      <c r="F103" s="19" t="s">
        <v>105</v>
      </c>
      <c r="G103" s="1" t="s">
        <v>1552</v>
      </c>
    </row>
    <row r="104" ht="24" spans="1:7">
      <c r="A104" s="13">
        <v>99</v>
      </c>
      <c r="B104" s="60" t="s">
        <v>1554</v>
      </c>
      <c r="C104" s="13"/>
      <c r="F104" s="19"/>
      <c r="G104" s="1" t="s">
        <v>1555</v>
      </c>
    </row>
    <row r="105" ht="48" spans="1:7">
      <c r="A105" s="13">
        <v>101</v>
      </c>
      <c r="B105" s="60" t="s">
        <v>1556</v>
      </c>
      <c r="C105" s="13" t="s">
        <v>1384</v>
      </c>
      <c r="F105" s="19"/>
      <c r="G105" s="1" t="s">
        <v>1557</v>
      </c>
    </row>
    <row r="106" ht="22.5" spans="1:7">
      <c r="A106" s="13">
        <v>102</v>
      </c>
      <c r="B106" s="25" t="s">
        <v>1558</v>
      </c>
      <c r="C106" s="13"/>
      <c r="F106" s="19" t="s">
        <v>105</v>
      </c>
      <c r="G106" s="1" t="s">
        <v>1559</v>
      </c>
    </row>
    <row r="107" ht="33.75" spans="1:7">
      <c r="A107" s="13">
        <v>103</v>
      </c>
      <c r="B107" s="25" t="s">
        <v>1560</v>
      </c>
      <c r="C107" s="13" t="s">
        <v>1384</v>
      </c>
      <c r="F107" s="19" t="s">
        <v>105</v>
      </c>
      <c r="G107" s="1" t="s">
        <v>1561</v>
      </c>
    </row>
    <row r="108" ht="22.5" spans="1:7">
      <c r="A108" s="13">
        <v>104</v>
      </c>
      <c r="B108" s="25" t="s">
        <v>1562</v>
      </c>
      <c r="C108" s="13" t="s">
        <v>1384</v>
      </c>
      <c r="F108" s="19" t="s">
        <v>105</v>
      </c>
      <c r="G108" s="1" t="s">
        <v>1563</v>
      </c>
    </row>
    <row r="109" ht="33.75" spans="1:7">
      <c r="A109" s="13">
        <v>105</v>
      </c>
      <c r="B109" s="25" t="s">
        <v>1564</v>
      </c>
      <c r="C109" s="13"/>
      <c r="F109" s="19"/>
      <c r="G109" s="1" t="s">
        <v>1565</v>
      </c>
    </row>
    <row r="110" ht="33.75" spans="1:7">
      <c r="A110" s="13">
        <v>106</v>
      </c>
      <c r="B110" s="25" t="s">
        <v>1566</v>
      </c>
      <c r="C110" s="13"/>
      <c r="E110" s="15" t="s">
        <v>105</v>
      </c>
      <c r="F110" s="19"/>
      <c r="G110" s="1" t="s">
        <v>1565</v>
      </c>
    </row>
    <row r="111" ht="33.75" spans="1:7">
      <c r="A111" s="13">
        <v>107</v>
      </c>
      <c r="B111" s="25" t="s">
        <v>1567</v>
      </c>
      <c r="C111" s="13" t="s">
        <v>1422</v>
      </c>
      <c r="E111" s="15" t="s">
        <v>105</v>
      </c>
      <c r="F111" s="19"/>
      <c r="G111" s="1" t="s">
        <v>1568</v>
      </c>
    </row>
    <row r="112" ht="22.5" spans="1:7">
      <c r="A112" s="13">
        <v>108</v>
      </c>
      <c r="B112" s="25" t="s">
        <v>1569</v>
      </c>
      <c r="C112" s="13"/>
      <c r="E112" s="15" t="s">
        <v>105</v>
      </c>
      <c r="F112" s="19"/>
      <c r="G112" s="1" t="s">
        <v>1570</v>
      </c>
    </row>
    <row r="113" ht="45" spans="1:7">
      <c r="A113" s="13">
        <v>109</v>
      </c>
      <c r="B113" s="25" t="s">
        <v>1571</v>
      </c>
      <c r="C113" s="13"/>
      <c r="E113" s="15" t="s">
        <v>105</v>
      </c>
      <c r="F113" s="19"/>
      <c r="G113" s="1" t="s">
        <v>1572</v>
      </c>
    </row>
    <row r="114" ht="22.5" spans="1:7">
      <c r="A114" s="13">
        <v>110</v>
      </c>
      <c r="B114" s="25" t="s">
        <v>1573</v>
      </c>
      <c r="C114" s="13"/>
      <c r="E114" s="15" t="s">
        <v>105</v>
      </c>
      <c r="F114" s="19"/>
      <c r="G114" s="1" t="s">
        <v>1574</v>
      </c>
    </row>
    <row r="115" ht="22.5" spans="1:7">
      <c r="A115" s="13">
        <v>111</v>
      </c>
      <c r="B115" s="25" t="s">
        <v>1575</v>
      </c>
      <c r="C115" s="13"/>
      <c r="E115" s="15" t="s">
        <v>105</v>
      </c>
      <c r="F115" s="19"/>
      <c r="G115" s="1" t="s">
        <v>1576</v>
      </c>
    </row>
    <row r="116" ht="33.75" spans="1:7">
      <c r="A116" s="13">
        <v>112</v>
      </c>
      <c r="B116" s="88" t="s">
        <v>1577</v>
      </c>
      <c r="E116" s="15" t="s">
        <v>105</v>
      </c>
      <c r="G116" s="1" t="s">
        <v>640</v>
      </c>
    </row>
    <row r="117" ht="40.5" spans="1:7">
      <c r="A117" s="13">
        <v>113</v>
      </c>
      <c r="B117" s="89" t="s">
        <v>1578</v>
      </c>
      <c r="C117" s="15" t="s">
        <v>1384</v>
      </c>
      <c r="D117" s="4" t="s">
        <v>105</v>
      </c>
      <c r="G117" s="1" t="s">
        <v>1579</v>
      </c>
    </row>
    <row r="118" ht="31.5" customHeight="1" spans="1:7">
      <c r="A118" s="13">
        <v>114</v>
      </c>
      <c r="B118" s="90" t="s">
        <v>1580</v>
      </c>
      <c r="C118" s="15" t="s">
        <v>1384</v>
      </c>
      <c r="D118" s="15" t="s">
        <v>105</v>
      </c>
      <c r="E118" s="15"/>
      <c r="F118" s="67" t="s">
        <v>105</v>
      </c>
      <c r="G118" s="1" t="s">
        <v>1581</v>
      </c>
    </row>
    <row r="119" ht="22.5" spans="1:7">
      <c r="A119" s="1">
        <v>115</v>
      </c>
      <c r="B119" s="91" t="s">
        <v>1582</v>
      </c>
      <c r="C119" s="15" t="s">
        <v>1384</v>
      </c>
      <c r="D119" s="15" t="s">
        <v>105</v>
      </c>
      <c r="E119" s="15"/>
      <c r="F119" s="67" t="s">
        <v>105</v>
      </c>
      <c r="G119" s="1" t="s">
        <v>1583</v>
      </c>
    </row>
    <row r="120" ht="22.5" spans="1:7">
      <c r="A120" s="1">
        <v>116</v>
      </c>
      <c r="B120" s="92" t="s">
        <v>1584</v>
      </c>
      <c r="C120" s="15" t="s">
        <v>1384</v>
      </c>
      <c r="D120" s="4" t="s">
        <v>105</v>
      </c>
      <c r="G120" s="1" t="s">
        <v>1585</v>
      </c>
    </row>
    <row r="121" ht="22.5" spans="1:7">
      <c r="A121" s="13">
        <v>117</v>
      </c>
      <c r="B121" s="85" t="s">
        <v>1586</v>
      </c>
      <c r="C121" s="4" t="s">
        <v>1384</v>
      </c>
      <c r="E121" s="19"/>
      <c r="F121" s="19" t="s">
        <v>105</v>
      </c>
      <c r="G121" s="1" t="s">
        <v>1548</v>
      </c>
    </row>
    <row r="122" ht="22.5" spans="1:7">
      <c r="A122" s="13">
        <v>118</v>
      </c>
      <c r="B122" s="85" t="s">
        <v>1587</v>
      </c>
      <c r="C122" s="15" t="s">
        <v>1384</v>
      </c>
      <c r="E122" s="19"/>
      <c r="F122" s="19" t="s">
        <v>105</v>
      </c>
      <c r="G122" s="1" t="s">
        <v>1563</v>
      </c>
    </row>
    <row r="123" ht="40.5" spans="2:7">
      <c r="B123" s="89" t="s">
        <v>1588</v>
      </c>
      <c r="C123" s="1" t="s">
        <v>1384</v>
      </c>
      <c r="F123" s="76" t="s">
        <v>105</v>
      </c>
      <c r="G123" s="1" t="s">
        <v>1589</v>
      </c>
    </row>
    <row r="124" ht="40.5" spans="2:7">
      <c r="B124" s="93" t="s">
        <v>1590</v>
      </c>
      <c r="G124" s="1" t="s">
        <v>1591</v>
      </c>
    </row>
    <row r="125" ht="40.5" spans="2:7">
      <c r="B125" s="89" t="s">
        <v>1592</v>
      </c>
      <c r="G125" s="1" t="s">
        <v>1593</v>
      </c>
    </row>
    <row r="126" ht="22.5" spans="2:7">
      <c r="B126" s="49" t="s">
        <v>1594</v>
      </c>
      <c r="G126" s="1" t="s">
        <v>1595</v>
      </c>
    </row>
    <row r="127" ht="22.5" spans="2:7">
      <c r="B127" s="94" t="s">
        <v>1596</v>
      </c>
      <c r="G127" s="1" t="s">
        <v>1597</v>
      </c>
    </row>
    <row r="128" ht="40.5" spans="2:7">
      <c r="B128" s="95" t="s">
        <v>1598</v>
      </c>
      <c r="C128" s="1" t="s">
        <v>1384</v>
      </c>
      <c r="E128" s="4" t="s">
        <v>105</v>
      </c>
      <c r="G128" s="1" t="s">
        <v>1599</v>
      </c>
    </row>
    <row r="129" ht="22.5" spans="2:7">
      <c r="B129" s="49" t="s">
        <v>1600</v>
      </c>
      <c r="G129" s="1" t="s">
        <v>1601</v>
      </c>
    </row>
    <row r="130" ht="22.5" spans="2:7">
      <c r="B130" s="49" t="s">
        <v>1602</v>
      </c>
      <c r="G130" s="1" t="s">
        <v>1601</v>
      </c>
    </row>
    <row r="131" spans="2:7">
      <c r="B131" s="49" t="s">
        <v>1603</v>
      </c>
      <c r="G131" s="1" t="s">
        <v>1604</v>
      </c>
    </row>
    <row r="132" ht="22.5" spans="2:7">
      <c r="B132" s="49" t="s">
        <v>1605</v>
      </c>
      <c r="G132" s="1" t="s">
        <v>1606</v>
      </c>
    </row>
    <row r="133" ht="33.75" spans="2:7">
      <c r="B133" s="49" t="s">
        <v>1607</v>
      </c>
      <c r="G133" s="1" t="s">
        <v>1608</v>
      </c>
    </row>
    <row r="134" ht="22.5" spans="2:7">
      <c r="B134" s="49" t="s">
        <v>1609</v>
      </c>
      <c r="G134" s="1" t="s">
        <v>1610</v>
      </c>
    </row>
    <row r="135" ht="33.75" spans="2:7">
      <c r="B135" s="49" t="s">
        <v>1611</v>
      </c>
      <c r="G135" s="1" t="s">
        <v>1612</v>
      </c>
    </row>
    <row r="136" ht="56.25" spans="2:7">
      <c r="B136" s="49" t="s">
        <v>1613</v>
      </c>
      <c r="G136" s="1" t="s">
        <v>1614</v>
      </c>
    </row>
    <row r="137" ht="54" spans="2:7">
      <c r="B137" s="96" t="s">
        <v>1615</v>
      </c>
      <c r="G137" s="1" t="s">
        <v>1610</v>
      </c>
    </row>
    <row r="138" ht="45" spans="2:7">
      <c r="B138" s="49" t="s">
        <v>1616</v>
      </c>
      <c r="G138" s="1" t="s">
        <v>1614</v>
      </c>
    </row>
    <row r="139" spans="2:2">
      <c r="B139" s="49"/>
    </row>
    <row r="140" spans="2:2">
      <c r="B140" s="49"/>
    </row>
    <row r="141" spans="2:2">
      <c r="B141" s="49"/>
    </row>
    <row r="142" spans="2:2">
      <c r="B142" s="49"/>
    </row>
    <row r="143" spans="2:2">
      <c r="B143" s="49"/>
    </row>
    <row r="144" spans="2:2">
      <c r="B144" s="49"/>
    </row>
    <row r="145" spans="2:2">
      <c r="B145" s="49"/>
    </row>
    <row r="146" spans="2:2">
      <c r="B146" s="49"/>
    </row>
    <row r="147" spans="2:2">
      <c r="B147" s="49"/>
    </row>
    <row r="148" spans="2:2">
      <c r="B148" s="49"/>
    </row>
    <row r="149" spans="2:2">
      <c r="B149" s="49"/>
    </row>
    <row r="150" spans="2:2">
      <c r="B150" s="49"/>
    </row>
    <row r="151" spans="2:2">
      <c r="B151" s="49"/>
    </row>
    <row r="152" spans="2:2">
      <c r="B152" s="49"/>
    </row>
    <row r="153" spans="2:2">
      <c r="B153" s="97"/>
    </row>
    <row r="154" spans="2:2">
      <c r="B154" s="49"/>
    </row>
    <row r="155" spans="2:2">
      <c r="B155" s="49"/>
    </row>
    <row r="156" spans="2:2">
      <c r="B156" s="49"/>
    </row>
    <row r="157" spans="2:2">
      <c r="B157" s="49"/>
    </row>
    <row r="158" spans="2:2">
      <c r="B158" s="49"/>
    </row>
    <row r="159" spans="2:2">
      <c r="B159" s="49"/>
    </row>
    <row r="160" spans="2:2">
      <c r="B160" s="49"/>
    </row>
    <row r="161" spans="2:2">
      <c r="B161" s="49"/>
    </row>
    <row r="162" spans="2:2">
      <c r="B162" s="49"/>
    </row>
    <row r="163" spans="2:2">
      <c r="B163" s="49"/>
    </row>
    <row r="164" spans="2:2">
      <c r="B164" s="49"/>
    </row>
    <row r="165" spans="2:2">
      <c r="B165" s="49"/>
    </row>
    <row r="166" spans="2:2">
      <c r="B166" s="49"/>
    </row>
    <row r="167" spans="2:2">
      <c r="B167" s="49"/>
    </row>
    <row r="168" spans="2:2">
      <c r="B168" s="49"/>
    </row>
    <row r="169" spans="2:2">
      <c r="B169" s="49"/>
    </row>
    <row r="170" spans="2:2">
      <c r="B170" s="49"/>
    </row>
    <row r="171" spans="2:2">
      <c r="B171" s="4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1617</v>
      </c>
      <c r="B1" s="69"/>
      <c r="C1" s="71"/>
      <c r="D1" s="71"/>
      <c r="E1" s="75"/>
    </row>
    <row r="2" spans="1:5">
      <c r="A2" s="9" t="s">
        <v>177</v>
      </c>
      <c r="B2" s="77" t="s">
        <v>565</v>
      </c>
      <c r="C2" s="12" t="s">
        <v>566</v>
      </c>
      <c r="D2" s="17" t="s">
        <v>567</v>
      </c>
      <c r="E2" s="18" t="s">
        <v>568</v>
      </c>
    </row>
    <row r="3" ht="22.5" spans="1:5">
      <c r="A3" s="13">
        <v>1</v>
      </c>
      <c r="B3" s="83" t="s">
        <v>1618</v>
      </c>
      <c r="C3" s="16"/>
      <c r="D3" s="16"/>
      <c r="E3" s="19"/>
    </row>
    <row r="4" spans="1:5">
      <c r="A4" s="13"/>
      <c r="B4" s="2"/>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76"/>
    <col min="6" max="1024" width="11.4166666666667" style="1"/>
  </cols>
  <sheetData>
    <row r="1" s="13" customFormat="1" ht="11.25" spans="1:5">
      <c r="A1" s="5" t="s">
        <v>1619</v>
      </c>
      <c r="B1" s="38"/>
      <c r="C1" s="8"/>
      <c r="D1" s="8"/>
      <c r="E1" s="55"/>
    </row>
    <row r="2" s="13" customFormat="1" ht="11.25" spans="1:6">
      <c r="A2" s="9" t="s">
        <v>177</v>
      </c>
      <c r="B2" s="77" t="s">
        <v>565</v>
      </c>
      <c r="C2" s="12" t="s">
        <v>566</v>
      </c>
      <c r="D2" s="17" t="s">
        <v>567</v>
      </c>
      <c r="E2" s="18" t="s">
        <v>568</v>
      </c>
      <c r="F2" s="13" t="s">
        <v>1620</v>
      </c>
    </row>
    <row r="3" spans="1:6">
      <c r="A3" s="1">
        <v>1</v>
      </c>
      <c r="B3" s="78" t="s">
        <v>1621</v>
      </c>
      <c r="E3" s="76" t="s">
        <v>143</v>
      </c>
      <c r="F3" s="13" t="s">
        <v>1622</v>
      </c>
    </row>
    <row r="4" s="13" customFormat="1" spans="1:4">
      <c r="A4" s="13">
        <v>2</v>
      </c>
      <c r="B4" s="78" t="s">
        <v>1623</v>
      </c>
      <c r="D4" s="16" t="s">
        <v>105</v>
      </c>
    </row>
    <row r="5" s="13" customFormat="1" ht="12" spans="1:5">
      <c r="A5" s="13">
        <v>3</v>
      </c>
      <c r="B5" s="79" t="s">
        <v>1624</v>
      </c>
      <c r="C5" s="16"/>
      <c r="D5" s="16" t="s">
        <v>105</v>
      </c>
      <c r="E5" s="19"/>
    </row>
    <row r="6" spans="1:2">
      <c r="A6" s="1">
        <v>4</v>
      </c>
      <c r="B6" s="1" t="s">
        <v>1625</v>
      </c>
    </row>
    <row r="7" spans="1:2">
      <c r="A7" s="1">
        <v>5</v>
      </c>
      <c r="B7" s="1" t="s">
        <v>1626</v>
      </c>
    </row>
    <row r="8" spans="1:2">
      <c r="A8" s="1">
        <v>6</v>
      </c>
      <c r="B8" s="80" t="s">
        <v>1627</v>
      </c>
    </row>
    <row r="9" spans="1:2">
      <c r="A9" s="1">
        <v>7</v>
      </c>
      <c r="B9" s="81" t="s">
        <v>1628</v>
      </c>
    </row>
    <row r="10" spans="1:2">
      <c r="A10" s="1">
        <v>8</v>
      </c>
      <c r="B10" s="81" t="s">
        <v>1629</v>
      </c>
    </row>
    <row r="11" spans="2:2">
      <c r="B11" s="82"/>
    </row>
    <row r="12" spans="2:2">
      <c r="B12" s="82"/>
    </row>
    <row r="13" spans="2:2">
      <c r="B13" s="8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1630</v>
      </c>
      <c r="B1" s="69"/>
      <c r="C1" s="71"/>
      <c r="D1" s="71"/>
      <c r="E1" s="75"/>
    </row>
    <row r="2" spans="1:5">
      <c r="A2" s="9" t="s">
        <v>177</v>
      </c>
      <c r="B2" s="77" t="s">
        <v>565</v>
      </c>
      <c r="C2" s="12" t="s">
        <v>566</v>
      </c>
      <c r="D2" s="17" t="s">
        <v>567</v>
      </c>
      <c r="E2" s="18" t="s">
        <v>568</v>
      </c>
    </row>
    <row r="3" spans="1:5">
      <c r="A3" s="13">
        <v>1</v>
      </c>
      <c r="B3" s="13"/>
      <c r="C3" s="16"/>
      <c r="D3" s="16"/>
      <c r="E3" s="19"/>
    </row>
    <row r="4" spans="1:5">
      <c r="A4" s="13">
        <v>2</v>
      </c>
      <c r="B4" s="13"/>
      <c r="C4" s="16"/>
      <c r="D4" s="16"/>
      <c r="E4" s="19"/>
    </row>
    <row r="5" spans="1:1">
      <c r="A5" s="36"/>
    </row>
    <row r="6" spans="1:1">
      <c r="A6" s="36"/>
    </row>
    <row r="7" spans="1:1">
      <c r="A7" s="36"/>
    </row>
    <row r="8" spans="1:1">
      <c r="A8"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76"/>
    <col min="6" max="1024" width="11.4166666666667" style="1"/>
  </cols>
  <sheetData>
    <row r="1" spans="1:5">
      <c r="A1" s="5" t="s">
        <v>1631</v>
      </c>
      <c r="B1" s="69"/>
      <c r="C1" s="71"/>
      <c r="D1" s="71"/>
      <c r="E1" s="75"/>
    </row>
    <row r="2" spans="1:5">
      <c r="A2" s="9" t="s">
        <v>177</v>
      </c>
      <c r="B2" s="77" t="s">
        <v>565</v>
      </c>
      <c r="C2" s="12" t="s">
        <v>566</v>
      </c>
      <c r="D2" s="17" t="s">
        <v>567</v>
      </c>
      <c r="E2" s="18" t="s">
        <v>568</v>
      </c>
    </row>
    <row r="3" ht="33.75" spans="1:5">
      <c r="A3" s="13">
        <v>1</v>
      </c>
      <c r="B3" s="2" t="s">
        <v>1632</v>
      </c>
      <c r="C3" s="16" t="s">
        <v>105</v>
      </c>
      <c r="D3" s="16"/>
      <c r="E3" s="19" t="s">
        <v>105</v>
      </c>
    </row>
    <row r="4" spans="1:1">
      <c r="A4" s="36"/>
    </row>
    <row r="5" spans="1:1">
      <c r="A5" s="36"/>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1633</v>
      </c>
      <c r="B1" s="38"/>
      <c r="C1" s="8"/>
      <c r="D1" s="8"/>
      <c r="E1" s="55"/>
    </row>
    <row r="2" s="13" customFormat="1" ht="11.25" spans="1:5">
      <c r="A2" s="9" t="s">
        <v>177</v>
      </c>
      <c r="B2" s="39" t="s">
        <v>565</v>
      </c>
      <c r="C2" s="12" t="s">
        <v>566</v>
      </c>
      <c r="D2" s="17" t="s">
        <v>567</v>
      </c>
      <c r="E2" s="18" t="s">
        <v>568</v>
      </c>
    </row>
    <row r="3" s="13" customFormat="1" ht="11.25" spans="1:5">
      <c r="A3" s="13">
        <v>1</v>
      </c>
      <c r="C3" s="16"/>
      <c r="D3" s="16"/>
      <c r="E3" s="19"/>
    </row>
    <row r="4" s="13" customFormat="1" ht="11.25" spans="1:5">
      <c r="A4" s="13">
        <v>2</v>
      </c>
      <c r="C4" s="16"/>
      <c r="D4" s="16"/>
      <c r="E4"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1634</v>
      </c>
      <c r="B1" s="69"/>
      <c r="C1" s="71"/>
      <c r="D1" s="71"/>
      <c r="E1" s="75"/>
    </row>
    <row r="2" spans="1:5">
      <c r="A2" s="9" t="s">
        <v>177</v>
      </c>
      <c r="B2" s="39" t="s">
        <v>565</v>
      </c>
      <c r="C2" s="12" t="s">
        <v>566</v>
      </c>
      <c r="D2" s="17" t="s">
        <v>567</v>
      </c>
      <c r="E2" s="18" t="s">
        <v>568</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F3" activePane="bottomRight" state="frozen"/>
      <selection/>
      <selection pane="topRight"/>
      <selection pane="bottomLeft"/>
      <selection pane="bottomRight" activeCell="F16" sqref="F16"/>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68" customWidth="1"/>
    <col min="6" max="6" width="12.1416666666667" style="1" customWidth="1"/>
    <col min="7" max="9" width="11.4166666666667" style="4"/>
    <col min="10" max="1024" width="11.4166666666667" style="1"/>
  </cols>
  <sheetData>
    <row r="1" spans="1:9">
      <c r="A1" s="5" t="s">
        <v>1635</v>
      </c>
      <c r="B1" s="69"/>
      <c r="C1" s="69"/>
      <c r="D1" s="69"/>
      <c r="E1" s="70"/>
      <c r="F1" s="69"/>
      <c r="G1" s="71"/>
      <c r="H1" s="71"/>
      <c r="I1" s="75"/>
    </row>
    <row r="2" spans="1:9">
      <c r="A2" s="9" t="s">
        <v>177</v>
      </c>
      <c r="B2" s="39" t="s">
        <v>1636</v>
      </c>
      <c r="C2" s="39" t="s">
        <v>1637</v>
      </c>
      <c r="D2" s="39" t="s">
        <v>1638</v>
      </c>
      <c r="E2" s="39" t="s">
        <v>1639</v>
      </c>
      <c r="F2" s="39" t="s">
        <v>993</v>
      </c>
      <c r="G2" s="12" t="s">
        <v>566</v>
      </c>
      <c r="H2" s="17" t="s">
        <v>567</v>
      </c>
      <c r="I2" s="18" t="s">
        <v>568</v>
      </c>
    </row>
    <row r="3" spans="1:9">
      <c r="A3" s="13">
        <v>1</v>
      </c>
      <c r="B3" s="13" t="s">
        <v>1640</v>
      </c>
      <c r="C3" s="13">
        <v>2020</v>
      </c>
      <c r="D3" s="13" t="s">
        <v>1641</v>
      </c>
      <c r="E3" s="72" t="s">
        <v>1642</v>
      </c>
      <c r="F3" s="1" t="s">
        <v>1643</v>
      </c>
      <c r="I3" s="4" t="s">
        <v>105</v>
      </c>
    </row>
    <row r="4" spans="1:9">
      <c r="A4" s="13">
        <v>2</v>
      </c>
      <c r="B4" s="13" t="s">
        <v>1644</v>
      </c>
      <c r="C4" s="13">
        <v>2018.2019</v>
      </c>
      <c r="D4" s="13" t="s">
        <v>1645</v>
      </c>
      <c r="E4" s="73" t="s">
        <v>1646</v>
      </c>
      <c r="F4" s="1" t="s">
        <v>1647</v>
      </c>
      <c r="I4" s="4" t="s">
        <v>105</v>
      </c>
    </row>
    <row r="5" spans="1:9">
      <c r="A5" s="1">
        <v>3</v>
      </c>
      <c r="B5" s="1" t="s">
        <v>1648</v>
      </c>
      <c r="C5" s="1">
        <v>2019</v>
      </c>
      <c r="D5" s="1" t="s">
        <v>1649</v>
      </c>
      <c r="E5" s="68">
        <v>1000</v>
      </c>
      <c r="F5" s="1" t="s">
        <v>1650</v>
      </c>
      <c r="I5" s="4" t="s">
        <v>105</v>
      </c>
    </row>
    <row r="6" spans="1:9">
      <c r="A6" s="1">
        <v>4</v>
      </c>
      <c r="B6" s="1" t="s">
        <v>1651</v>
      </c>
      <c r="C6" s="1">
        <v>2019</v>
      </c>
      <c r="D6" s="1" t="s">
        <v>1652</v>
      </c>
      <c r="E6" s="68">
        <v>900</v>
      </c>
      <c r="F6" s="1" t="s">
        <v>1653</v>
      </c>
      <c r="I6" s="4" t="s">
        <v>105</v>
      </c>
    </row>
    <row r="7" spans="1:9">
      <c r="A7" s="1">
        <v>5</v>
      </c>
      <c r="B7" s="1" t="s">
        <v>1654</v>
      </c>
      <c r="C7" s="1">
        <v>2018</v>
      </c>
      <c r="D7" s="1" t="s">
        <v>1655</v>
      </c>
      <c r="E7" s="68">
        <v>42</v>
      </c>
      <c r="F7" s="1" t="s">
        <v>898</v>
      </c>
      <c r="I7" s="4" t="s">
        <v>105</v>
      </c>
    </row>
    <row r="8" spans="1:9">
      <c r="A8" s="1">
        <v>6</v>
      </c>
      <c r="B8" s="1" t="s">
        <v>1656</v>
      </c>
      <c r="C8" s="1">
        <v>2018</v>
      </c>
      <c r="D8" s="1" t="s">
        <v>1657</v>
      </c>
      <c r="E8" s="68">
        <v>71</v>
      </c>
      <c r="F8" s="1" t="s">
        <v>1650</v>
      </c>
      <c r="I8" s="4" t="s">
        <v>105</v>
      </c>
    </row>
    <row r="9" spans="1:8">
      <c r="A9" s="1">
        <v>7</v>
      </c>
      <c r="B9" s="1" t="s">
        <v>1658</v>
      </c>
      <c r="C9" s="1">
        <v>2018</v>
      </c>
      <c r="D9" s="1" t="s">
        <v>1659</v>
      </c>
      <c r="E9" s="68">
        <v>505</v>
      </c>
      <c r="F9" s="1" t="s">
        <v>1660</v>
      </c>
      <c r="H9" s="4" t="s">
        <v>105</v>
      </c>
    </row>
    <row r="10" spans="1:8">
      <c r="A10" s="1">
        <v>8</v>
      </c>
      <c r="B10" s="1" t="s">
        <v>1661</v>
      </c>
      <c r="C10" s="1">
        <v>2018</v>
      </c>
      <c r="D10" s="1" t="s">
        <v>1652</v>
      </c>
      <c r="E10" s="68">
        <v>658</v>
      </c>
      <c r="F10" s="1" t="s">
        <v>1662</v>
      </c>
      <c r="H10" s="4" t="s">
        <v>105</v>
      </c>
    </row>
    <row r="11" spans="1:9">
      <c r="A11" s="1">
        <v>9</v>
      </c>
      <c r="B11" s="1" t="s">
        <v>1663</v>
      </c>
      <c r="C11" s="1">
        <v>2018.2019</v>
      </c>
      <c r="D11" s="1" t="s">
        <v>1664</v>
      </c>
      <c r="E11" s="68">
        <v>220</v>
      </c>
      <c r="F11" s="1" t="s">
        <v>1665</v>
      </c>
      <c r="I11" s="4" t="s">
        <v>105</v>
      </c>
    </row>
    <row r="12" spans="1:9">
      <c r="A12" s="1">
        <v>10</v>
      </c>
      <c r="B12" s="1" t="s">
        <v>1663</v>
      </c>
      <c r="C12" s="1">
        <v>2019</v>
      </c>
      <c r="D12" s="1" t="s">
        <v>1666</v>
      </c>
      <c r="E12" s="68">
        <v>359</v>
      </c>
      <c r="F12" s="1" t="s">
        <v>1667</v>
      </c>
      <c r="I12" s="4" t="s">
        <v>105</v>
      </c>
    </row>
    <row r="13" spans="1:9">
      <c r="A13" s="1">
        <v>11</v>
      </c>
      <c r="B13" s="1" t="s">
        <v>1668</v>
      </c>
      <c r="C13" s="1">
        <v>2020</v>
      </c>
      <c r="D13" s="1" t="s">
        <v>1652</v>
      </c>
      <c r="E13" s="74" t="s">
        <v>1642</v>
      </c>
      <c r="F13" s="1" t="s">
        <v>1669</v>
      </c>
      <c r="H13" s="4" t="s">
        <v>105</v>
      </c>
      <c r="I13" s="4" t="s">
        <v>105</v>
      </c>
    </row>
    <row r="14" spans="1:9">
      <c r="A14" s="1">
        <v>12</v>
      </c>
      <c r="B14" s="1" t="s">
        <v>1670</v>
      </c>
      <c r="C14" s="1">
        <v>2018</v>
      </c>
      <c r="D14" s="1" t="s">
        <v>1666</v>
      </c>
      <c r="E14" s="68">
        <v>512</v>
      </c>
      <c r="F14" s="1" t="s">
        <v>1671</v>
      </c>
      <c r="I14" s="4" t="s">
        <v>105</v>
      </c>
    </row>
    <row r="15" spans="1:9">
      <c r="A15" s="1">
        <v>13</v>
      </c>
      <c r="B15" s="1" t="s">
        <v>1672</v>
      </c>
      <c r="C15" s="1">
        <v>2020</v>
      </c>
      <c r="D15" s="1" t="s">
        <v>1673</v>
      </c>
      <c r="E15" s="68" t="s">
        <v>1674</v>
      </c>
      <c r="F15" s="1" t="s">
        <v>1204</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4"/>
  <sheetViews>
    <sheetView zoomScale="120" zoomScaleNormal="120" workbookViewId="0">
      <pane xSplit="1" ySplit="2" topLeftCell="K3" activePane="bottomRight" state="frozen"/>
      <selection/>
      <selection pane="topRight"/>
      <selection pane="bottomLeft"/>
      <selection pane="bottomRight" activeCell="B9" sqref="B9"/>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25" t="s">
        <v>197</v>
      </c>
      <c r="B1" s="259"/>
      <c r="C1" s="259"/>
      <c r="D1" s="259"/>
    </row>
    <row r="2" spans="1:4">
      <c r="A2" s="228" t="s">
        <v>177</v>
      </c>
      <c r="B2" s="229" t="s">
        <v>178</v>
      </c>
      <c r="C2" s="229" t="s">
        <v>198</v>
      </c>
      <c r="D2" s="247" t="s">
        <v>199</v>
      </c>
    </row>
    <row r="3" spans="1:4">
      <c r="A3" s="202">
        <v>1</v>
      </c>
      <c r="B3" s="202" t="s">
        <v>110</v>
      </c>
      <c r="C3" s="280" t="s">
        <v>200</v>
      </c>
      <c r="D3" s="202">
        <v>1</v>
      </c>
    </row>
    <row r="4" spans="1:4">
      <c r="A4" s="202">
        <v>2</v>
      </c>
      <c r="B4" s="202" t="s">
        <v>133</v>
      </c>
      <c r="C4" s="280" t="s">
        <v>201</v>
      </c>
      <c r="D4" s="202">
        <v>4</v>
      </c>
    </row>
    <row r="5" spans="1:4">
      <c r="A5" s="202">
        <v>3</v>
      </c>
      <c r="B5" s="202" t="s">
        <v>133</v>
      </c>
      <c r="C5" s="202" t="s">
        <v>202</v>
      </c>
      <c r="D5" s="202">
        <v>2</v>
      </c>
    </row>
    <row r="6" spans="1:4">
      <c r="A6" s="202">
        <v>4</v>
      </c>
      <c r="B6" s="202" t="s">
        <v>138</v>
      </c>
      <c r="C6" s="202" t="s">
        <v>203</v>
      </c>
      <c r="D6" s="202"/>
    </row>
    <row r="7" spans="1:4">
      <c r="A7" s="202">
        <v>5</v>
      </c>
      <c r="B7" s="202" t="s">
        <v>144</v>
      </c>
      <c r="C7" s="202" t="s">
        <v>204</v>
      </c>
      <c r="D7" s="202"/>
    </row>
    <row r="8" spans="1:4">
      <c r="A8" s="202">
        <v>6</v>
      </c>
      <c r="B8" s="202" t="s">
        <v>145</v>
      </c>
      <c r="C8" s="202" t="s">
        <v>205</v>
      </c>
      <c r="D8" s="202"/>
    </row>
    <row r="9" spans="1:4">
      <c r="A9">
        <v>7</v>
      </c>
      <c r="B9" s="202" t="s">
        <v>112</v>
      </c>
      <c r="C9" s="202" t="s">
        <v>205</v>
      </c>
      <c r="D9" s="128">
        <v>1</v>
      </c>
    </row>
    <row r="10" spans="1:4">
      <c r="A10">
        <v>8</v>
      </c>
      <c r="B10" s="128" t="s">
        <v>206</v>
      </c>
      <c r="C10" s="128" t="s">
        <v>207</v>
      </c>
      <c r="D10" s="128">
        <v>1</v>
      </c>
    </row>
    <row r="11" spans="1:4">
      <c r="A11">
        <v>9</v>
      </c>
      <c r="B11" s="128" t="s">
        <v>150</v>
      </c>
      <c r="C11" s="202" t="s">
        <v>201</v>
      </c>
      <c r="D11" s="128">
        <v>1</v>
      </c>
    </row>
    <row r="12" ht="33.75" spans="1:4">
      <c r="A12">
        <v>10</v>
      </c>
      <c r="B12" s="128" t="s">
        <v>208</v>
      </c>
      <c r="C12" s="129" t="s">
        <v>209</v>
      </c>
      <c r="D12" s="128">
        <v>3</v>
      </c>
    </row>
    <row r="13" ht="45" spans="1:4">
      <c r="A13">
        <v>11</v>
      </c>
      <c r="B13" s="128" t="s">
        <v>208</v>
      </c>
      <c r="C13" s="129" t="s">
        <v>210</v>
      </c>
      <c r="D13" s="128">
        <v>3</v>
      </c>
    </row>
    <row r="14" spans="1:4">
      <c r="A14">
        <v>12</v>
      </c>
      <c r="B14" s="128" t="s">
        <v>121</v>
      </c>
      <c r="C14" s="128" t="s">
        <v>211</v>
      </c>
      <c r="D14" s="128">
        <v>1</v>
      </c>
    </row>
    <row r="15" spans="1:4">
      <c r="A15">
        <v>13</v>
      </c>
      <c r="B15" s="128" t="s">
        <v>136</v>
      </c>
      <c r="C15" s="128" t="s">
        <v>212</v>
      </c>
      <c r="D15" s="128">
        <v>1</v>
      </c>
    </row>
    <row r="16" spans="1:4">
      <c r="A16">
        <v>14</v>
      </c>
      <c r="B16" s="128" t="s">
        <v>136</v>
      </c>
      <c r="C16" s="13" t="s">
        <v>213</v>
      </c>
      <c r="D16" s="128">
        <v>1</v>
      </c>
    </row>
    <row r="17" spans="1:4">
      <c r="A17">
        <v>15</v>
      </c>
      <c r="B17" s="128" t="s">
        <v>136</v>
      </c>
      <c r="C17" s="13" t="s">
        <v>214</v>
      </c>
      <c r="D17" s="128">
        <v>1</v>
      </c>
    </row>
    <row r="18" spans="1:4">
      <c r="A18">
        <v>16</v>
      </c>
      <c r="B18" s="128" t="s">
        <v>129</v>
      </c>
      <c r="C18" s="128" t="s">
        <v>215</v>
      </c>
      <c r="D18" s="128">
        <v>2</v>
      </c>
    </row>
    <row r="19" spans="1:4">
      <c r="A19">
        <v>17</v>
      </c>
      <c r="B19" s="128" t="s">
        <v>139</v>
      </c>
      <c r="C19" s="128" t="s">
        <v>216</v>
      </c>
      <c r="D19" s="128">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J124"/>
  <sheetViews>
    <sheetView zoomScale="115" zoomScaleNormal="115" workbookViewId="0">
      <pane xSplit="1" ySplit="2" topLeftCell="B58" activePane="bottomRight" state="frozen"/>
      <selection/>
      <selection pane="topRight"/>
      <selection pane="bottomLeft"/>
      <selection pane="bottomRight" activeCell="B73" sqref="B73"/>
    </sheetView>
  </sheetViews>
  <sheetFormatPr defaultColWidth="11.4333333333333" defaultRowHeight="13.5"/>
  <cols>
    <col min="1" max="1" width="4.70833333333333" style="13" customWidth="1"/>
    <col min="2" max="2" width="106.7" style="13" customWidth="1"/>
    <col min="3" max="3" width="22.2" style="13" customWidth="1"/>
    <col min="4" max="4" width="45.4166666666667" style="16" customWidth="1"/>
    <col min="5" max="7" width="11.4166666666667" style="19"/>
    <col min="8" max="8" width="9.05833333333333" style="13" customWidth="1"/>
    <col min="9" max="1025" width="11.4166666666667" style="13"/>
  </cols>
  <sheetData>
    <row r="1" spans="1:10">
      <c r="A1" s="53" t="s">
        <v>1675</v>
      </c>
      <c r="B1" s="54"/>
      <c r="C1" s="54"/>
      <c r="D1" s="55"/>
      <c r="E1" s="8"/>
      <c r="F1" s="8"/>
      <c r="G1" s="8"/>
      <c r="H1" s="38"/>
      <c r="I1" s="38"/>
      <c r="J1" s="38"/>
    </row>
    <row r="2" spans="1:8">
      <c r="A2" s="9" t="s">
        <v>177</v>
      </c>
      <c r="B2" s="39" t="s">
        <v>565</v>
      </c>
      <c r="C2" s="39" t="s">
        <v>1676</v>
      </c>
      <c r="D2" s="40" t="s">
        <v>1677</v>
      </c>
      <c r="E2" s="12" t="s">
        <v>566</v>
      </c>
      <c r="F2" s="17" t="s">
        <v>567</v>
      </c>
      <c r="G2" s="18" t="s">
        <v>568</v>
      </c>
      <c r="H2" s="13" t="s">
        <v>569</v>
      </c>
    </row>
    <row r="3" ht="24" spans="1:8">
      <c r="A3" s="13">
        <v>1</v>
      </c>
      <c r="B3" s="47" t="s">
        <v>1678</v>
      </c>
      <c r="C3" s="47" t="s">
        <v>1679</v>
      </c>
      <c r="D3" s="56" t="s">
        <v>105</v>
      </c>
      <c r="F3" s="19" t="s">
        <v>105</v>
      </c>
      <c r="H3" s="13" t="s">
        <v>1680</v>
      </c>
    </row>
    <row r="4" ht="33.75" spans="1:8">
      <c r="A4" s="57">
        <v>2</v>
      </c>
      <c r="B4" s="47" t="s">
        <v>1681</v>
      </c>
      <c r="C4" s="47" t="s">
        <v>1682</v>
      </c>
      <c r="D4" s="56" t="s">
        <v>143</v>
      </c>
      <c r="G4" s="19" t="s">
        <v>143</v>
      </c>
      <c r="H4" s="13" t="s">
        <v>1683</v>
      </c>
    </row>
    <row r="5" spans="1:8">
      <c r="A5" s="13">
        <v>3</v>
      </c>
      <c r="B5" s="42" t="s">
        <v>1684</v>
      </c>
      <c r="C5" s="42" t="s">
        <v>1685</v>
      </c>
      <c r="D5" s="56" t="s">
        <v>105</v>
      </c>
      <c r="H5" s="13" t="s">
        <v>1686</v>
      </c>
    </row>
    <row r="6" ht="31" customHeight="1" spans="1:8">
      <c r="A6" s="57">
        <v>4</v>
      </c>
      <c r="B6" s="42" t="s">
        <v>1687</v>
      </c>
      <c r="C6" s="42" t="s">
        <v>1688</v>
      </c>
      <c r="D6" s="56" t="s">
        <v>105</v>
      </c>
      <c r="H6" s="13" t="s">
        <v>1689</v>
      </c>
    </row>
    <row r="7" ht="22.5" spans="1:8">
      <c r="A7" s="57">
        <v>5</v>
      </c>
      <c r="B7" s="42" t="s">
        <v>1690</v>
      </c>
      <c r="C7" s="42" t="s">
        <v>1691</v>
      </c>
      <c r="D7" s="56"/>
      <c r="H7" s="13" t="s">
        <v>1692</v>
      </c>
    </row>
    <row r="8" ht="22.5" spans="1:8">
      <c r="A8" s="13">
        <v>6</v>
      </c>
      <c r="B8" s="42" t="s">
        <v>1693</v>
      </c>
      <c r="C8" s="42" t="s">
        <v>1694</v>
      </c>
      <c r="D8" s="56" t="s">
        <v>105</v>
      </c>
      <c r="G8" s="19" t="s">
        <v>105</v>
      </c>
      <c r="H8" s="13" t="s">
        <v>1695</v>
      </c>
    </row>
    <row r="9" ht="22.5" spans="1:8">
      <c r="A9" s="57">
        <v>7</v>
      </c>
      <c r="B9" s="42" t="s">
        <v>1696</v>
      </c>
      <c r="C9" s="42" t="s">
        <v>1697</v>
      </c>
      <c r="D9" s="56" t="s">
        <v>105</v>
      </c>
      <c r="G9" s="19" t="s">
        <v>105</v>
      </c>
      <c r="H9" s="13" t="s">
        <v>1695</v>
      </c>
    </row>
    <row r="10" ht="24" spans="1:8">
      <c r="A10" s="13">
        <v>8</v>
      </c>
      <c r="B10" s="25" t="s">
        <v>1698</v>
      </c>
      <c r="C10" s="25" t="s">
        <v>231</v>
      </c>
      <c r="D10" s="15" t="s">
        <v>105</v>
      </c>
      <c r="G10" s="19" t="s">
        <v>105</v>
      </c>
      <c r="H10" s="13" t="s">
        <v>1699</v>
      </c>
    </row>
    <row r="11" ht="24" spans="1:8">
      <c r="A11" s="57">
        <v>9</v>
      </c>
      <c r="B11" s="25" t="s">
        <v>1700</v>
      </c>
      <c r="C11" s="25" t="s">
        <v>243</v>
      </c>
      <c r="D11" s="15"/>
      <c r="F11" s="19" t="s">
        <v>105</v>
      </c>
      <c r="H11" s="13" t="s">
        <v>1701</v>
      </c>
    </row>
    <row r="12" ht="22.5" spans="1:8">
      <c r="A12" s="13">
        <v>10</v>
      </c>
      <c r="B12" s="58" t="s">
        <v>1702</v>
      </c>
      <c r="C12" s="58" t="s">
        <v>1703</v>
      </c>
      <c r="D12" s="15"/>
      <c r="E12" s="19" t="s">
        <v>105</v>
      </c>
      <c r="H12" s="13" t="s">
        <v>1704</v>
      </c>
    </row>
    <row r="13" ht="24" spans="1:8">
      <c r="A13" s="57">
        <v>11</v>
      </c>
      <c r="B13" s="42" t="s">
        <v>1705</v>
      </c>
      <c r="C13" s="42" t="s">
        <v>243</v>
      </c>
      <c r="D13" s="56"/>
      <c r="F13" s="19" t="s">
        <v>105</v>
      </c>
      <c r="H13" s="13" t="s">
        <v>1393</v>
      </c>
    </row>
    <row r="14" spans="1:8">
      <c r="A14" s="13">
        <v>12</v>
      </c>
      <c r="B14" s="47" t="s">
        <v>1706</v>
      </c>
      <c r="C14" s="47" t="s">
        <v>1707</v>
      </c>
      <c r="D14" s="56"/>
      <c r="H14" s="13" t="s">
        <v>1708</v>
      </c>
    </row>
    <row r="15" ht="24" spans="1:8">
      <c r="A15" s="57">
        <v>13</v>
      </c>
      <c r="B15" s="47" t="s">
        <v>1709</v>
      </c>
      <c r="C15" s="47" t="s">
        <v>1710</v>
      </c>
      <c r="D15" s="56"/>
      <c r="H15" s="13" t="s">
        <v>1711</v>
      </c>
    </row>
    <row r="16" ht="24" spans="1:8">
      <c r="A16" s="13">
        <v>14</v>
      </c>
      <c r="B16" s="44" t="s">
        <v>1712</v>
      </c>
      <c r="C16" s="44" t="s">
        <v>1682</v>
      </c>
      <c r="D16" s="15" t="s">
        <v>105</v>
      </c>
      <c r="G16" s="19" t="s">
        <v>105</v>
      </c>
      <c r="H16" s="13" t="s">
        <v>1713</v>
      </c>
    </row>
    <row r="17" ht="24" spans="1:8">
      <c r="A17" s="57">
        <v>15</v>
      </c>
      <c r="B17" s="25" t="s">
        <v>1714</v>
      </c>
      <c r="C17" s="25" t="s">
        <v>1715</v>
      </c>
      <c r="D17" s="15"/>
      <c r="G17" s="19" t="s">
        <v>105</v>
      </c>
      <c r="H17" s="13" t="s">
        <v>1716</v>
      </c>
    </row>
    <row r="18" ht="24" spans="1:8">
      <c r="A18" s="13">
        <v>16</v>
      </c>
      <c r="B18" s="25" t="s">
        <v>1717</v>
      </c>
      <c r="C18" s="25" t="s">
        <v>1718</v>
      </c>
      <c r="D18" s="15"/>
      <c r="E18" s="19" t="s">
        <v>105</v>
      </c>
      <c r="H18" s="13" t="s">
        <v>1719</v>
      </c>
    </row>
    <row r="19" spans="1:8">
      <c r="A19" s="57">
        <v>17</v>
      </c>
      <c r="B19" s="25" t="s">
        <v>1720</v>
      </c>
      <c r="C19" s="25" t="s">
        <v>296</v>
      </c>
      <c r="D19" s="15"/>
      <c r="H19" s="13" t="s">
        <v>847</v>
      </c>
    </row>
    <row r="20" ht="24" spans="1:8">
      <c r="A20" s="13">
        <v>18</v>
      </c>
      <c r="B20" s="42" t="s">
        <v>1721</v>
      </c>
      <c r="C20" s="42" t="s">
        <v>1722</v>
      </c>
      <c r="D20" s="56"/>
      <c r="H20" s="13" t="s">
        <v>1723</v>
      </c>
    </row>
    <row r="21" spans="1:8">
      <c r="A21" s="57">
        <v>19</v>
      </c>
      <c r="B21" s="42" t="s">
        <v>1724</v>
      </c>
      <c r="C21" s="42" t="s">
        <v>243</v>
      </c>
      <c r="D21" s="56"/>
      <c r="H21" s="13" t="s">
        <v>847</v>
      </c>
    </row>
    <row r="22" ht="22.5" spans="1:8">
      <c r="A22" s="13">
        <v>20</v>
      </c>
      <c r="B22" s="25" t="s">
        <v>1725</v>
      </c>
      <c r="C22" s="25" t="s">
        <v>183</v>
      </c>
      <c r="D22" s="15"/>
      <c r="E22" s="19" t="s">
        <v>105</v>
      </c>
      <c r="H22" s="13" t="s">
        <v>1726</v>
      </c>
    </row>
    <row r="23" ht="24" spans="1:8">
      <c r="A23" s="57">
        <v>21</v>
      </c>
      <c r="B23" s="42" t="s">
        <v>1727</v>
      </c>
      <c r="C23" s="42" t="s">
        <v>1728</v>
      </c>
      <c r="D23" s="56"/>
      <c r="E23" s="19" t="s">
        <v>105</v>
      </c>
      <c r="H23" s="13" t="s">
        <v>1729</v>
      </c>
    </row>
    <row r="24" ht="24" spans="1:8">
      <c r="A24" s="13">
        <v>22</v>
      </c>
      <c r="B24" s="25" t="s">
        <v>1730</v>
      </c>
      <c r="C24" s="25" t="s">
        <v>183</v>
      </c>
      <c r="D24" s="15"/>
      <c r="H24" s="13" t="s">
        <v>1731</v>
      </c>
    </row>
    <row r="25" ht="22.5" spans="1:8">
      <c r="A25" s="57">
        <v>23</v>
      </c>
      <c r="B25" s="47" t="s">
        <v>1732</v>
      </c>
      <c r="C25" s="47" t="s">
        <v>1733</v>
      </c>
      <c r="D25" s="56"/>
      <c r="G25" s="19" t="s">
        <v>105</v>
      </c>
      <c r="H25" s="13" t="s">
        <v>1734</v>
      </c>
    </row>
    <row r="26" ht="24" spans="1:8">
      <c r="A26" s="13">
        <v>24</v>
      </c>
      <c r="B26" s="42" t="s">
        <v>1735</v>
      </c>
      <c r="C26" s="42" t="s">
        <v>185</v>
      </c>
      <c r="D26" s="56"/>
      <c r="G26" s="19" t="s">
        <v>105</v>
      </c>
      <c r="H26" s="13" t="s">
        <v>1736</v>
      </c>
    </row>
    <row r="27" ht="24" spans="1:8">
      <c r="A27" s="57">
        <v>25</v>
      </c>
      <c r="B27" s="25" t="s">
        <v>1737</v>
      </c>
      <c r="C27" s="25" t="s">
        <v>189</v>
      </c>
      <c r="D27" s="15"/>
      <c r="F27" s="19" t="s">
        <v>105</v>
      </c>
      <c r="H27" s="13" t="s">
        <v>1738</v>
      </c>
    </row>
    <row r="28" ht="24" spans="1:8">
      <c r="A28" s="13">
        <v>26</v>
      </c>
      <c r="B28" s="25" t="s">
        <v>1739</v>
      </c>
      <c r="C28" s="25" t="s">
        <v>1740</v>
      </c>
      <c r="D28" s="15" t="s">
        <v>105</v>
      </c>
      <c r="G28" s="19" t="s">
        <v>105</v>
      </c>
      <c r="H28" s="13" t="s">
        <v>1741</v>
      </c>
    </row>
    <row r="29" ht="24" spans="1:8">
      <c r="A29" s="57">
        <v>27</v>
      </c>
      <c r="B29" s="42" t="s">
        <v>1742</v>
      </c>
      <c r="C29" s="42" t="s">
        <v>1743</v>
      </c>
      <c r="D29" s="56" t="s">
        <v>105</v>
      </c>
      <c r="G29" s="19" t="s">
        <v>105</v>
      </c>
      <c r="H29" s="13" t="s">
        <v>1744</v>
      </c>
    </row>
    <row r="30" ht="24" spans="1:8">
      <c r="A30" s="13">
        <v>28</v>
      </c>
      <c r="B30" s="25" t="s">
        <v>1745</v>
      </c>
      <c r="C30" s="25" t="s">
        <v>231</v>
      </c>
      <c r="D30" s="15" t="s">
        <v>105</v>
      </c>
      <c r="G30" s="19" t="s">
        <v>105</v>
      </c>
      <c r="H30" s="13" t="s">
        <v>1744</v>
      </c>
    </row>
    <row r="31" ht="22.5" spans="1:8">
      <c r="A31" s="57">
        <v>29</v>
      </c>
      <c r="B31" s="25" t="s">
        <v>1746</v>
      </c>
      <c r="C31" s="25" t="s">
        <v>1747</v>
      </c>
      <c r="D31" s="15"/>
      <c r="F31" s="19" t="s">
        <v>105</v>
      </c>
      <c r="H31" s="13" t="s">
        <v>1748</v>
      </c>
    </row>
    <row r="32" ht="24" spans="1:8">
      <c r="A32" s="13">
        <v>30</v>
      </c>
      <c r="B32" s="42" t="s">
        <v>1749</v>
      </c>
      <c r="C32" s="42" t="s">
        <v>1750</v>
      </c>
      <c r="D32" s="56"/>
      <c r="E32" s="19" t="s">
        <v>105</v>
      </c>
      <c r="F32" s="19" t="s">
        <v>105</v>
      </c>
      <c r="H32" s="13" t="s">
        <v>1412</v>
      </c>
    </row>
    <row r="33" ht="24" spans="1:8">
      <c r="A33" s="57">
        <v>31</v>
      </c>
      <c r="B33" s="59" t="s">
        <v>1751</v>
      </c>
      <c r="C33" s="59" t="s">
        <v>1752</v>
      </c>
      <c r="D33" s="56" t="s">
        <v>105</v>
      </c>
      <c r="H33" s="13" t="s">
        <v>1753</v>
      </c>
    </row>
    <row r="34" ht="24" spans="1:8">
      <c r="A34" s="13">
        <v>32</v>
      </c>
      <c r="B34" s="42" t="s">
        <v>1754</v>
      </c>
      <c r="C34" s="42" t="s">
        <v>1707</v>
      </c>
      <c r="D34" s="56"/>
      <c r="G34" s="19" t="s">
        <v>105</v>
      </c>
      <c r="H34" s="13" t="s">
        <v>1755</v>
      </c>
    </row>
    <row r="35" ht="24" spans="1:8">
      <c r="A35" s="57">
        <v>33</v>
      </c>
      <c r="B35" s="42" t="s">
        <v>1756</v>
      </c>
      <c r="C35" s="42" t="s">
        <v>1707</v>
      </c>
      <c r="D35" s="56"/>
      <c r="H35" s="13" t="s">
        <v>1757</v>
      </c>
    </row>
    <row r="36" ht="24" spans="1:8">
      <c r="A36" s="13">
        <v>34</v>
      </c>
      <c r="B36" s="47" t="s">
        <v>1758</v>
      </c>
      <c r="C36" s="47" t="s">
        <v>1759</v>
      </c>
      <c r="D36" s="56" t="s">
        <v>105</v>
      </c>
      <c r="G36" s="19" t="s">
        <v>105</v>
      </c>
      <c r="H36" s="13" t="s">
        <v>1760</v>
      </c>
    </row>
    <row r="37" ht="22.5" spans="1:8">
      <c r="A37" s="57">
        <v>35</v>
      </c>
      <c r="B37" s="47" t="s">
        <v>1761</v>
      </c>
      <c r="C37" s="47" t="s">
        <v>1762</v>
      </c>
      <c r="D37" s="56" t="s">
        <v>105</v>
      </c>
      <c r="F37" s="19" t="s">
        <v>105</v>
      </c>
      <c r="H37" s="13" t="s">
        <v>1763</v>
      </c>
    </row>
    <row r="38" ht="22.5" spans="1:8">
      <c r="A38" s="13">
        <v>36</v>
      </c>
      <c r="B38" s="42" t="s">
        <v>1764</v>
      </c>
      <c r="C38" s="42" t="s">
        <v>1707</v>
      </c>
      <c r="D38" s="56"/>
      <c r="G38" s="19" t="s">
        <v>105</v>
      </c>
      <c r="H38" s="13" t="s">
        <v>1765</v>
      </c>
    </row>
    <row r="39" ht="24" spans="1:8">
      <c r="A39" s="57">
        <v>37</v>
      </c>
      <c r="B39" s="42" t="s">
        <v>1766</v>
      </c>
      <c r="C39" s="42" t="s">
        <v>243</v>
      </c>
      <c r="D39" s="56"/>
      <c r="H39" s="13" t="s">
        <v>1767</v>
      </c>
    </row>
    <row r="40" ht="24" spans="1:8">
      <c r="A40" s="13">
        <v>38</v>
      </c>
      <c r="B40" s="42" t="s">
        <v>1768</v>
      </c>
      <c r="C40" s="42" t="s">
        <v>1769</v>
      </c>
      <c r="D40" s="56"/>
      <c r="H40" s="13" t="s">
        <v>1770</v>
      </c>
    </row>
    <row r="41" ht="22.5" spans="1:8">
      <c r="A41" s="57">
        <v>39</v>
      </c>
      <c r="B41" s="42" t="s">
        <v>1771</v>
      </c>
      <c r="C41" s="42" t="s">
        <v>1733</v>
      </c>
      <c r="D41" s="56"/>
      <c r="F41" s="19" t="s">
        <v>105</v>
      </c>
      <c r="H41" s="13" t="s">
        <v>1772</v>
      </c>
    </row>
    <row r="42" spans="1:8">
      <c r="A42" s="13">
        <v>40</v>
      </c>
      <c r="B42" s="42" t="s">
        <v>1773</v>
      </c>
      <c r="C42" s="42" t="s">
        <v>1774</v>
      </c>
      <c r="D42" s="56"/>
      <c r="E42" s="19" t="s">
        <v>105</v>
      </c>
      <c r="H42" s="13" t="s">
        <v>591</v>
      </c>
    </row>
    <row r="43" spans="1:8">
      <c r="A43" s="57">
        <v>41</v>
      </c>
      <c r="B43" s="42" t="s">
        <v>1775</v>
      </c>
      <c r="C43" s="42" t="s">
        <v>1718</v>
      </c>
      <c r="D43" s="56"/>
      <c r="E43" s="19" t="s">
        <v>105</v>
      </c>
      <c r="H43" s="13" t="s">
        <v>1776</v>
      </c>
    </row>
    <row r="44" ht="24" spans="1:8">
      <c r="A44" s="13">
        <v>42</v>
      </c>
      <c r="B44" s="42" t="s">
        <v>1777</v>
      </c>
      <c r="C44" s="42" t="s">
        <v>1718</v>
      </c>
      <c r="D44" s="56"/>
      <c r="E44" s="19" t="s">
        <v>105</v>
      </c>
      <c r="H44" s="13" t="s">
        <v>1776</v>
      </c>
    </row>
    <row r="45" ht="24" spans="1:8">
      <c r="A45" s="57">
        <v>43</v>
      </c>
      <c r="B45" s="25" t="s">
        <v>1778</v>
      </c>
      <c r="C45" s="25" t="s">
        <v>1779</v>
      </c>
      <c r="D45" s="15"/>
      <c r="F45" s="19" t="s">
        <v>105</v>
      </c>
      <c r="H45" s="13" t="s">
        <v>1780</v>
      </c>
    </row>
    <row r="46" ht="24" spans="1:8">
      <c r="A46" s="13">
        <v>44</v>
      </c>
      <c r="B46" s="44" t="s">
        <v>1781</v>
      </c>
      <c r="C46" s="44" t="s">
        <v>231</v>
      </c>
      <c r="D46" s="15" t="s">
        <v>105</v>
      </c>
      <c r="G46" s="19" t="s">
        <v>105</v>
      </c>
      <c r="H46" s="13" t="s">
        <v>1782</v>
      </c>
    </row>
    <row r="47" ht="22.5" spans="1:8">
      <c r="A47" s="57">
        <v>45</v>
      </c>
      <c r="B47" s="44" t="s">
        <v>1783</v>
      </c>
      <c r="C47" s="44" t="s">
        <v>1784</v>
      </c>
      <c r="D47" s="15" t="s">
        <v>105</v>
      </c>
      <c r="G47" s="19" t="s">
        <v>105</v>
      </c>
      <c r="H47" s="13" t="s">
        <v>1457</v>
      </c>
    </row>
    <row r="48" ht="22.5" spans="1:8">
      <c r="A48" s="13">
        <v>46</v>
      </c>
      <c r="B48" s="25" t="s">
        <v>1785</v>
      </c>
      <c r="C48" s="25" t="s">
        <v>1786</v>
      </c>
      <c r="D48" s="15"/>
      <c r="F48" s="19" t="s">
        <v>105</v>
      </c>
      <c r="H48" s="13" t="s">
        <v>1787</v>
      </c>
    </row>
    <row r="49" spans="1:8">
      <c r="A49" s="57">
        <v>47</v>
      </c>
      <c r="B49" s="25" t="s">
        <v>1788</v>
      </c>
      <c r="C49" s="25" t="s">
        <v>1789</v>
      </c>
      <c r="D49" s="15"/>
      <c r="F49" s="19" t="s">
        <v>105</v>
      </c>
      <c r="H49" s="13" t="s">
        <v>1790</v>
      </c>
    </row>
    <row r="50" ht="28.5" customHeight="1" spans="1:8">
      <c r="A50" s="13">
        <v>48</v>
      </c>
      <c r="B50" s="42" t="s">
        <v>1791</v>
      </c>
      <c r="C50" s="42" t="s">
        <v>1792</v>
      </c>
      <c r="D50" s="56" t="s">
        <v>105</v>
      </c>
      <c r="F50" s="19" t="s">
        <v>105</v>
      </c>
      <c r="H50" s="13" t="s">
        <v>1793</v>
      </c>
    </row>
    <row r="51" ht="22.5" spans="1:8">
      <c r="A51" s="57">
        <v>49</v>
      </c>
      <c r="B51" s="25" t="s">
        <v>1794</v>
      </c>
      <c r="C51" s="25" t="s">
        <v>242</v>
      </c>
      <c r="D51" s="15" t="s">
        <v>105</v>
      </c>
      <c r="F51" s="19" t="s">
        <v>105</v>
      </c>
      <c r="H51" s="13" t="s">
        <v>1795</v>
      </c>
    </row>
    <row r="52" ht="28.5" customHeight="1" spans="1:8">
      <c r="A52" s="13">
        <v>50</v>
      </c>
      <c r="B52" s="44" t="s">
        <v>1796</v>
      </c>
      <c r="C52" s="44" t="s">
        <v>231</v>
      </c>
      <c r="D52" s="15" t="s">
        <v>105</v>
      </c>
      <c r="G52" s="19" t="s">
        <v>105</v>
      </c>
      <c r="H52" s="13" t="s">
        <v>1797</v>
      </c>
    </row>
    <row r="53" ht="24" spans="1:8">
      <c r="A53" s="57">
        <v>51</v>
      </c>
      <c r="B53" s="44" t="s">
        <v>1798</v>
      </c>
      <c r="C53" s="44" t="s">
        <v>231</v>
      </c>
      <c r="D53" s="15" t="s">
        <v>105</v>
      </c>
      <c r="G53" s="19" t="s">
        <v>105</v>
      </c>
      <c r="H53" s="13" t="s">
        <v>1797</v>
      </c>
    </row>
    <row r="54" ht="24" spans="1:8">
      <c r="A54" s="13">
        <v>52</v>
      </c>
      <c r="B54" s="47" t="s">
        <v>1799</v>
      </c>
      <c r="C54" s="47" t="s">
        <v>1800</v>
      </c>
      <c r="D54" s="56" t="s">
        <v>105</v>
      </c>
      <c r="G54" s="19" t="s">
        <v>105</v>
      </c>
      <c r="H54" s="13" t="s">
        <v>1801</v>
      </c>
    </row>
    <row r="55" ht="24" spans="1:8">
      <c r="A55" s="57">
        <v>53</v>
      </c>
      <c r="B55" s="44" t="s">
        <v>1802</v>
      </c>
      <c r="C55" s="44" t="s">
        <v>1803</v>
      </c>
      <c r="D55" s="15" t="s">
        <v>105</v>
      </c>
      <c r="E55" s="19" t="s">
        <v>105</v>
      </c>
      <c r="H55" s="13" t="s">
        <v>1804</v>
      </c>
    </row>
    <row r="56" spans="1:8">
      <c r="A56" s="13">
        <v>54</v>
      </c>
      <c r="B56" s="44" t="s">
        <v>1805</v>
      </c>
      <c r="C56" s="44" t="s">
        <v>1806</v>
      </c>
      <c r="D56" s="15" t="s">
        <v>105</v>
      </c>
      <c r="G56" s="19" t="s">
        <v>105</v>
      </c>
      <c r="H56" s="13" t="s">
        <v>1807</v>
      </c>
    </row>
    <row r="57" ht="24" spans="1:8">
      <c r="A57" s="57">
        <v>55</v>
      </c>
      <c r="B57" s="44" t="s">
        <v>1808</v>
      </c>
      <c r="C57" s="44" t="s">
        <v>231</v>
      </c>
      <c r="D57" s="15" t="s">
        <v>105</v>
      </c>
      <c r="G57" s="19" t="s">
        <v>105</v>
      </c>
      <c r="H57" s="13" t="s">
        <v>1809</v>
      </c>
    </row>
    <row r="58" ht="33.75" spans="1:8">
      <c r="A58" s="13">
        <v>56</v>
      </c>
      <c r="B58" s="44" t="s">
        <v>1810</v>
      </c>
      <c r="C58" s="44" t="s">
        <v>1811</v>
      </c>
      <c r="D58" s="15" t="s">
        <v>105</v>
      </c>
      <c r="F58" s="19" t="s">
        <v>105</v>
      </c>
      <c r="H58" s="13" t="s">
        <v>1812</v>
      </c>
    </row>
    <row r="59" ht="28.5" customHeight="1" spans="1:8">
      <c r="A59" s="57">
        <v>57</v>
      </c>
      <c r="B59" s="47" t="s">
        <v>1813</v>
      </c>
      <c r="C59" s="47" t="s">
        <v>1814</v>
      </c>
      <c r="D59" s="56" t="s">
        <v>105</v>
      </c>
      <c r="E59" s="19" t="s">
        <v>105</v>
      </c>
      <c r="H59" s="13" t="s">
        <v>1815</v>
      </c>
    </row>
    <row r="60" ht="24" spans="1:8">
      <c r="A60" s="13">
        <v>58</v>
      </c>
      <c r="B60" s="25" t="s">
        <v>1816</v>
      </c>
      <c r="C60" s="25" t="s">
        <v>231</v>
      </c>
      <c r="D60" s="15" t="s">
        <v>105</v>
      </c>
      <c r="G60" s="19" t="s">
        <v>105</v>
      </c>
      <c r="H60" s="13" t="s">
        <v>1817</v>
      </c>
    </row>
    <row r="61" ht="28.5" customHeight="1" spans="1:8">
      <c r="A61" s="57">
        <v>59</v>
      </c>
      <c r="B61" s="25" t="s">
        <v>1818</v>
      </c>
      <c r="C61" s="25" t="s">
        <v>1819</v>
      </c>
      <c r="D61" s="15" t="s">
        <v>105</v>
      </c>
      <c r="G61" s="19" t="s">
        <v>105</v>
      </c>
      <c r="H61" s="13" t="s">
        <v>1820</v>
      </c>
    </row>
    <row r="62" ht="28.5" customHeight="1" spans="1:8">
      <c r="A62" s="13">
        <v>60</v>
      </c>
      <c r="B62" s="60" t="s">
        <v>1821</v>
      </c>
      <c r="C62" s="60" t="s">
        <v>1703</v>
      </c>
      <c r="D62" s="15"/>
      <c r="E62" s="19" t="s">
        <v>105</v>
      </c>
      <c r="F62" s="19" t="s">
        <v>105</v>
      </c>
      <c r="H62" s="13" t="s">
        <v>1822</v>
      </c>
    </row>
    <row r="63" spans="1:8">
      <c r="A63" s="57">
        <v>61</v>
      </c>
      <c r="B63" s="25" t="s">
        <v>1823</v>
      </c>
      <c r="C63" s="25" t="s">
        <v>1824</v>
      </c>
      <c r="D63" s="15"/>
      <c r="H63" s="13" t="s">
        <v>1481</v>
      </c>
    </row>
    <row r="64" ht="22.5" spans="1:8">
      <c r="A64" s="13">
        <v>62</v>
      </c>
      <c r="B64" s="42" t="s">
        <v>1825</v>
      </c>
      <c r="C64" s="42" t="s">
        <v>242</v>
      </c>
      <c r="D64" s="56" t="s">
        <v>105</v>
      </c>
      <c r="H64" s="13" t="s">
        <v>1826</v>
      </c>
    </row>
    <row r="65" ht="24" spans="1:8">
      <c r="A65" s="57">
        <v>63</v>
      </c>
      <c r="B65" s="44" t="s">
        <v>1827</v>
      </c>
      <c r="C65" s="44" t="s">
        <v>1828</v>
      </c>
      <c r="D65" s="15" t="s">
        <v>105</v>
      </c>
      <c r="G65" s="19" t="s">
        <v>105</v>
      </c>
      <c r="H65" s="13" t="s">
        <v>1829</v>
      </c>
    </row>
    <row r="66" ht="24" spans="1:8">
      <c r="A66" s="13">
        <v>64</v>
      </c>
      <c r="B66" s="42" t="s">
        <v>1830</v>
      </c>
      <c r="C66" s="42" t="s">
        <v>1831</v>
      </c>
      <c r="D66" s="56" t="s">
        <v>105</v>
      </c>
      <c r="G66" s="19" t="s">
        <v>105</v>
      </c>
      <c r="H66" s="13" t="s">
        <v>1832</v>
      </c>
    </row>
    <row r="67" ht="24" spans="1:8">
      <c r="A67" s="57">
        <v>65</v>
      </c>
      <c r="B67" s="42" t="s">
        <v>1833</v>
      </c>
      <c r="C67" s="42" t="s">
        <v>1834</v>
      </c>
      <c r="D67" s="56" t="s">
        <v>105</v>
      </c>
      <c r="H67" s="13" t="s">
        <v>1484</v>
      </c>
    </row>
    <row r="68" ht="24" spans="1:8">
      <c r="A68" s="13">
        <v>66</v>
      </c>
      <c r="B68" s="47" t="s">
        <v>1835</v>
      </c>
      <c r="C68" s="47" t="s">
        <v>1836</v>
      </c>
      <c r="D68" s="56" t="s">
        <v>105</v>
      </c>
      <c r="G68" s="19" t="s">
        <v>105</v>
      </c>
      <c r="H68" s="13" t="s">
        <v>1837</v>
      </c>
    </row>
    <row r="69" ht="24" spans="1:8">
      <c r="A69" s="57">
        <v>67</v>
      </c>
      <c r="B69" s="47" t="s">
        <v>1838</v>
      </c>
      <c r="C69" s="47" t="s">
        <v>1839</v>
      </c>
      <c r="D69" s="56" t="s">
        <v>105</v>
      </c>
      <c r="H69" s="13" t="s">
        <v>1840</v>
      </c>
    </row>
    <row r="70" ht="22.5" spans="1:8">
      <c r="A70" s="13">
        <v>68</v>
      </c>
      <c r="B70" s="44" t="s">
        <v>1841</v>
      </c>
      <c r="C70" s="44" t="s">
        <v>1842</v>
      </c>
      <c r="D70" s="15" t="s">
        <v>105</v>
      </c>
      <c r="H70" s="13" t="s">
        <v>1843</v>
      </c>
    </row>
    <row r="71" ht="14.25" customHeight="1" spans="1:8">
      <c r="A71" s="57">
        <v>69</v>
      </c>
      <c r="B71" s="1" t="s">
        <v>1844</v>
      </c>
      <c r="C71" s="1" t="s">
        <v>262</v>
      </c>
      <c r="D71" s="4" t="s">
        <v>105</v>
      </c>
      <c r="G71" s="19" t="s">
        <v>105</v>
      </c>
      <c r="H71" s="13" t="s">
        <v>1845</v>
      </c>
    </row>
    <row r="72" spans="1:8">
      <c r="A72" s="13">
        <v>70</v>
      </c>
      <c r="B72" s="25" t="s">
        <v>1846</v>
      </c>
      <c r="C72" s="25" t="s">
        <v>1847</v>
      </c>
      <c r="D72" s="15"/>
      <c r="F72" s="19" t="s">
        <v>105</v>
      </c>
      <c r="H72" s="13" t="s">
        <v>1848</v>
      </c>
    </row>
    <row r="73" ht="28.5" customHeight="1" spans="1:8">
      <c r="A73" s="57">
        <v>71</v>
      </c>
      <c r="B73" s="42" t="s">
        <v>1849</v>
      </c>
      <c r="C73" s="42" t="s">
        <v>228</v>
      </c>
      <c r="D73" s="56" t="s">
        <v>105</v>
      </c>
      <c r="G73" s="19" t="s">
        <v>105</v>
      </c>
      <c r="H73" s="13" t="s">
        <v>1850</v>
      </c>
    </row>
    <row r="74" ht="24" spans="1:8">
      <c r="A74" s="13">
        <v>72</v>
      </c>
      <c r="B74" s="25" t="s">
        <v>1851</v>
      </c>
      <c r="C74" s="25" t="s">
        <v>1707</v>
      </c>
      <c r="D74" s="15"/>
      <c r="H74" s="13" t="s">
        <v>1852</v>
      </c>
    </row>
    <row r="75" ht="28.5" customHeight="1" spans="1:8">
      <c r="A75" s="57">
        <v>73</v>
      </c>
      <c r="B75" s="25" t="s">
        <v>1853</v>
      </c>
      <c r="C75" s="25" t="s">
        <v>1718</v>
      </c>
      <c r="D75" s="15"/>
      <c r="H75" s="13" t="s">
        <v>1487</v>
      </c>
    </row>
    <row r="76" ht="39.75" customHeight="1" spans="1:8">
      <c r="A76" s="13">
        <v>74</v>
      </c>
      <c r="B76" s="61" t="s">
        <v>1854</v>
      </c>
      <c r="C76" s="61" t="s">
        <v>242</v>
      </c>
      <c r="D76" s="15" t="s">
        <v>105</v>
      </c>
      <c r="F76" s="19" t="s">
        <v>105</v>
      </c>
      <c r="H76" s="13" t="s">
        <v>1855</v>
      </c>
    </row>
    <row r="77" ht="28.5" customHeight="1" spans="1:8">
      <c r="A77" s="57">
        <v>75</v>
      </c>
      <c r="B77" s="25" t="s">
        <v>1856</v>
      </c>
      <c r="C77" s="25" t="s">
        <v>1707</v>
      </c>
      <c r="D77" s="15"/>
      <c r="H77" s="13" t="s">
        <v>1857</v>
      </c>
    </row>
    <row r="78" ht="28.5" customHeight="1" spans="1:8">
      <c r="A78" s="57">
        <v>76</v>
      </c>
      <c r="B78" s="25" t="s">
        <v>1858</v>
      </c>
      <c r="C78" s="25" t="s">
        <v>1691</v>
      </c>
      <c r="D78" s="15"/>
      <c r="H78" s="13" t="s">
        <v>1859</v>
      </c>
    </row>
    <row r="79" ht="28.5" customHeight="1" spans="1:8">
      <c r="A79" s="13">
        <v>77</v>
      </c>
      <c r="B79" s="47" t="s">
        <v>1860</v>
      </c>
      <c r="C79" s="47" t="s">
        <v>267</v>
      </c>
      <c r="D79" s="56" t="s">
        <v>105</v>
      </c>
      <c r="H79" s="13" t="s">
        <v>1861</v>
      </c>
    </row>
    <row r="80" ht="24" spans="1:8">
      <c r="A80" s="57">
        <v>78</v>
      </c>
      <c r="B80" s="42" t="s">
        <v>1862</v>
      </c>
      <c r="C80" s="42" t="s">
        <v>1863</v>
      </c>
      <c r="D80" s="56" t="s">
        <v>105</v>
      </c>
      <c r="G80" s="19" t="s">
        <v>105</v>
      </c>
      <c r="H80" s="13" t="s">
        <v>1864</v>
      </c>
    </row>
    <row r="81" ht="56.25" spans="1:8">
      <c r="A81" s="13">
        <v>79</v>
      </c>
      <c r="B81" s="44" t="s">
        <v>1865</v>
      </c>
      <c r="C81" s="44" t="s">
        <v>242</v>
      </c>
      <c r="D81" s="15" t="s">
        <v>105</v>
      </c>
      <c r="F81" s="19" t="s">
        <v>105</v>
      </c>
      <c r="H81" s="13" t="s">
        <v>1866</v>
      </c>
    </row>
    <row r="82" ht="72" spans="1:8">
      <c r="A82" s="57">
        <v>80</v>
      </c>
      <c r="B82" s="61" t="s">
        <v>1867</v>
      </c>
      <c r="C82" s="61" t="s">
        <v>1842</v>
      </c>
      <c r="D82" s="15" t="s">
        <v>105</v>
      </c>
      <c r="F82" s="19" t="s">
        <v>105</v>
      </c>
      <c r="H82" s="13" t="s">
        <v>1868</v>
      </c>
    </row>
    <row r="83" ht="28.5" customHeight="1" spans="1:8">
      <c r="A83" s="13">
        <v>81</v>
      </c>
      <c r="B83" s="25" t="s">
        <v>1869</v>
      </c>
      <c r="C83" s="25" t="s">
        <v>1870</v>
      </c>
      <c r="D83" s="15" t="s">
        <v>105</v>
      </c>
      <c r="H83" s="13" t="s">
        <v>1871</v>
      </c>
    </row>
    <row r="84" ht="24" spans="1:8">
      <c r="A84" s="57">
        <v>82</v>
      </c>
      <c r="B84" s="47" t="s">
        <v>1872</v>
      </c>
      <c r="C84" s="47" t="s">
        <v>271</v>
      </c>
      <c r="D84" s="56" t="s">
        <v>105</v>
      </c>
      <c r="G84" s="19" t="s">
        <v>105</v>
      </c>
      <c r="H84" s="13" t="s">
        <v>1873</v>
      </c>
    </row>
    <row r="85" ht="28.5" customHeight="1" spans="1:8">
      <c r="A85" s="13">
        <v>83</v>
      </c>
      <c r="B85" s="42" t="s">
        <v>1874</v>
      </c>
      <c r="C85" s="42" t="s">
        <v>231</v>
      </c>
      <c r="D85" s="56" t="s">
        <v>105</v>
      </c>
      <c r="G85" s="19" t="s">
        <v>105</v>
      </c>
      <c r="H85" s="13" t="s">
        <v>1875</v>
      </c>
    </row>
    <row r="86" ht="24" spans="1:8">
      <c r="A86" s="57">
        <v>84</v>
      </c>
      <c r="B86" s="42" t="s">
        <v>1876</v>
      </c>
      <c r="C86" s="42" t="s">
        <v>1877</v>
      </c>
      <c r="D86" s="56" t="s">
        <v>105</v>
      </c>
      <c r="G86" s="19" t="s">
        <v>105</v>
      </c>
      <c r="H86" s="13" t="s">
        <v>1878</v>
      </c>
    </row>
    <row r="87" ht="22.5" spans="1:8">
      <c r="A87" s="13">
        <v>85</v>
      </c>
      <c r="B87" s="47" t="s">
        <v>1879</v>
      </c>
      <c r="C87" s="47" t="s">
        <v>1842</v>
      </c>
      <c r="D87" s="56" t="s">
        <v>105</v>
      </c>
      <c r="F87" s="19" t="s">
        <v>105</v>
      </c>
      <c r="H87" s="13" t="s">
        <v>1880</v>
      </c>
    </row>
    <row r="88" ht="24" spans="1:8">
      <c r="A88" s="57">
        <v>86</v>
      </c>
      <c r="B88" s="42" t="s">
        <v>1881</v>
      </c>
      <c r="C88" s="42" t="s">
        <v>262</v>
      </c>
      <c r="D88" s="56" t="s">
        <v>105</v>
      </c>
      <c r="G88" s="19" t="s">
        <v>105</v>
      </c>
      <c r="H88" s="13" t="s">
        <v>1882</v>
      </c>
    </row>
    <row r="89" ht="24" spans="1:8">
      <c r="A89" s="13">
        <v>87</v>
      </c>
      <c r="B89" s="25" t="s">
        <v>1883</v>
      </c>
      <c r="C89" s="25" t="s">
        <v>1870</v>
      </c>
      <c r="D89" s="15" t="s">
        <v>105</v>
      </c>
      <c r="G89" s="19" t="s">
        <v>105</v>
      </c>
      <c r="H89" s="13" t="s">
        <v>1884</v>
      </c>
    </row>
    <row r="90" ht="24" spans="1:8">
      <c r="A90" s="57">
        <v>88</v>
      </c>
      <c r="B90" s="47" t="s">
        <v>1885</v>
      </c>
      <c r="C90" s="47" t="s">
        <v>1733</v>
      </c>
      <c r="D90" s="56"/>
      <c r="G90" s="19" t="s">
        <v>105</v>
      </c>
      <c r="H90" s="13" t="s">
        <v>1886</v>
      </c>
    </row>
    <row r="91" ht="24" spans="1:8">
      <c r="A91" s="13">
        <v>89</v>
      </c>
      <c r="B91" s="47" t="s">
        <v>1887</v>
      </c>
      <c r="C91" s="47" t="s">
        <v>1888</v>
      </c>
      <c r="D91" s="56" t="s">
        <v>105</v>
      </c>
      <c r="G91" s="19" t="s">
        <v>105</v>
      </c>
      <c r="H91" s="13" t="s">
        <v>1889</v>
      </c>
    </row>
    <row r="92" ht="24" spans="1:8">
      <c r="A92" s="57">
        <v>90</v>
      </c>
      <c r="B92" s="44" t="s">
        <v>1890</v>
      </c>
      <c r="C92" s="44" t="s">
        <v>1718</v>
      </c>
      <c r="D92" s="15"/>
      <c r="F92" s="19" t="s">
        <v>105</v>
      </c>
      <c r="H92" s="13" t="s">
        <v>1891</v>
      </c>
    </row>
    <row r="93" ht="24" spans="1:8">
      <c r="A93" s="13">
        <v>91</v>
      </c>
      <c r="B93" s="47" t="s">
        <v>1892</v>
      </c>
      <c r="C93" s="47" t="s">
        <v>1893</v>
      </c>
      <c r="D93" s="56"/>
      <c r="G93" s="19" t="s">
        <v>105</v>
      </c>
      <c r="H93" s="13" t="s">
        <v>1894</v>
      </c>
    </row>
    <row r="94" ht="24" spans="1:8">
      <c r="A94" s="57">
        <v>92</v>
      </c>
      <c r="B94" s="42" t="s">
        <v>1895</v>
      </c>
      <c r="C94" s="42" t="s">
        <v>1896</v>
      </c>
      <c r="D94" s="56"/>
      <c r="F94" s="19" t="s">
        <v>105</v>
      </c>
      <c r="H94" s="13" t="s">
        <v>885</v>
      </c>
    </row>
    <row r="95" ht="24" spans="1:8">
      <c r="A95" s="13">
        <v>93</v>
      </c>
      <c r="B95" s="25" t="s">
        <v>1897</v>
      </c>
      <c r="C95" s="25" t="s">
        <v>1898</v>
      </c>
      <c r="D95" s="15" t="s">
        <v>105</v>
      </c>
      <c r="F95" s="19" t="s">
        <v>105</v>
      </c>
      <c r="H95" s="13" t="s">
        <v>1899</v>
      </c>
    </row>
    <row r="96" ht="33.75" spans="1:8">
      <c r="A96" s="57">
        <v>94</v>
      </c>
      <c r="B96" s="47" t="s">
        <v>1900</v>
      </c>
      <c r="C96" s="47" t="s">
        <v>1901</v>
      </c>
      <c r="D96" s="56" t="s">
        <v>105</v>
      </c>
      <c r="G96" s="19" t="s">
        <v>105</v>
      </c>
      <c r="H96" s="13" t="s">
        <v>1902</v>
      </c>
    </row>
    <row r="97" ht="22.5" spans="1:8">
      <c r="A97" s="13">
        <v>95</v>
      </c>
      <c r="B97" s="25" t="s">
        <v>1903</v>
      </c>
      <c r="C97" s="25" t="s">
        <v>279</v>
      </c>
      <c r="D97" s="15" t="s">
        <v>105</v>
      </c>
      <c r="G97" s="19" t="s">
        <v>105</v>
      </c>
      <c r="H97" s="13" t="s">
        <v>1904</v>
      </c>
    </row>
    <row r="98" ht="24" spans="1:8">
      <c r="A98" s="57">
        <v>96</v>
      </c>
      <c r="B98" s="42" t="s">
        <v>1905</v>
      </c>
      <c r="C98" s="42" t="s">
        <v>1888</v>
      </c>
      <c r="D98" s="56" t="s">
        <v>105</v>
      </c>
      <c r="G98" s="19" t="s">
        <v>105</v>
      </c>
      <c r="H98" s="13" t="s">
        <v>1906</v>
      </c>
    </row>
    <row r="99" ht="22.5" spans="1:8">
      <c r="A99" s="13">
        <v>97</v>
      </c>
      <c r="B99" s="47" t="s">
        <v>1907</v>
      </c>
      <c r="C99" s="47" t="s">
        <v>1908</v>
      </c>
      <c r="D99" s="56" t="s">
        <v>105</v>
      </c>
      <c r="E99" s="19" t="s">
        <v>105</v>
      </c>
      <c r="H99" s="13" t="s">
        <v>1909</v>
      </c>
    </row>
    <row r="100" spans="1:8">
      <c r="A100" s="57">
        <v>98</v>
      </c>
      <c r="B100" s="42" t="s">
        <v>1910</v>
      </c>
      <c r="C100" s="42" t="s">
        <v>185</v>
      </c>
      <c r="D100" s="56"/>
      <c r="H100" s="13" t="s">
        <v>1911</v>
      </c>
    </row>
    <row r="101" ht="22.5" spans="1:8">
      <c r="A101" s="13">
        <v>97</v>
      </c>
      <c r="B101" s="42" t="s">
        <v>1912</v>
      </c>
      <c r="C101" s="42" t="s">
        <v>242</v>
      </c>
      <c r="D101" s="56" t="s">
        <v>105</v>
      </c>
      <c r="H101" s="13" t="s">
        <v>1913</v>
      </c>
    </row>
    <row r="102" ht="14.25" customHeight="1" spans="1:8">
      <c r="A102" s="57">
        <v>99</v>
      </c>
      <c r="B102" s="25" t="s">
        <v>1914</v>
      </c>
      <c r="C102" s="25" t="s">
        <v>1915</v>
      </c>
      <c r="D102" s="15"/>
      <c r="G102" s="19" t="s">
        <v>105</v>
      </c>
      <c r="H102" s="13" t="s">
        <v>1916</v>
      </c>
    </row>
    <row r="103" spans="1:8">
      <c r="A103" s="13">
        <v>100</v>
      </c>
      <c r="B103" s="42" t="s">
        <v>1917</v>
      </c>
      <c r="C103" s="42" t="s">
        <v>1918</v>
      </c>
      <c r="D103" s="56"/>
      <c r="G103" s="19" t="s">
        <v>105</v>
      </c>
      <c r="H103" s="13" t="s">
        <v>1916</v>
      </c>
    </row>
    <row r="104" ht="35.25" spans="1:8">
      <c r="A104" s="57">
        <v>101</v>
      </c>
      <c r="B104" s="44" t="s">
        <v>1919</v>
      </c>
      <c r="C104" s="44" t="s">
        <v>236</v>
      </c>
      <c r="D104" s="15" t="s">
        <v>105</v>
      </c>
      <c r="G104" s="19" t="s">
        <v>105</v>
      </c>
      <c r="H104" s="13" t="s">
        <v>1920</v>
      </c>
    </row>
    <row r="105" ht="24" spans="1:8">
      <c r="A105" s="13">
        <v>102</v>
      </c>
      <c r="B105" s="25" t="s">
        <v>1921</v>
      </c>
      <c r="C105" s="25" t="s">
        <v>231</v>
      </c>
      <c r="D105" s="15" t="s">
        <v>105</v>
      </c>
      <c r="G105" s="19" t="s">
        <v>105</v>
      </c>
      <c r="H105" s="13" t="s">
        <v>1922</v>
      </c>
    </row>
    <row r="106" ht="35.25" spans="1:8">
      <c r="A106" s="57">
        <v>103</v>
      </c>
      <c r="B106" s="47" t="s">
        <v>1923</v>
      </c>
      <c r="C106" s="47" t="s">
        <v>1924</v>
      </c>
      <c r="D106" s="56" t="s">
        <v>105</v>
      </c>
      <c r="G106" s="19" t="s">
        <v>105</v>
      </c>
      <c r="H106" s="13" t="s">
        <v>1925</v>
      </c>
    </row>
    <row r="107" ht="24" spans="1:8">
      <c r="A107" s="13">
        <v>104</v>
      </c>
      <c r="B107" s="47" t="s">
        <v>1926</v>
      </c>
      <c r="C107" s="47" t="s">
        <v>236</v>
      </c>
      <c r="D107" s="56" t="s">
        <v>105</v>
      </c>
      <c r="G107" s="19" t="s">
        <v>105</v>
      </c>
      <c r="H107" s="13" t="s">
        <v>1927</v>
      </c>
    </row>
    <row r="108" ht="35.25" spans="1:8">
      <c r="A108" s="57">
        <v>105</v>
      </c>
      <c r="B108" s="42" t="s">
        <v>1928</v>
      </c>
      <c r="C108" s="42" t="s">
        <v>267</v>
      </c>
      <c r="D108" s="56" t="s">
        <v>105</v>
      </c>
      <c r="E108" s="67" t="s">
        <v>105</v>
      </c>
      <c r="F108" s="67"/>
      <c r="G108" s="67" t="s">
        <v>105</v>
      </c>
      <c r="H108" s="13" t="s">
        <v>1929</v>
      </c>
    </row>
    <row r="109" ht="24" spans="1:8">
      <c r="A109" s="13">
        <v>106</v>
      </c>
      <c r="B109" s="42" t="s">
        <v>1930</v>
      </c>
      <c r="C109" s="42" t="s">
        <v>1931</v>
      </c>
      <c r="D109" s="56"/>
      <c r="E109" s="67" t="s">
        <v>105</v>
      </c>
      <c r="H109" s="13" t="s">
        <v>1932</v>
      </c>
    </row>
    <row r="110" ht="28.5" customHeight="1" spans="1:8">
      <c r="A110" s="57">
        <v>107</v>
      </c>
      <c r="B110" s="44" t="s">
        <v>1933</v>
      </c>
      <c r="C110" s="44" t="s">
        <v>1842</v>
      </c>
      <c r="D110" s="15" t="s">
        <v>105</v>
      </c>
      <c r="H110" s="13" t="s">
        <v>1934</v>
      </c>
    </row>
    <row r="111" ht="35.25" spans="1:8">
      <c r="A111" s="13">
        <v>108</v>
      </c>
      <c r="B111" s="42" t="s">
        <v>1935</v>
      </c>
      <c r="C111" s="42" t="s">
        <v>1691</v>
      </c>
      <c r="D111" s="56"/>
      <c r="F111" s="19" t="s">
        <v>105</v>
      </c>
      <c r="H111" s="13" t="s">
        <v>1936</v>
      </c>
    </row>
    <row r="112" ht="35.25" spans="1:8">
      <c r="A112" s="57">
        <v>109</v>
      </c>
      <c r="B112" s="42" t="s">
        <v>1937</v>
      </c>
      <c r="C112" s="42" t="s">
        <v>1938</v>
      </c>
      <c r="D112" s="56"/>
      <c r="F112" s="19" t="s">
        <v>105</v>
      </c>
      <c r="H112" s="13" t="s">
        <v>1939</v>
      </c>
    </row>
    <row r="113" ht="24" spans="1:8">
      <c r="A113" s="13">
        <v>110</v>
      </c>
      <c r="B113" s="2" t="s">
        <v>1940</v>
      </c>
      <c r="C113" s="2" t="s">
        <v>1941</v>
      </c>
      <c r="F113" s="19" t="s">
        <v>105</v>
      </c>
      <c r="H113" s="13" t="s">
        <v>1942</v>
      </c>
    </row>
    <row r="114" ht="22.5" spans="1:8">
      <c r="A114" s="57">
        <v>111</v>
      </c>
      <c r="B114" s="49" t="s">
        <v>1943</v>
      </c>
      <c r="C114" s="49" t="s">
        <v>1944</v>
      </c>
      <c r="H114" s="13" t="s">
        <v>1945</v>
      </c>
    </row>
    <row r="115" ht="24" spans="1:8">
      <c r="A115" s="13">
        <v>112</v>
      </c>
      <c r="B115" s="2" t="s">
        <v>1946</v>
      </c>
      <c r="C115" s="2" t="s">
        <v>1947</v>
      </c>
      <c r="G115" s="19" t="s">
        <v>105</v>
      </c>
      <c r="H115" s="13" t="s">
        <v>1948</v>
      </c>
    </row>
    <row r="116" ht="24" spans="1:8">
      <c r="A116" s="57">
        <v>113</v>
      </c>
      <c r="B116" s="2" t="s">
        <v>1949</v>
      </c>
      <c r="C116" s="2" t="s">
        <v>1950</v>
      </c>
      <c r="G116" s="19" t="s">
        <v>105</v>
      </c>
      <c r="H116" s="13" t="s">
        <v>635</v>
      </c>
    </row>
    <row r="117" ht="22.5" spans="1:8">
      <c r="A117" s="13">
        <v>114</v>
      </c>
      <c r="B117" s="20" t="s">
        <v>1951</v>
      </c>
      <c r="C117" s="20" t="s">
        <v>279</v>
      </c>
      <c r="D117" s="16" t="s">
        <v>105</v>
      </c>
      <c r="F117" s="19" t="s">
        <v>105</v>
      </c>
      <c r="H117" s="13" t="s">
        <v>1952</v>
      </c>
    </row>
    <row r="118" ht="22.5" spans="1:8">
      <c r="A118" s="57">
        <v>115</v>
      </c>
      <c r="B118" s="2" t="s">
        <v>1953</v>
      </c>
      <c r="C118" s="2" t="s">
        <v>1954</v>
      </c>
      <c r="D118" s="16" t="s">
        <v>105</v>
      </c>
      <c r="G118" s="19" t="s">
        <v>105</v>
      </c>
      <c r="H118" s="13" t="s">
        <v>1955</v>
      </c>
    </row>
    <row r="119" ht="22.5" spans="1:8">
      <c r="A119" s="13">
        <v>116</v>
      </c>
      <c r="B119" s="62" t="s">
        <v>1956</v>
      </c>
      <c r="C119" s="62" t="s">
        <v>1957</v>
      </c>
      <c r="D119" s="16" t="s">
        <v>105</v>
      </c>
      <c r="F119" s="19" t="s">
        <v>105</v>
      </c>
      <c r="H119" s="13" t="s">
        <v>1958</v>
      </c>
    </row>
    <row r="120" ht="22.5" spans="1:8">
      <c r="A120" s="13">
        <v>117</v>
      </c>
      <c r="B120" s="63" t="s">
        <v>1959</v>
      </c>
      <c r="C120" s="64" t="s">
        <v>1960</v>
      </c>
      <c r="D120" s="16" t="s">
        <v>105</v>
      </c>
      <c r="F120" s="19" t="s">
        <v>105</v>
      </c>
      <c r="H120" s="13" t="s">
        <v>1958</v>
      </c>
    </row>
    <row r="121" spans="1:8">
      <c r="A121" s="13">
        <v>118</v>
      </c>
      <c r="B121" s="20" t="s">
        <v>1961</v>
      </c>
      <c r="C121" s="65" t="s">
        <v>1962</v>
      </c>
      <c r="D121" s="16" t="s">
        <v>105</v>
      </c>
      <c r="F121" s="19" t="s">
        <v>105</v>
      </c>
      <c r="H121" s="13" t="s">
        <v>1958</v>
      </c>
    </row>
    <row r="122" ht="24" spans="1:8">
      <c r="A122" s="13">
        <v>119</v>
      </c>
      <c r="B122" s="2" t="s">
        <v>1963</v>
      </c>
      <c r="C122" s="2" t="s">
        <v>1964</v>
      </c>
      <c r="E122" s="19" t="s">
        <v>105</v>
      </c>
      <c r="H122" s="13" t="s">
        <v>1965</v>
      </c>
    </row>
    <row r="123" spans="2:8">
      <c r="B123" s="66" t="s">
        <v>1966</v>
      </c>
      <c r="C123" s="66" t="s">
        <v>1967</v>
      </c>
      <c r="D123" s="16" t="s">
        <v>105</v>
      </c>
      <c r="G123" s="19" t="s">
        <v>105</v>
      </c>
      <c r="H123" s="13" t="s">
        <v>1545</v>
      </c>
    </row>
    <row r="124" ht="33.75" spans="2:8">
      <c r="B124" s="2" t="s">
        <v>1968</v>
      </c>
      <c r="C124" s="2" t="s">
        <v>1969</v>
      </c>
      <c r="H124" s="13" t="s">
        <v>1970</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19"/>
    <col min="7" max="1024" width="11.4166666666667" style="13"/>
  </cols>
  <sheetData>
    <row r="1" spans="1:6">
      <c r="A1" s="51" t="s">
        <v>1971</v>
      </c>
      <c r="B1" s="38"/>
      <c r="C1" s="8"/>
      <c r="D1" s="8"/>
      <c r="E1" s="8"/>
      <c r="F1" s="8"/>
    </row>
    <row r="2" spans="1:6">
      <c r="A2" s="9" t="s">
        <v>177</v>
      </c>
      <c r="B2" s="39" t="s">
        <v>565</v>
      </c>
      <c r="C2" s="40" t="s">
        <v>1972</v>
      </c>
      <c r="D2" s="12" t="s">
        <v>566</v>
      </c>
      <c r="E2" s="17" t="s">
        <v>567</v>
      </c>
      <c r="F2" s="18" t="s">
        <v>568</v>
      </c>
    </row>
    <row r="3" ht="27" spans="2:6">
      <c r="B3" s="52" t="s">
        <v>1973</v>
      </c>
      <c r="C3" s="16" t="s">
        <v>105</v>
      </c>
      <c r="F3" s="19" t="s">
        <v>143</v>
      </c>
    </row>
    <row r="4" ht="27" spans="2:6">
      <c r="B4" s="52" t="s">
        <v>1974</v>
      </c>
      <c r="F4" s="19"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7"/>
  <sheetViews>
    <sheetView zoomScale="85" zoomScaleNormal="85" workbookViewId="0">
      <selection activeCell="G21" sqref="G21"/>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19"/>
    <col min="7" max="1024" width="11.4166666666667" style="13"/>
  </cols>
  <sheetData>
    <row r="1" spans="1:6">
      <c r="A1" s="37" t="s">
        <v>1975</v>
      </c>
      <c r="B1" s="38"/>
      <c r="C1" s="8"/>
      <c r="D1" s="8"/>
      <c r="E1" s="8"/>
      <c r="F1" s="8"/>
    </row>
    <row r="2" spans="1:7">
      <c r="A2" s="9" t="s">
        <v>177</v>
      </c>
      <c r="B2" s="39" t="s">
        <v>565</v>
      </c>
      <c r="C2" s="40" t="s">
        <v>1976</v>
      </c>
      <c r="D2" s="12" t="s">
        <v>566</v>
      </c>
      <c r="E2" s="17" t="s">
        <v>567</v>
      </c>
      <c r="F2" s="18" t="s">
        <v>568</v>
      </c>
      <c r="G2" s="13" t="s">
        <v>569</v>
      </c>
    </row>
    <row r="3" ht="24" spans="1:7">
      <c r="A3" s="13">
        <v>1</v>
      </c>
      <c r="B3" s="25" t="s">
        <v>1977</v>
      </c>
      <c r="C3" s="41"/>
      <c r="E3" s="50"/>
      <c r="G3" s="13" t="s">
        <v>1978</v>
      </c>
    </row>
    <row r="4" ht="24" spans="1:7">
      <c r="A4" s="13">
        <v>2</v>
      </c>
      <c r="B4" s="42" t="s">
        <v>1979</v>
      </c>
      <c r="C4" s="43"/>
      <c r="G4" s="13" t="s">
        <v>1409</v>
      </c>
    </row>
    <row r="5" ht="35.25" spans="1:7">
      <c r="A5" s="13">
        <v>3</v>
      </c>
      <c r="B5" s="44" t="s">
        <v>1980</v>
      </c>
      <c r="C5" s="26"/>
      <c r="F5" s="19" t="s">
        <v>105</v>
      </c>
      <c r="G5" s="13" t="s">
        <v>1981</v>
      </c>
    </row>
    <row r="6" ht="22.5" spans="2:7">
      <c r="B6" s="35" t="s">
        <v>1982</v>
      </c>
      <c r="C6" s="26"/>
      <c r="G6" s="13" t="s">
        <v>952</v>
      </c>
    </row>
    <row r="7" ht="24" spans="1:7">
      <c r="A7" s="13">
        <v>4</v>
      </c>
      <c r="B7" s="42" t="s">
        <v>1983</v>
      </c>
      <c r="C7" s="43"/>
      <c r="F7" s="19" t="s">
        <v>105</v>
      </c>
      <c r="G7" s="13" t="s">
        <v>1984</v>
      </c>
    </row>
    <row r="8" ht="35.25" spans="1:7">
      <c r="A8" s="13">
        <v>5</v>
      </c>
      <c r="B8" s="42" t="s">
        <v>1985</v>
      </c>
      <c r="C8" s="43"/>
      <c r="G8" s="13" t="s">
        <v>1986</v>
      </c>
    </row>
    <row r="9" ht="35.25" spans="1:7">
      <c r="A9" s="13">
        <v>6</v>
      </c>
      <c r="B9" s="25" t="s">
        <v>1987</v>
      </c>
      <c r="C9" s="41"/>
      <c r="F9" s="19" t="s">
        <v>105</v>
      </c>
      <c r="G9" s="13" t="s">
        <v>1988</v>
      </c>
    </row>
    <row r="10" ht="24" spans="1:7">
      <c r="A10" s="13">
        <v>7</v>
      </c>
      <c r="B10" s="42" t="s">
        <v>1989</v>
      </c>
      <c r="C10" s="43"/>
      <c r="G10" s="13" t="s">
        <v>1497</v>
      </c>
    </row>
    <row r="11" ht="14.25" customHeight="1" spans="1:7">
      <c r="A11" s="13">
        <v>8</v>
      </c>
      <c r="B11" s="45" t="s">
        <v>1990</v>
      </c>
      <c r="C11" s="46"/>
      <c r="F11" s="19" t="s">
        <v>105</v>
      </c>
      <c r="G11" s="13" t="s">
        <v>574</v>
      </c>
    </row>
    <row r="12" ht="24" spans="1:7">
      <c r="A12" s="13">
        <v>9</v>
      </c>
      <c r="B12" s="47" t="s">
        <v>1991</v>
      </c>
      <c r="C12" s="48"/>
      <c r="G12" s="13" t="s">
        <v>1992</v>
      </c>
    </row>
    <row r="13" ht="24" spans="1:7">
      <c r="A13" s="13">
        <v>10</v>
      </c>
      <c r="B13" s="42" t="s">
        <v>1993</v>
      </c>
      <c r="C13" s="43"/>
      <c r="G13" s="13" t="s">
        <v>1994</v>
      </c>
    </row>
    <row r="14" ht="24" spans="1:7">
      <c r="A14" s="13">
        <v>11</v>
      </c>
      <c r="B14" s="47" t="s">
        <v>1995</v>
      </c>
      <c r="C14" s="43"/>
      <c r="F14" s="19" t="s">
        <v>105</v>
      </c>
      <c r="G14" s="13" t="s">
        <v>1996</v>
      </c>
    </row>
    <row r="15" ht="35.25" spans="1:7">
      <c r="A15" s="13">
        <v>12</v>
      </c>
      <c r="B15" s="47" t="s">
        <v>1997</v>
      </c>
      <c r="C15" s="48"/>
      <c r="F15" s="19" t="s">
        <v>105</v>
      </c>
      <c r="G15" s="13" t="s">
        <v>1998</v>
      </c>
    </row>
    <row r="16" spans="2:2">
      <c r="B16" s="49"/>
    </row>
    <row r="17" ht="15" customHeight="1" spans="4:4">
      <c r="D17" s="19"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1999</v>
      </c>
      <c r="B1" s="6"/>
      <c r="C1" s="6"/>
      <c r="D1" s="8"/>
      <c r="E1" s="8"/>
      <c r="F1" s="8"/>
    </row>
    <row r="2" s="13" customFormat="1" ht="11.25" spans="1:6">
      <c r="A2" s="9" t="s">
        <v>177</v>
      </c>
      <c r="B2" s="10" t="s">
        <v>565</v>
      </c>
      <c r="C2" s="34" t="s">
        <v>2000</v>
      </c>
      <c r="D2" s="12" t="s">
        <v>566</v>
      </c>
      <c r="E2" s="17" t="s">
        <v>567</v>
      </c>
      <c r="F2" s="18" t="s">
        <v>568</v>
      </c>
    </row>
    <row r="3" s="13" customFormat="1" ht="22.5" spans="1:6">
      <c r="A3" s="13">
        <v>1</v>
      </c>
      <c r="B3" s="14" t="s">
        <v>2001</v>
      </c>
      <c r="C3" s="15" t="s">
        <v>105</v>
      </c>
      <c r="D3" s="16"/>
      <c r="E3" s="16"/>
      <c r="F3" s="33"/>
    </row>
    <row r="4" s="13" customFormat="1" ht="22.5" spans="1:6">
      <c r="A4" s="13">
        <v>2</v>
      </c>
      <c r="B4" s="14" t="s">
        <v>2002</v>
      </c>
      <c r="C4" s="15" t="s">
        <v>105</v>
      </c>
      <c r="D4" s="16" t="s">
        <v>105</v>
      </c>
      <c r="E4" s="16"/>
      <c r="F4" s="33"/>
    </row>
    <row r="5" ht="22.5" spans="1:5">
      <c r="A5" s="1">
        <v>3</v>
      </c>
      <c r="B5" s="14" t="s">
        <v>2003</v>
      </c>
      <c r="C5" s="35"/>
      <c r="E5" s="4" t="s">
        <v>105</v>
      </c>
    </row>
    <row r="6" spans="1:1">
      <c r="A6" s="3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D44" sqref="D4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2004</v>
      </c>
      <c r="B1" s="6"/>
      <c r="C1" s="8"/>
      <c r="D1" s="8"/>
      <c r="E1" s="8"/>
    </row>
    <row r="2" spans="1:5">
      <c r="A2" s="9" t="s">
        <v>177</v>
      </c>
      <c r="B2" s="32" t="s">
        <v>565</v>
      </c>
      <c r="C2" s="12" t="s">
        <v>566</v>
      </c>
      <c r="D2" s="17" t="s">
        <v>567</v>
      </c>
      <c r="E2" s="18" t="s">
        <v>568</v>
      </c>
    </row>
    <row r="3" ht="33.75" spans="1:5">
      <c r="A3" s="13">
        <v>1</v>
      </c>
      <c r="B3" s="2" t="s">
        <v>2005</v>
      </c>
      <c r="C3" s="15" t="s">
        <v>105</v>
      </c>
      <c r="D3" s="16"/>
      <c r="E3" s="3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35"/>
  <sheetViews>
    <sheetView zoomScale="85" zoomScaleNormal="85" workbookViewId="0">
      <pane xSplit="1" ySplit="2" topLeftCell="B3" activePane="bottomRight" state="frozen"/>
      <selection/>
      <selection pane="topRight"/>
      <selection pane="bottomLeft"/>
      <selection pane="bottomRight" activeCell="G35" sqref="G35"/>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2006</v>
      </c>
      <c r="B1" s="6"/>
      <c r="C1" s="7"/>
      <c r="D1" s="8"/>
      <c r="E1" s="8"/>
      <c r="F1" s="8"/>
    </row>
    <row r="2" spans="1:7">
      <c r="A2" s="9" t="s">
        <v>177</v>
      </c>
      <c r="B2" s="10" t="s">
        <v>565</v>
      </c>
      <c r="C2" s="11" t="s">
        <v>2007</v>
      </c>
      <c r="D2" s="12" t="s">
        <v>566</v>
      </c>
      <c r="E2" s="17" t="s">
        <v>567</v>
      </c>
      <c r="F2" s="18" t="s">
        <v>568</v>
      </c>
      <c r="G2" s="1" t="s">
        <v>569</v>
      </c>
    </row>
    <row r="3" ht="22.5" spans="1:7">
      <c r="A3" s="13">
        <v>1</v>
      </c>
      <c r="B3" s="20" t="s">
        <v>2008</v>
      </c>
      <c r="C3" s="21"/>
      <c r="D3" s="16"/>
      <c r="E3" s="16"/>
      <c r="F3" s="19"/>
      <c r="G3" s="1" t="s">
        <v>2009</v>
      </c>
    </row>
    <row r="4" ht="22.5" spans="1:7">
      <c r="A4" s="13">
        <v>2</v>
      </c>
      <c r="B4" s="20" t="s">
        <v>2010</v>
      </c>
      <c r="C4" s="21"/>
      <c r="D4" s="16"/>
      <c r="E4" s="16"/>
      <c r="F4" s="19"/>
      <c r="G4" s="1" t="s">
        <v>2011</v>
      </c>
    </row>
    <row r="5" ht="22.5" spans="1:7">
      <c r="A5" s="13">
        <v>3</v>
      </c>
      <c r="B5" s="20" t="s">
        <v>2012</v>
      </c>
      <c r="C5" s="21"/>
      <c r="D5" s="16" t="s">
        <v>105</v>
      </c>
      <c r="E5" s="16"/>
      <c r="F5" s="19"/>
      <c r="G5" s="1" t="s">
        <v>2013</v>
      </c>
    </row>
    <row r="6" spans="1:7">
      <c r="A6" s="13">
        <v>4</v>
      </c>
      <c r="B6" s="22" t="s">
        <v>2014</v>
      </c>
      <c r="D6" s="16" t="s">
        <v>105</v>
      </c>
      <c r="E6" s="16"/>
      <c r="F6" s="19"/>
      <c r="G6" s="1" t="s">
        <v>848</v>
      </c>
    </row>
    <row r="7" ht="22.5" spans="1:7">
      <c r="A7" s="13">
        <v>5</v>
      </c>
      <c r="B7" s="23" t="s">
        <v>2015</v>
      </c>
      <c r="D7" s="16" t="s">
        <v>105</v>
      </c>
      <c r="E7" s="16"/>
      <c r="F7" s="19"/>
      <c r="G7" s="1" t="s">
        <v>848</v>
      </c>
    </row>
    <row r="8" ht="22.5" spans="1:7">
      <c r="A8" s="13">
        <v>7</v>
      </c>
      <c r="B8" s="22" t="s">
        <v>2016</v>
      </c>
      <c r="C8" s="3" t="s">
        <v>105</v>
      </c>
      <c r="D8" s="16"/>
      <c r="E8" s="16"/>
      <c r="F8" s="19"/>
      <c r="G8" s="1" t="s">
        <v>2017</v>
      </c>
    </row>
    <row r="9" spans="1:7">
      <c r="A9" s="13">
        <v>8</v>
      </c>
      <c r="B9" s="22" t="s">
        <v>2018</v>
      </c>
      <c r="D9" s="16" t="s">
        <v>105</v>
      </c>
      <c r="E9" s="16"/>
      <c r="F9" s="19"/>
      <c r="G9" s="1" t="s">
        <v>2019</v>
      </c>
    </row>
    <row r="10" ht="22.5" spans="1:7">
      <c r="A10" s="13">
        <v>9</v>
      </c>
      <c r="B10" s="24" t="s">
        <v>2020</v>
      </c>
      <c r="D10" s="16"/>
      <c r="E10" s="16"/>
      <c r="F10" s="19"/>
      <c r="G10" s="1" t="s">
        <v>2021</v>
      </c>
    </row>
    <row r="11" ht="22.5" spans="1:7">
      <c r="A11" s="13">
        <v>10</v>
      </c>
      <c r="B11" s="22" t="s">
        <v>2022</v>
      </c>
      <c r="C11" s="21"/>
      <c r="D11" s="16"/>
      <c r="E11" s="16"/>
      <c r="F11" s="19"/>
      <c r="G11" s="1" t="s">
        <v>2023</v>
      </c>
    </row>
    <row r="12" ht="22.5" spans="1:7">
      <c r="A12" s="13">
        <v>11</v>
      </c>
      <c r="B12" s="22" t="s">
        <v>2024</v>
      </c>
      <c r="D12" s="16" t="s">
        <v>105</v>
      </c>
      <c r="E12" s="16"/>
      <c r="F12" s="19"/>
      <c r="G12" s="1" t="s">
        <v>591</v>
      </c>
    </row>
    <row r="13" ht="22.5" spans="1:7">
      <c r="A13" s="13">
        <v>12</v>
      </c>
      <c r="B13" s="22" t="s">
        <v>2025</v>
      </c>
      <c r="D13" s="16"/>
      <c r="E13" s="16"/>
      <c r="F13" s="19"/>
      <c r="G13" s="1" t="s">
        <v>1472</v>
      </c>
    </row>
    <row r="14" ht="22.5" spans="1:7">
      <c r="A14" s="13"/>
      <c r="B14" s="25" t="s">
        <v>2026</v>
      </c>
      <c r="C14" s="26" t="s">
        <v>105</v>
      </c>
      <c r="D14" s="16"/>
      <c r="E14" s="16"/>
      <c r="F14" s="19"/>
      <c r="G14" s="1" t="s">
        <v>2027</v>
      </c>
    </row>
    <row r="15" ht="22.5" spans="1:7">
      <c r="A15" s="13">
        <v>13</v>
      </c>
      <c r="B15" s="24" t="s">
        <v>2028</v>
      </c>
      <c r="C15" s="3" t="s">
        <v>105</v>
      </c>
      <c r="D15" s="16"/>
      <c r="E15" s="16"/>
      <c r="F15" s="19"/>
      <c r="G15" s="1" t="s">
        <v>2029</v>
      </c>
    </row>
    <row r="16" ht="36" spans="1:7">
      <c r="A16" s="13"/>
      <c r="B16" s="27" t="s">
        <v>2030</v>
      </c>
      <c r="D16" s="16" t="s">
        <v>105</v>
      </c>
      <c r="E16" s="16" t="s">
        <v>105</v>
      </c>
      <c r="F16" s="19"/>
      <c r="G16" s="1" t="s">
        <v>2031</v>
      </c>
    </row>
    <row r="17" ht="22.5" spans="1:7">
      <c r="A17" s="13">
        <v>14</v>
      </c>
      <c r="B17" s="24" t="s">
        <v>2032</v>
      </c>
      <c r="C17" s="3" t="s">
        <v>105</v>
      </c>
      <c r="D17" s="16"/>
      <c r="E17" s="16"/>
      <c r="F17" s="19"/>
      <c r="G17" s="1" t="s">
        <v>2033</v>
      </c>
    </row>
    <row r="18" ht="22.5" spans="1:7">
      <c r="A18" s="13">
        <v>15</v>
      </c>
      <c r="B18" s="24" t="s">
        <v>2034</v>
      </c>
      <c r="C18" s="3" t="s">
        <v>105</v>
      </c>
      <c r="D18" s="16"/>
      <c r="E18" s="16"/>
      <c r="F18" s="19"/>
      <c r="G18" s="1" t="s">
        <v>2035</v>
      </c>
    </row>
    <row r="19" ht="22.5" spans="1:7">
      <c r="A19" s="13">
        <v>16</v>
      </c>
      <c r="B19" s="24" t="s">
        <v>2036</v>
      </c>
      <c r="D19" s="16"/>
      <c r="E19" s="16"/>
      <c r="F19" s="19"/>
      <c r="G19" s="1" t="s">
        <v>2037</v>
      </c>
    </row>
    <row r="20" ht="22.5" spans="1:7">
      <c r="A20" s="13">
        <v>17</v>
      </c>
      <c r="B20" s="24" t="s">
        <v>2038</v>
      </c>
      <c r="C20" s="3" t="s">
        <v>105</v>
      </c>
      <c r="D20" s="16"/>
      <c r="E20" s="16"/>
      <c r="F20" s="19" t="s">
        <v>105</v>
      </c>
      <c r="G20" s="1" t="s">
        <v>2039</v>
      </c>
    </row>
    <row r="21" ht="22.5" spans="1:7">
      <c r="A21" s="13">
        <v>18</v>
      </c>
      <c r="B21" s="24" t="s">
        <v>2040</v>
      </c>
      <c r="C21" s="3" t="s">
        <v>105</v>
      </c>
      <c r="D21" s="16"/>
      <c r="E21" s="16"/>
      <c r="F21" s="19"/>
      <c r="G21" s="1" t="s">
        <v>2041</v>
      </c>
    </row>
    <row r="22" ht="22.5" spans="1:7">
      <c r="A22" s="13">
        <v>19</v>
      </c>
      <c r="B22" s="24" t="s">
        <v>2042</v>
      </c>
      <c r="C22" s="3" t="s">
        <v>105</v>
      </c>
      <c r="D22" s="16"/>
      <c r="E22" s="16"/>
      <c r="F22" s="19"/>
      <c r="G22" s="1" t="s">
        <v>2043</v>
      </c>
    </row>
    <row r="23" ht="22.5" spans="1:7">
      <c r="A23" s="13">
        <v>20</v>
      </c>
      <c r="B23" s="22" t="s">
        <v>2044</v>
      </c>
      <c r="C23" s="3" t="s">
        <v>105</v>
      </c>
      <c r="D23" s="16"/>
      <c r="E23" s="16"/>
      <c r="F23" s="19"/>
      <c r="G23" s="1" t="s">
        <v>2045</v>
      </c>
    </row>
    <row r="24" spans="1:7">
      <c r="A24" s="13">
        <v>21</v>
      </c>
      <c r="B24" s="22" t="s">
        <v>2046</v>
      </c>
      <c r="D24" s="16"/>
      <c r="E24" s="16"/>
      <c r="F24" s="19"/>
      <c r="G24" s="1" t="s">
        <v>2047</v>
      </c>
    </row>
    <row r="25" ht="22.5" spans="1:7">
      <c r="A25" s="13">
        <v>22</v>
      </c>
      <c r="B25" s="22" t="s">
        <v>2048</v>
      </c>
      <c r="D25" s="16"/>
      <c r="E25" s="16"/>
      <c r="F25" s="19" t="s">
        <v>105</v>
      </c>
      <c r="G25" s="1" t="s">
        <v>2049</v>
      </c>
    </row>
    <row r="26" spans="1:7">
      <c r="A26" s="13">
        <v>23</v>
      </c>
      <c r="B26" s="20" t="s">
        <v>2050</v>
      </c>
      <c r="C26" s="21" t="s">
        <v>105</v>
      </c>
      <c r="D26" s="16"/>
      <c r="E26" s="16"/>
      <c r="F26" s="19" t="s">
        <v>105</v>
      </c>
      <c r="G26" s="1" t="s">
        <v>2051</v>
      </c>
    </row>
    <row r="27" spans="1:7">
      <c r="A27" s="13">
        <v>24</v>
      </c>
      <c r="B27" s="22" t="s">
        <v>2052</v>
      </c>
      <c r="C27" s="3" t="s">
        <v>105</v>
      </c>
      <c r="D27" s="16"/>
      <c r="E27" s="16"/>
      <c r="F27" s="19" t="s">
        <v>105</v>
      </c>
      <c r="G27" s="1" t="s">
        <v>2053</v>
      </c>
    </row>
    <row r="28" ht="22.5" spans="2:7">
      <c r="B28" s="2" t="s">
        <v>2054</v>
      </c>
      <c r="E28" s="4" t="s">
        <v>105</v>
      </c>
      <c r="G28" s="1" t="s">
        <v>2055</v>
      </c>
    </row>
    <row r="29" ht="33.75" spans="2:7">
      <c r="B29" s="2" t="s">
        <v>2056</v>
      </c>
      <c r="E29" s="4" t="s">
        <v>105</v>
      </c>
      <c r="G29" s="1" t="s">
        <v>2057</v>
      </c>
    </row>
    <row r="30" spans="2:7">
      <c r="B30" s="28" t="s">
        <v>2058</v>
      </c>
      <c r="G30" s="1" t="s">
        <v>1593</v>
      </c>
    </row>
    <row r="31" ht="33.75" spans="2:7">
      <c r="B31" s="22" t="s">
        <v>2059</v>
      </c>
      <c r="D31" s="4" t="s">
        <v>105</v>
      </c>
      <c r="E31" s="4" t="s">
        <v>105</v>
      </c>
      <c r="G31" s="1" t="s">
        <v>2060</v>
      </c>
    </row>
    <row r="32" spans="2:5">
      <c r="B32" s="23" t="s">
        <v>2061</v>
      </c>
      <c r="D32" s="4" t="s">
        <v>105</v>
      </c>
      <c r="E32" s="4" t="s">
        <v>105</v>
      </c>
    </row>
    <row r="33" ht="33.75" spans="2:7">
      <c r="B33" s="29" t="s">
        <v>2062</v>
      </c>
      <c r="D33" s="4" t="s">
        <v>105</v>
      </c>
      <c r="F33" s="4" t="s">
        <v>105</v>
      </c>
      <c r="G33" s="1" t="s">
        <v>2063</v>
      </c>
    </row>
    <row r="34" ht="22.5" spans="2:7">
      <c r="B34" s="30" t="s">
        <v>2064</v>
      </c>
      <c r="D34" s="4" t="s">
        <v>105</v>
      </c>
      <c r="F34" s="4" t="s">
        <v>105</v>
      </c>
      <c r="G34" s="1" t="s">
        <v>2065</v>
      </c>
    </row>
    <row r="35" ht="54" spans="2:7">
      <c r="B35" s="31" t="s">
        <v>2066</v>
      </c>
      <c r="G35" s="1" t="s">
        <v>2067</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3"/>
  <sheetViews>
    <sheetView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2"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2068</v>
      </c>
      <c r="B1" s="6"/>
      <c r="C1" s="7"/>
      <c r="D1" s="8"/>
      <c r="E1" s="8"/>
      <c r="F1" s="8"/>
    </row>
    <row r="2" spans="1:6">
      <c r="A2" s="9" t="s">
        <v>177</v>
      </c>
      <c r="B2" s="10" t="s">
        <v>565</v>
      </c>
      <c r="C2" s="11" t="s">
        <v>2069</v>
      </c>
      <c r="D2" s="12" t="s">
        <v>566</v>
      </c>
      <c r="E2" s="17" t="s">
        <v>567</v>
      </c>
      <c r="F2" s="18" t="s">
        <v>568</v>
      </c>
    </row>
    <row r="3" spans="1:6">
      <c r="A3" s="13">
        <v>1</v>
      </c>
      <c r="B3" s="14" t="s">
        <v>2070</v>
      </c>
      <c r="C3" s="15" t="s">
        <v>105</v>
      </c>
      <c r="D3" s="16"/>
      <c r="E3" s="16"/>
      <c r="F3" s="1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4"/>
  <sheetViews>
    <sheetView tabSelected="1" zoomScale="120" zoomScaleNormal="120" workbookViewId="0">
      <pane xSplit="1" ySplit="2" topLeftCell="B20" activePane="bottomRight" state="frozen"/>
      <selection/>
      <selection pane="topRight"/>
      <selection pane="bottomLeft"/>
      <selection pane="bottomRight" activeCell="C47" sqref="C47"/>
    </sheetView>
  </sheetViews>
  <sheetFormatPr defaultColWidth="11.4333333333333" defaultRowHeight="13.5" outlineLevelCol="3"/>
  <cols>
    <col min="1" max="1" width="4.70833333333333" style="128" customWidth="1"/>
    <col min="2" max="2" width="24.2916666666667" style="128" customWidth="1"/>
    <col min="3" max="3" width="48.4166666666667" style="128" customWidth="1"/>
    <col min="4" max="4" width="19.7083333333333" style="128" customWidth="1"/>
    <col min="5" max="1024" width="11.4166666666667" style="128"/>
  </cols>
  <sheetData>
    <row r="1" s="202" customFormat="1" ht="11.25" spans="1:4">
      <c r="A1" s="225" t="s">
        <v>225</v>
      </c>
      <c r="B1" s="246"/>
      <c r="C1" s="246"/>
      <c r="D1" s="246"/>
    </row>
    <row r="2" s="202" customFormat="1" ht="11.25" spans="1:4">
      <c r="A2" s="228" t="s">
        <v>177</v>
      </c>
      <c r="B2" s="229" t="s">
        <v>178</v>
      </c>
      <c r="C2" s="229" t="s">
        <v>226</v>
      </c>
      <c r="D2" s="247" t="s">
        <v>227</v>
      </c>
    </row>
    <row r="3" s="202" customFormat="1" ht="11.25" spans="1:4">
      <c r="A3" s="202">
        <v>1</v>
      </c>
      <c r="B3" s="202" t="s">
        <v>121</v>
      </c>
      <c r="C3" s="202" t="s">
        <v>228</v>
      </c>
      <c r="D3" s="202">
        <v>8</v>
      </c>
    </row>
    <row r="4" s="202" customFormat="1" ht="11.25" spans="1:4">
      <c r="A4" s="202">
        <v>2</v>
      </c>
      <c r="B4" s="202" t="s">
        <v>121</v>
      </c>
      <c r="C4" s="202" t="s">
        <v>229</v>
      </c>
      <c r="D4" s="202">
        <v>1</v>
      </c>
    </row>
    <row r="5" s="202" customFormat="1" ht="11.25" spans="1:4">
      <c r="A5" s="202">
        <v>3</v>
      </c>
      <c r="B5" s="202" t="s">
        <v>121</v>
      </c>
      <c r="C5" s="202" t="s">
        <v>230</v>
      </c>
      <c r="D5" s="202">
        <v>1</v>
      </c>
    </row>
    <row r="6" s="202" customFormat="1" ht="11.25" spans="1:4">
      <c r="A6" s="202">
        <v>4</v>
      </c>
      <c r="B6" s="277" t="s">
        <v>133</v>
      </c>
      <c r="C6" s="277" t="s">
        <v>231</v>
      </c>
      <c r="D6" s="277">
        <v>29</v>
      </c>
    </row>
    <row r="7" s="202" customFormat="1" ht="11.25" spans="1:4">
      <c r="A7" s="202">
        <v>5</v>
      </c>
      <c r="B7" s="277" t="s">
        <v>133</v>
      </c>
      <c r="C7" s="277" t="s">
        <v>232</v>
      </c>
      <c r="D7" s="277">
        <v>5</v>
      </c>
    </row>
    <row r="8" s="202" customFormat="1" ht="11.25" spans="1:4">
      <c r="A8" s="202">
        <v>6</v>
      </c>
      <c r="B8" s="277" t="s">
        <v>133</v>
      </c>
      <c r="C8" s="277" t="s">
        <v>233</v>
      </c>
      <c r="D8" s="277">
        <v>10</v>
      </c>
    </row>
    <row r="9" s="202" customFormat="1" ht="11.25" spans="1:4">
      <c r="A9" s="202">
        <v>7</v>
      </c>
      <c r="B9" s="277" t="s">
        <v>133</v>
      </c>
      <c r="C9" s="277" t="s">
        <v>234</v>
      </c>
      <c r="D9" s="277">
        <v>5</v>
      </c>
    </row>
    <row r="10" s="202" customFormat="1" ht="11.25" spans="1:4">
      <c r="A10" s="202">
        <v>8</v>
      </c>
      <c r="B10" s="277" t="s">
        <v>133</v>
      </c>
      <c r="C10" s="277" t="s">
        <v>235</v>
      </c>
      <c r="D10" s="277">
        <v>2</v>
      </c>
    </row>
    <row r="11" s="202" customFormat="1" ht="11.25" spans="1:4">
      <c r="A11" s="202">
        <v>9</v>
      </c>
      <c r="B11" s="277" t="s">
        <v>133</v>
      </c>
      <c r="C11" s="277" t="s">
        <v>236</v>
      </c>
      <c r="D11" s="277">
        <v>3</v>
      </c>
    </row>
    <row r="12" s="202" customFormat="1" ht="11.25" spans="1:4">
      <c r="A12" s="202">
        <v>10</v>
      </c>
      <c r="B12" s="277" t="s">
        <v>133</v>
      </c>
      <c r="C12" s="278" t="s">
        <v>237</v>
      </c>
      <c r="D12" s="277">
        <v>1</v>
      </c>
    </row>
    <row r="13" s="202" customFormat="1" ht="11.25" spans="1:4">
      <c r="A13" s="202">
        <v>11</v>
      </c>
      <c r="B13" s="277" t="s">
        <v>133</v>
      </c>
      <c r="C13" s="277" t="s">
        <v>238</v>
      </c>
      <c r="D13" s="277">
        <v>2</v>
      </c>
    </row>
    <row r="14" s="202" customFormat="1" ht="11.25" spans="1:4">
      <c r="A14" s="202">
        <v>12</v>
      </c>
      <c r="B14" s="277" t="s">
        <v>133</v>
      </c>
      <c r="C14" s="277" t="s">
        <v>239</v>
      </c>
      <c r="D14" s="277">
        <v>4</v>
      </c>
    </row>
    <row r="15" s="202" customFormat="1" ht="11.25" spans="1:4">
      <c r="A15" s="202">
        <v>13</v>
      </c>
      <c r="B15" s="277" t="s">
        <v>133</v>
      </c>
      <c r="C15" s="277" t="s">
        <v>240</v>
      </c>
      <c r="D15" s="277">
        <v>2</v>
      </c>
    </row>
    <row r="16" s="202" customFormat="1" ht="11.25" spans="1:4">
      <c r="A16" s="202">
        <v>14</v>
      </c>
      <c r="B16" s="202" t="s">
        <v>145</v>
      </c>
      <c r="C16" s="202" t="s">
        <v>241</v>
      </c>
      <c r="D16" s="202">
        <v>1</v>
      </c>
    </row>
    <row r="17" s="202" customFormat="1" ht="11.25" spans="1:4">
      <c r="A17" s="202">
        <v>15</v>
      </c>
      <c r="B17" s="202" t="s">
        <v>145</v>
      </c>
      <c r="C17" s="202" t="s">
        <v>187</v>
      </c>
      <c r="D17" s="202">
        <v>4</v>
      </c>
    </row>
    <row r="18" s="202" customFormat="1" ht="11.25" spans="1:4">
      <c r="A18" s="202">
        <v>16</v>
      </c>
      <c r="B18" s="202" t="s">
        <v>119</v>
      </c>
      <c r="C18" s="202" t="s">
        <v>242</v>
      </c>
      <c r="D18" s="202">
        <v>1</v>
      </c>
    </row>
    <row r="19" spans="1:4">
      <c r="A19" s="202">
        <v>17</v>
      </c>
      <c r="B19" s="202" t="s">
        <v>119</v>
      </c>
      <c r="C19" s="128" t="s">
        <v>243</v>
      </c>
      <c r="D19" s="202">
        <v>1</v>
      </c>
    </row>
    <row r="20" spans="1:4">
      <c r="A20" s="202">
        <v>18</v>
      </c>
      <c r="B20" s="202" t="s">
        <v>119</v>
      </c>
      <c r="C20" s="128" t="s">
        <v>244</v>
      </c>
      <c r="D20" s="202">
        <v>1</v>
      </c>
    </row>
    <row r="21" spans="1:4">
      <c r="A21" s="202">
        <v>19</v>
      </c>
      <c r="B21" s="202" t="s">
        <v>119</v>
      </c>
      <c r="C21" s="128" t="s">
        <v>245</v>
      </c>
      <c r="D21" s="202">
        <v>1</v>
      </c>
    </row>
    <row r="22" spans="1:4">
      <c r="A22" s="202">
        <v>20</v>
      </c>
      <c r="B22" s="128" t="s">
        <v>112</v>
      </c>
      <c r="C22" s="128" t="s">
        <v>246</v>
      </c>
      <c r="D22" s="128">
        <v>1</v>
      </c>
    </row>
    <row r="23" spans="1:4">
      <c r="A23" s="202">
        <v>21</v>
      </c>
      <c r="B23" s="128" t="s">
        <v>112</v>
      </c>
      <c r="C23" s="128" t="s">
        <v>247</v>
      </c>
      <c r="D23" s="128">
        <v>1</v>
      </c>
    </row>
    <row r="24" spans="1:4">
      <c r="A24" s="202">
        <v>22</v>
      </c>
      <c r="B24" s="128" t="s">
        <v>112</v>
      </c>
      <c r="C24" s="128" t="s">
        <v>248</v>
      </c>
      <c r="D24" s="128">
        <v>1</v>
      </c>
    </row>
    <row r="25" spans="1:4">
      <c r="A25" s="202">
        <v>23</v>
      </c>
      <c r="B25" s="128" t="s">
        <v>137</v>
      </c>
      <c r="C25" s="128" t="s">
        <v>249</v>
      </c>
      <c r="D25" s="128">
        <v>1</v>
      </c>
    </row>
    <row r="26" spans="1:4">
      <c r="A26" s="202">
        <v>24</v>
      </c>
      <c r="B26" s="128" t="s">
        <v>137</v>
      </c>
      <c r="C26" s="128" t="s">
        <v>250</v>
      </c>
      <c r="D26" s="128">
        <v>1</v>
      </c>
    </row>
    <row r="27" spans="1:4">
      <c r="A27" s="202">
        <v>25</v>
      </c>
      <c r="B27" s="128" t="s">
        <v>251</v>
      </c>
      <c r="C27" s="128" t="s">
        <v>252</v>
      </c>
      <c r="D27" s="128">
        <v>1</v>
      </c>
    </row>
    <row r="28" spans="1:4">
      <c r="A28" s="202">
        <v>26</v>
      </c>
      <c r="B28" s="202" t="s">
        <v>100</v>
      </c>
      <c r="C28" s="128" t="s">
        <v>246</v>
      </c>
      <c r="D28" s="128">
        <v>1</v>
      </c>
    </row>
    <row r="29" spans="1:4">
      <c r="A29" s="202">
        <v>27</v>
      </c>
      <c r="B29" s="202" t="s">
        <v>100</v>
      </c>
      <c r="C29" s="128" t="s">
        <v>253</v>
      </c>
      <c r="D29" s="128">
        <v>1</v>
      </c>
    </row>
    <row r="30" spans="1:4">
      <c r="A30" s="202">
        <v>28</v>
      </c>
      <c r="B30" s="202" t="s">
        <v>100</v>
      </c>
      <c r="C30" s="128" t="s">
        <v>254</v>
      </c>
      <c r="D30" s="128">
        <v>1</v>
      </c>
    </row>
    <row r="31" spans="1:4">
      <c r="A31" s="202">
        <v>29</v>
      </c>
      <c r="B31" s="128" t="s">
        <v>100</v>
      </c>
      <c r="C31" s="128" t="s">
        <v>255</v>
      </c>
      <c r="D31" s="128">
        <v>1</v>
      </c>
    </row>
    <row r="32" spans="1:4">
      <c r="A32" s="202">
        <v>30</v>
      </c>
      <c r="B32" s="128" t="s">
        <v>107</v>
      </c>
      <c r="C32" s="128" t="s">
        <v>256</v>
      </c>
      <c r="D32" s="128">
        <v>1</v>
      </c>
    </row>
    <row r="33" spans="1:4">
      <c r="A33" s="202">
        <v>31</v>
      </c>
      <c r="B33" s="128" t="s">
        <v>107</v>
      </c>
      <c r="C33" s="128" t="s">
        <v>257</v>
      </c>
      <c r="D33" s="128">
        <v>1</v>
      </c>
    </row>
    <row r="34" spans="1:4">
      <c r="A34" s="202">
        <v>32</v>
      </c>
      <c r="B34" s="128" t="s">
        <v>107</v>
      </c>
      <c r="C34" s="128" t="s">
        <v>258</v>
      </c>
      <c r="D34" s="128">
        <v>1</v>
      </c>
    </row>
    <row r="35" spans="1:4">
      <c r="A35" s="202">
        <v>33</v>
      </c>
      <c r="B35" s="128" t="s">
        <v>259</v>
      </c>
      <c r="C35" s="128" t="s">
        <v>255</v>
      </c>
      <c r="D35" s="202">
        <v>1</v>
      </c>
    </row>
    <row r="36" spans="1:4">
      <c r="A36" s="202">
        <v>34</v>
      </c>
      <c r="B36" s="128" t="s">
        <v>259</v>
      </c>
      <c r="C36" s="128" t="s">
        <v>244</v>
      </c>
      <c r="D36" s="202">
        <v>1</v>
      </c>
    </row>
    <row r="37" spans="1:4">
      <c r="A37" s="202">
        <v>35</v>
      </c>
      <c r="B37" s="128" t="s">
        <v>259</v>
      </c>
      <c r="C37" s="128" t="s">
        <v>260</v>
      </c>
      <c r="D37" s="202">
        <v>1</v>
      </c>
    </row>
    <row r="38" spans="1:4">
      <c r="A38" s="202">
        <v>36</v>
      </c>
      <c r="B38" s="128" t="s">
        <v>259</v>
      </c>
      <c r="C38" s="128" t="s">
        <v>261</v>
      </c>
      <c r="D38" s="202">
        <v>1</v>
      </c>
    </row>
    <row r="39" spans="1:4">
      <c r="A39" s="202">
        <v>37</v>
      </c>
      <c r="B39" s="128" t="s">
        <v>139</v>
      </c>
      <c r="C39" s="128" t="s">
        <v>262</v>
      </c>
      <c r="D39" s="128">
        <v>1</v>
      </c>
    </row>
    <row r="40" spans="1:4">
      <c r="A40" s="202">
        <v>38</v>
      </c>
      <c r="B40" s="128" t="s">
        <v>139</v>
      </c>
      <c r="C40" s="128" t="s">
        <v>263</v>
      </c>
      <c r="D40" s="128">
        <v>1</v>
      </c>
    </row>
    <row r="41" spans="1:4">
      <c r="A41" s="202">
        <v>39</v>
      </c>
      <c r="B41" s="128" t="s">
        <v>139</v>
      </c>
      <c r="C41" s="128" t="s">
        <v>264</v>
      </c>
      <c r="D41" s="128">
        <v>2</v>
      </c>
    </row>
    <row r="42" spans="1:4">
      <c r="A42" s="202">
        <v>40</v>
      </c>
      <c r="B42" s="128" t="s">
        <v>139</v>
      </c>
      <c r="C42" s="128" t="s">
        <v>265</v>
      </c>
      <c r="D42" s="128">
        <v>1</v>
      </c>
    </row>
    <row r="43" spans="1:4">
      <c r="A43" s="202">
        <v>41</v>
      </c>
      <c r="B43" s="128" t="s">
        <v>99</v>
      </c>
      <c r="C43" s="202" t="s">
        <v>182</v>
      </c>
      <c r="D43" s="128">
        <v>1</v>
      </c>
    </row>
    <row r="44" spans="1:4">
      <c r="A44" s="202">
        <v>42</v>
      </c>
      <c r="B44" s="128" t="s">
        <v>266</v>
      </c>
      <c r="C44" s="128" t="s">
        <v>267</v>
      </c>
      <c r="D44" s="128">
        <v>1</v>
      </c>
    </row>
    <row r="45" spans="1:4">
      <c r="A45" s="202">
        <v>43</v>
      </c>
      <c r="B45" s="128" t="s">
        <v>266</v>
      </c>
      <c r="C45" s="128" t="s">
        <v>268</v>
      </c>
      <c r="D45" s="128">
        <v>1</v>
      </c>
    </row>
    <row r="46" spans="1:4">
      <c r="A46" s="202">
        <v>44</v>
      </c>
      <c r="B46" s="128" t="s">
        <v>266</v>
      </c>
      <c r="C46" s="128" t="s">
        <v>269</v>
      </c>
      <c r="D46" s="128">
        <v>1</v>
      </c>
    </row>
    <row r="47" spans="1:4">
      <c r="A47" s="202">
        <v>45</v>
      </c>
      <c r="B47" s="128" t="s">
        <v>208</v>
      </c>
      <c r="C47" s="128" t="s">
        <v>244</v>
      </c>
      <c r="D47" s="128">
        <v>1</v>
      </c>
    </row>
    <row r="48" spans="1:4">
      <c r="A48" s="202">
        <v>46</v>
      </c>
      <c r="B48" s="202" t="s">
        <v>100</v>
      </c>
      <c r="C48" s="128" t="s">
        <v>270</v>
      </c>
      <c r="D48" s="128">
        <v>1</v>
      </c>
    </row>
    <row r="49" spans="1:4">
      <c r="A49" s="202">
        <v>47</v>
      </c>
      <c r="B49" s="128" t="s">
        <v>136</v>
      </c>
      <c r="C49" s="128" t="s">
        <v>271</v>
      </c>
      <c r="D49" s="128">
        <v>1</v>
      </c>
    </row>
    <row r="50" spans="1:4">
      <c r="A50" s="202">
        <v>48</v>
      </c>
      <c r="B50" s="128" t="s">
        <v>136</v>
      </c>
      <c r="C50" s="128" t="s">
        <v>272</v>
      </c>
      <c r="D50" s="128">
        <v>1</v>
      </c>
    </row>
    <row r="51" spans="1:4">
      <c r="A51" s="202">
        <v>49</v>
      </c>
      <c r="B51" s="128" t="s">
        <v>136</v>
      </c>
      <c r="C51" s="128" t="s">
        <v>273</v>
      </c>
      <c r="D51" s="128">
        <v>1</v>
      </c>
    </row>
    <row r="52" spans="1:4">
      <c r="A52" s="202">
        <v>50</v>
      </c>
      <c r="B52" s="128" t="s">
        <v>136</v>
      </c>
      <c r="C52" s="128" t="s">
        <v>274</v>
      </c>
      <c r="D52" s="128">
        <v>1</v>
      </c>
    </row>
    <row r="53" spans="1:4">
      <c r="A53" s="202">
        <v>51</v>
      </c>
      <c r="B53" s="128" t="s">
        <v>136</v>
      </c>
      <c r="C53" s="128" t="s">
        <v>275</v>
      </c>
      <c r="D53" s="128">
        <v>1</v>
      </c>
    </row>
    <row r="54" spans="1:4">
      <c r="A54" s="202">
        <v>52</v>
      </c>
      <c r="B54" s="128" t="s">
        <v>136</v>
      </c>
      <c r="C54" s="128" t="s">
        <v>183</v>
      </c>
      <c r="D54" s="128">
        <v>1</v>
      </c>
    </row>
    <row r="55" spans="1:4">
      <c r="A55" s="202">
        <v>53</v>
      </c>
      <c r="B55" s="128" t="s">
        <v>136</v>
      </c>
      <c r="C55" s="128" t="s">
        <v>244</v>
      </c>
      <c r="D55" s="128">
        <v>1</v>
      </c>
    </row>
    <row r="56" spans="1:4">
      <c r="A56" s="202">
        <v>54</v>
      </c>
      <c r="B56" s="128" t="s">
        <v>136</v>
      </c>
      <c r="C56" s="128" t="s">
        <v>242</v>
      </c>
      <c r="D56" s="128">
        <v>1</v>
      </c>
    </row>
    <row r="57" spans="1:4">
      <c r="A57" s="202">
        <v>55</v>
      </c>
      <c r="B57" s="128" t="s">
        <v>131</v>
      </c>
      <c r="C57" s="128" t="s">
        <v>276</v>
      </c>
      <c r="D57" s="202">
        <v>1</v>
      </c>
    </row>
    <row r="58" spans="1:4">
      <c r="A58" s="202">
        <v>56</v>
      </c>
      <c r="B58" s="128" t="s">
        <v>131</v>
      </c>
      <c r="C58" s="128" t="s">
        <v>269</v>
      </c>
      <c r="D58" s="202">
        <v>1</v>
      </c>
    </row>
    <row r="59" spans="1:4">
      <c r="A59" s="202">
        <v>57</v>
      </c>
      <c r="B59" s="128" t="s">
        <v>131</v>
      </c>
      <c r="C59" s="128" t="s">
        <v>277</v>
      </c>
      <c r="D59" s="202">
        <v>1</v>
      </c>
    </row>
    <row r="60" spans="1:4">
      <c r="A60" s="202">
        <v>58</v>
      </c>
      <c r="B60" s="128" t="s">
        <v>131</v>
      </c>
      <c r="C60" s="128" t="s">
        <v>278</v>
      </c>
      <c r="D60" s="202">
        <v>1</v>
      </c>
    </row>
    <row r="61" spans="1:4">
      <c r="A61" s="202">
        <v>59</v>
      </c>
      <c r="B61" s="128" t="s">
        <v>96</v>
      </c>
      <c r="C61" s="128" t="s">
        <v>271</v>
      </c>
      <c r="D61" s="128">
        <v>1</v>
      </c>
    </row>
    <row r="62" spans="1:4">
      <c r="A62" s="202">
        <v>60</v>
      </c>
      <c r="B62" s="128" t="s">
        <v>96</v>
      </c>
      <c r="C62" s="128" t="s">
        <v>189</v>
      </c>
      <c r="D62" s="128">
        <v>1</v>
      </c>
    </row>
    <row r="63" spans="1:4">
      <c r="A63" s="202">
        <v>61</v>
      </c>
      <c r="B63" s="128" t="s">
        <v>138</v>
      </c>
      <c r="C63" s="128" t="s">
        <v>243</v>
      </c>
      <c r="D63" s="128">
        <v>1</v>
      </c>
    </row>
    <row r="64" spans="1:4">
      <c r="A64" s="202">
        <v>62</v>
      </c>
      <c r="B64" s="128" t="s">
        <v>138</v>
      </c>
      <c r="C64" s="128" t="s">
        <v>279</v>
      </c>
      <c r="D64" s="128">
        <v>1</v>
      </c>
    </row>
    <row r="65" spans="1:4">
      <c r="A65" s="202">
        <v>63</v>
      </c>
      <c r="B65" s="128" t="s">
        <v>280</v>
      </c>
      <c r="C65" s="128" t="s">
        <v>281</v>
      </c>
      <c r="D65" s="128">
        <v>1</v>
      </c>
    </row>
    <row r="66" spans="1:4">
      <c r="A66" s="202">
        <v>64</v>
      </c>
      <c r="B66" s="128" t="s">
        <v>280</v>
      </c>
      <c r="C66" s="128" t="s">
        <v>183</v>
      </c>
      <c r="D66" s="128">
        <v>1</v>
      </c>
    </row>
    <row r="67" spans="1:4">
      <c r="A67" s="202">
        <v>65</v>
      </c>
      <c r="B67" s="128" t="s">
        <v>282</v>
      </c>
      <c r="C67" s="128" t="s">
        <v>283</v>
      </c>
      <c r="D67" s="128">
        <v>1</v>
      </c>
    </row>
    <row r="68" spans="1:4">
      <c r="A68" s="202">
        <v>66</v>
      </c>
      <c r="B68" s="128" t="s">
        <v>284</v>
      </c>
      <c r="C68" s="128" t="s">
        <v>260</v>
      </c>
      <c r="D68" s="128">
        <v>1</v>
      </c>
    </row>
    <row r="69" spans="1:4">
      <c r="A69" s="202">
        <v>67</v>
      </c>
      <c r="B69" s="128" t="s">
        <v>284</v>
      </c>
      <c r="C69" s="128" t="s">
        <v>285</v>
      </c>
      <c r="D69" s="128">
        <v>1</v>
      </c>
    </row>
    <row r="70" spans="1:4">
      <c r="A70" s="202">
        <v>68</v>
      </c>
      <c r="B70" s="128" t="s">
        <v>284</v>
      </c>
      <c r="C70" s="128" t="s">
        <v>189</v>
      </c>
      <c r="D70" s="128">
        <v>1</v>
      </c>
    </row>
    <row r="71" spans="1:4">
      <c r="A71" s="202">
        <v>69</v>
      </c>
      <c r="B71" s="128" t="s">
        <v>286</v>
      </c>
      <c r="C71" s="128" t="s">
        <v>287</v>
      </c>
      <c r="D71" s="128">
        <v>2</v>
      </c>
    </row>
    <row r="72" spans="1:4">
      <c r="A72" s="202">
        <v>70</v>
      </c>
      <c r="B72" s="128" t="s">
        <v>286</v>
      </c>
      <c r="C72" s="128" t="s">
        <v>183</v>
      </c>
      <c r="D72" s="128">
        <v>2</v>
      </c>
    </row>
    <row r="73" spans="1:4">
      <c r="A73" s="202">
        <v>71</v>
      </c>
      <c r="B73" s="128" t="s">
        <v>286</v>
      </c>
      <c r="C73" s="128" t="s">
        <v>288</v>
      </c>
      <c r="D73" s="128">
        <v>1</v>
      </c>
    </row>
    <row r="74" spans="1:4">
      <c r="A74" s="202">
        <v>72</v>
      </c>
      <c r="B74" s="128" t="s">
        <v>286</v>
      </c>
      <c r="C74" s="128" t="s">
        <v>289</v>
      </c>
      <c r="D74" s="128">
        <v>1</v>
      </c>
    </row>
    <row r="75" spans="1:4">
      <c r="A75" s="202">
        <v>73</v>
      </c>
      <c r="B75" s="128" t="s">
        <v>217</v>
      </c>
      <c r="C75" s="128" t="s">
        <v>290</v>
      </c>
      <c r="D75" s="128">
        <v>1</v>
      </c>
    </row>
    <row r="76" spans="1:4">
      <c r="A76" s="202">
        <v>74</v>
      </c>
      <c r="B76" s="128" t="s">
        <v>217</v>
      </c>
      <c r="C76" s="128" t="s">
        <v>291</v>
      </c>
      <c r="D76" s="128">
        <v>1</v>
      </c>
    </row>
    <row r="77" spans="1:4">
      <c r="A77" s="202">
        <v>75</v>
      </c>
      <c r="B77" s="128" t="s">
        <v>109</v>
      </c>
      <c r="C77" s="128" t="s">
        <v>292</v>
      </c>
      <c r="D77" s="128">
        <v>1</v>
      </c>
    </row>
    <row r="78" spans="1:4">
      <c r="A78" s="202">
        <v>76</v>
      </c>
      <c r="B78" s="128" t="s">
        <v>109</v>
      </c>
      <c r="C78" s="128" t="s">
        <v>293</v>
      </c>
      <c r="D78" s="128">
        <v>1</v>
      </c>
    </row>
    <row r="79" spans="1:4">
      <c r="A79" s="202">
        <v>77</v>
      </c>
      <c r="B79" s="128" t="s">
        <v>145</v>
      </c>
      <c r="C79" s="128" t="s">
        <v>186</v>
      </c>
      <c r="D79" s="128">
        <v>4</v>
      </c>
    </row>
    <row r="80" spans="2:4">
      <c r="B80" s="128" t="s">
        <v>103</v>
      </c>
      <c r="C80" s="128" t="s">
        <v>294</v>
      </c>
      <c r="D80" s="128">
        <v>1</v>
      </c>
    </row>
    <row r="81" spans="2:4">
      <c r="B81" s="128" t="s">
        <v>103</v>
      </c>
      <c r="C81" s="128" t="s">
        <v>279</v>
      </c>
      <c r="D81" s="128">
        <v>3</v>
      </c>
    </row>
    <row r="82" spans="2:4">
      <c r="B82" s="128" t="s">
        <v>103</v>
      </c>
      <c r="C82" s="128" t="s">
        <v>295</v>
      </c>
      <c r="D82" s="128">
        <v>1</v>
      </c>
    </row>
    <row r="83" spans="2:4">
      <c r="B83" s="128" t="s">
        <v>103</v>
      </c>
      <c r="C83" s="128" t="s">
        <v>296</v>
      </c>
      <c r="D83" s="128">
        <v>1</v>
      </c>
    </row>
    <row r="84" spans="2:4">
      <c r="B84" s="128" t="s">
        <v>103</v>
      </c>
      <c r="C84" s="279" t="s">
        <v>297</v>
      </c>
      <c r="D84" s="128">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25" t="s">
        <v>298</v>
      </c>
      <c r="B1" s="259"/>
      <c r="C1" s="259"/>
      <c r="D1" s="259"/>
    </row>
    <row r="2" spans="1:4">
      <c r="A2" s="228" t="s">
        <v>177</v>
      </c>
      <c r="B2" s="229" t="s">
        <v>178</v>
      </c>
      <c r="C2" s="229" t="s">
        <v>299</v>
      </c>
      <c r="D2" s="247" t="s">
        <v>300</v>
      </c>
    </row>
    <row r="3" spans="1:4">
      <c r="A3" s="202">
        <v>1</v>
      </c>
      <c r="B3" s="202"/>
      <c r="C3" s="202"/>
      <c r="D3" s="202"/>
    </row>
    <row r="4" spans="1:4">
      <c r="A4" s="202">
        <v>2</v>
      </c>
      <c r="B4" s="202"/>
      <c r="C4" s="202"/>
      <c r="D4" s="202"/>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28" customWidth="1"/>
    <col min="2" max="2" width="17.5833333333333" style="128" customWidth="1"/>
    <col min="3" max="1024" width="11.4166666666667" style="128"/>
  </cols>
  <sheetData>
    <row r="1" spans="1:3">
      <c r="A1" s="225" t="s">
        <v>301</v>
      </c>
      <c r="B1" s="259"/>
      <c r="C1" s="202"/>
    </row>
    <row r="2" spans="1:3">
      <c r="A2" s="228" t="s">
        <v>177</v>
      </c>
      <c r="B2" s="247" t="s">
        <v>178</v>
      </c>
      <c r="C2" s="202"/>
    </row>
    <row r="3" spans="1:3">
      <c r="A3" s="202">
        <v>1</v>
      </c>
      <c r="B3" s="202"/>
      <c r="C3" s="202"/>
    </row>
    <row r="4" spans="1:3">
      <c r="A4" s="202">
        <v>2</v>
      </c>
      <c r="B4" s="202"/>
      <c r="C4" s="202"/>
    </row>
    <row r="5" spans="2:2">
      <c r="B5" s="269"/>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2020-03-16T18:48:00Z</dcterms:created>
  <dcterms:modified xsi:type="dcterms:W3CDTF">2020-07-27T14:23:10Z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