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7550" windowHeight="6405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E5" i="1"/>
  <c r="D5" i="1"/>
  <c r="C5" i="1"/>
  <c r="B5" i="1"/>
</calcChain>
</file>

<file path=xl/sharedStrings.xml><?xml version="1.0" encoding="utf-8"?>
<sst xmlns="http://schemas.openxmlformats.org/spreadsheetml/2006/main" count="27" uniqueCount="26">
  <si>
    <t>업소들의 합</t>
  </si>
  <si>
    <t>게임제공업</t>
  </si>
  <si>
    <t>식품접객업소</t>
  </si>
  <si>
    <t>나혜석거리</t>
  </si>
  <si>
    <t>노래연습장업</t>
  </si>
  <si>
    <t>화성행궁맛촌</t>
  </si>
  <si>
    <t>메가박스 영통점 약 1,7km 지하철 5분</t>
  </si>
  <si>
    <t>CGV북수원점 약 3.4km  버스 33분</t>
  </si>
  <si>
    <t>cgv동수원약 20m 도보 5분이내</t>
  </si>
  <si>
    <t>구분</t>
  </si>
  <si>
    <t>계</t>
  </si>
  <si>
    <t>영화관과의 거리</t>
  </si>
  <si>
    <t>영통웰빙특화거리</t>
  </si>
  <si>
    <t>인구수</t>
  </si>
  <si>
    <t>영화관 지점</t>
    <phoneticPr fontId="2" type="noConversion"/>
  </si>
  <si>
    <t>cgv동수원점</t>
    <phoneticPr fontId="2" type="noConversion"/>
  </si>
  <si>
    <t>영화관과의 거리</t>
    <phoneticPr fontId="2" type="noConversion"/>
  </si>
  <si>
    <t>메가박스 영통점</t>
    <phoneticPr fontId="2" type="noConversion"/>
  </si>
  <si>
    <t>CGV북수원점</t>
    <phoneticPr fontId="2" type="noConversion"/>
  </si>
  <si>
    <t>득표수</t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</si>
  <si>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orr(F,H)</t>
    </r>
    <phoneticPr fontId="2" type="noConversion"/>
  </si>
  <si>
    <t>Corr(B,H)</t>
    <phoneticPr fontId="2" type="noConversion"/>
  </si>
  <si>
    <t>corr(E,H)</t>
    <phoneticPr fontId="2" type="noConversion"/>
  </si>
  <si>
    <t>Corr(B,F)</t>
    <phoneticPr fontId="2" type="noConversion"/>
  </si>
  <si>
    <t>corr(E,F)</t>
    <phoneticPr fontId="2" type="noConversion"/>
  </si>
  <si>
    <t>Corr(B,G)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</si>
</sst>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zoomScaleNormal="100" zoomScaleSheetLayoutView="75" workbookViewId="0">
      <selection activeCell="M18" sqref="M18"/>
    </sheetView>
  </sheetViews>
  <sheetFormatPr defaultColWidth="8.6640625" defaultRowHeight="13.5" x14ac:dyDescent="0.15"/>
  <cols>
    <col min="1" max="1" width="15.109375" customWidth="1"/>
    <col min="2" max="2" width="11.44140625" customWidth="1"/>
    <col min="3" max="3" width="11.33203125" customWidth="1"/>
    <col min="4" max="4" width="9.21875" customWidth="1"/>
    <col min="5" max="5" width="10.6640625" customWidth="1"/>
    <col min="6" max="6" width="15.44140625" customWidth="1"/>
    <col min="7" max="7" width="13.77734375" customWidth="1"/>
    <col min="8" max="8" width="9.109375" customWidth="1"/>
    <col min="9" max="9" width="17.77734375" customWidth="1"/>
    <col min="10" max="10" width="11.109375" bestFit="1" customWidth="1"/>
  </cols>
  <sheetData>
    <row r="1" spans="1:10" x14ac:dyDescent="0.15">
      <c r="A1" t="s">
        <v>9</v>
      </c>
      <c r="B1" t="s">
        <v>2</v>
      </c>
      <c r="C1" t="s">
        <v>4</v>
      </c>
      <c r="D1" t="s">
        <v>1</v>
      </c>
      <c r="E1" t="s">
        <v>0</v>
      </c>
      <c r="F1" s="1" t="s">
        <v>16</v>
      </c>
      <c r="G1" t="s">
        <v>13</v>
      </c>
      <c r="H1" s="1" t="s">
        <v>19</v>
      </c>
      <c r="I1" t="s">
        <v>11</v>
      </c>
      <c r="J1" s="1" t="s">
        <v>14</v>
      </c>
    </row>
    <row r="2" spans="1:10" x14ac:dyDescent="0.15">
      <c r="A2" t="s">
        <v>3</v>
      </c>
      <c r="B2">
        <v>96</v>
      </c>
      <c r="C2">
        <v>2</v>
      </c>
      <c r="D2">
        <v>2</v>
      </c>
      <c r="E2">
        <v>100</v>
      </c>
      <c r="F2">
        <v>20</v>
      </c>
      <c r="G2" s="1">
        <v>194664</v>
      </c>
      <c r="H2">
        <v>127</v>
      </c>
      <c r="I2" t="s">
        <v>8</v>
      </c>
      <c r="J2" s="1" t="s">
        <v>15</v>
      </c>
    </row>
    <row r="3" spans="1:10" x14ac:dyDescent="0.15">
      <c r="A3" t="s">
        <v>5</v>
      </c>
      <c r="B3">
        <v>59</v>
      </c>
      <c r="C3">
        <v>1</v>
      </c>
      <c r="D3">
        <v>0</v>
      </c>
      <c r="E3">
        <v>60</v>
      </c>
      <c r="F3">
        <v>3400</v>
      </c>
      <c r="G3" s="1">
        <v>194664</v>
      </c>
      <c r="H3">
        <v>83</v>
      </c>
      <c r="I3" t="s">
        <v>7</v>
      </c>
      <c r="J3" s="1" t="s">
        <v>18</v>
      </c>
    </row>
    <row r="4" spans="1:10" x14ac:dyDescent="0.15">
      <c r="A4" t="s">
        <v>12</v>
      </c>
      <c r="B4">
        <v>85</v>
      </c>
      <c r="C4">
        <v>8</v>
      </c>
      <c r="D4">
        <v>2</v>
      </c>
      <c r="E4">
        <v>95</v>
      </c>
      <c r="F4">
        <v>1700</v>
      </c>
      <c r="G4" s="1">
        <v>366373</v>
      </c>
      <c r="H4">
        <v>16</v>
      </c>
      <c r="I4" t="s">
        <v>6</v>
      </c>
      <c r="J4" s="1" t="s">
        <v>17</v>
      </c>
    </row>
    <row r="5" spans="1:10" x14ac:dyDescent="0.15">
      <c r="A5" t="s">
        <v>10</v>
      </c>
      <c r="B5">
        <f>SUM(B2:B4)</f>
        <v>240</v>
      </c>
      <c r="C5">
        <f>SUM(C2:C4)</f>
        <v>11</v>
      </c>
      <c r="D5">
        <f>SUM(D2:D4)</f>
        <v>4</v>
      </c>
      <c r="E5">
        <f>SUM(E2:E4)</f>
        <v>255</v>
      </c>
      <c r="H5">
        <v>226</v>
      </c>
    </row>
    <row r="8" spans="1:10" x14ac:dyDescent="0.15">
      <c r="A8" s="1" t="s">
        <v>20</v>
      </c>
      <c r="B8">
        <f>CORREL(F2:F4,H2:H4)</f>
        <v>-0.39044713773828837</v>
      </c>
    </row>
    <row r="9" spans="1:10" x14ac:dyDescent="0.15">
      <c r="A9" s="1" t="s">
        <v>21</v>
      </c>
      <c r="B9">
        <f>CORREL(B2:B4,H2:H4)</f>
        <v>0.17372570724576475</v>
      </c>
    </row>
    <row r="10" spans="1:10" x14ac:dyDescent="0.15">
      <c r="A10" s="1" t="s">
        <v>22</v>
      </c>
      <c r="B10">
        <f>CORREL(E2:E4,H2:H4)</f>
        <v>-4.1043512291567491E-3</v>
      </c>
    </row>
    <row r="11" spans="1:10" x14ac:dyDescent="0.15">
      <c r="A11" s="1" t="s">
        <v>23</v>
      </c>
      <c r="B11">
        <f>CORREL(B2:B4,F2:F4)</f>
        <v>-0.97445709778736544</v>
      </c>
    </row>
    <row r="12" spans="1:10" x14ac:dyDescent="0.15">
      <c r="A12" s="1" t="s">
        <v>24</v>
      </c>
      <c r="B12">
        <f>CORREL(E2:E4,F2:F4)</f>
        <v>-0.91901506216877782</v>
      </c>
    </row>
    <row r="13" spans="1:10" x14ac:dyDescent="0.15">
      <c r="A13" s="1" t="s">
        <v>25</v>
      </c>
      <c r="B13">
        <f>CORREL(B2:B4,G2:G4)</f>
        <v>0.22790142204853653</v>
      </c>
    </row>
    <row r="14" spans="1:10" x14ac:dyDescent="0.15">
      <c r="A14" s="1" t="s">
        <v>21</v>
      </c>
      <c r="B14">
        <f>CORREL(B2:B4,H2:H4)</f>
        <v>0.17372570724576475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한지민</dc:creator>
  <cp:lastModifiedBy>USER</cp:lastModifiedBy>
  <cp:revision>17</cp:revision>
  <dcterms:created xsi:type="dcterms:W3CDTF">2019-05-05T16:24:06Z</dcterms:created>
  <dcterms:modified xsi:type="dcterms:W3CDTF">2019-05-08T12:36:02Z</dcterms:modified>
  <cp:version>1000.0100.01</cp:version>
</cp:coreProperties>
</file>