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\Documents\Statjunior\"/>
    </mc:Choice>
  </mc:AlternateContent>
  <xr:revisionPtr revIDLastSave="0" documentId="13_ncr:1_{56BA05EA-80E3-4B23-984C-8C7297B2EEF1}" xr6:coauthVersionLast="47" xr6:coauthVersionMax="47" xr10:uidLastSave="{00000000-0000-0000-0000-000000000000}"/>
  <bookViews>
    <workbookView xWindow="-110" yWindow="-110" windowWidth="21820" windowHeight="14020" xr2:uid="{171779B0-B5C9-4780-8722-89373DF5D5C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0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J19" i="1"/>
  <c r="K19" i="1"/>
  <c r="L19" i="1"/>
  <c r="M19" i="1"/>
  <c r="N19" i="1"/>
  <c r="O19" i="1"/>
  <c r="I19" i="1"/>
</calcChain>
</file>

<file path=xl/sharedStrings.xml><?xml version="1.0" encoding="utf-8"?>
<sst xmlns="http://schemas.openxmlformats.org/spreadsheetml/2006/main" count="14" uniqueCount="7">
  <si>
    <t>Produits frais</t>
  </si>
  <si>
    <t>Alimentation</t>
  </si>
  <si>
    <t>Produits manufacturés</t>
  </si>
  <si>
    <t>Energie</t>
  </si>
  <si>
    <t>Services</t>
  </si>
  <si>
    <t>Tabac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</si>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</sst>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C]mmm\-yy;@"/>
  </numFmts>
  <fonts count="2">
    <font>
      <sz val="11"/>
      <color theme="1"/>
      <name val="Calibri"/>
      <family val="2"/>
      <scheme val="minor"/>
    </font>
    <font>
      <sz val="7"/>
      <color rgb="FF525457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2" fontId="1" fillId="3" borderId="3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right" vertical="center"/>
    </xf>
    <xf numFmtId="2" fontId="0" fillId="0" borderId="1" xfId="0" applyNumberFormat="1" applyBorder="1"/>
    <xf numFmtId="168" fontId="1" fillId="3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Evolution des différentes composantes de l'inflation depuis juin 2021 </a:t>
            </a:r>
          </a:p>
          <a:p>
            <a:pPr>
              <a:defRPr/>
            </a:pPr>
            <a:r>
              <a:rPr lang="fr-FR" sz="800"/>
              <a:t>Source</a:t>
            </a:r>
            <a:r>
              <a:rPr lang="fr-FR" sz="800" baseline="0"/>
              <a:t> : Insee (Indice des prix à la consommation) </a:t>
            </a:r>
          </a:p>
          <a:p>
            <a:pPr>
              <a:defRPr/>
            </a:pPr>
            <a:r>
              <a:rPr lang="fr-FR" sz="800" baseline="0"/>
              <a:t>Calculs et graphique : @statjunior</a:t>
            </a:r>
            <a:endParaRPr lang="fr-FR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Feuil1!$O$1</c:f>
              <c:strCache>
                <c:ptCount val="1"/>
                <c:pt idx="0">
                  <c:v>Ensemble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spPr>
              <a:ln w="50800" cap="rnd">
                <a:solidFill>
                  <a:schemeClr val="tx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A2-4BE6-9102-3F3AECED28B4}"/>
              </c:ext>
            </c:extLst>
          </c:dPt>
          <c:cat>
            <c:numRef>
              <c:f>Feuil1!$A$19:$A$40</c:f>
              <c:numCache>
                <c:formatCode>[$-40C]mmm\-yy;@</c:formatCode>
                <c:ptCount val="2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  <c:pt idx="12">
                  <c:v>44713</c:v>
                </c:pt>
                <c:pt idx="13">
                  <c:v>44743</c:v>
                </c:pt>
                <c:pt idx="14">
                  <c:v>44774</c:v>
                </c:pt>
                <c:pt idx="15">
                  <c:v>44805</c:v>
                </c:pt>
                <c:pt idx="16">
                  <c:v>44835</c:v>
                </c:pt>
                <c:pt idx="17">
                  <c:v>44866</c:v>
                </c:pt>
                <c:pt idx="18">
                  <c:v>44896</c:v>
                </c:pt>
                <c:pt idx="19">
                  <c:v>44927</c:v>
                </c:pt>
                <c:pt idx="20">
                  <c:v>44958</c:v>
                </c:pt>
                <c:pt idx="21">
                  <c:v>44986</c:v>
                </c:pt>
              </c:numCache>
            </c:numRef>
          </c:cat>
          <c:val>
            <c:numRef>
              <c:f>Feuil1!$O$19:$O$40</c:f>
              <c:numCache>
                <c:formatCode>General</c:formatCode>
                <c:ptCount val="22"/>
                <c:pt idx="0">
                  <c:v>100</c:v>
                </c:pt>
                <c:pt idx="1">
                  <c:v>100.32066396302935</c:v>
                </c:pt>
                <c:pt idx="2">
                  <c:v>100.68848439121003</c:v>
                </c:pt>
                <c:pt idx="3">
                  <c:v>100.81109120060361</c:v>
                </c:pt>
                <c:pt idx="4">
                  <c:v>101.18834292181458</c:v>
                </c:pt>
                <c:pt idx="5">
                  <c:v>101.52786947090446</c:v>
                </c:pt>
                <c:pt idx="6">
                  <c:v>101.87682731302461</c:v>
                </c:pt>
                <c:pt idx="7">
                  <c:v>102.42384230878052</c:v>
                </c:pt>
                <c:pt idx="8">
                  <c:v>103.16891445817222</c:v>
                </c:pt>
                <c:pt idx="9">
                  <c:v>104.08374988210885</c:v>
                </c:pt>
                <c:pt idx="10">
                  <c:v>104.55531453362256</c:v>
                </c:pt>
                <c:pt idx="11">
                  <c:v>105.12119211543902</c:v>
                </c:pt>
                <c:pt idx="12">
                  <c:v>105.84740167877015</c:v>
                </c:pt>
                <c:pt idx="13">
                  <c:v>106.29067245119306</c:v>
                </c:pt>
                <c:pt idx="14">
                  <c:v>106.56417994907102</c:v>
                </c:pt>
                <c:pt idx="15">
                  <c:v>106.48872960482882</c:v>
                </c:pt>
                <c:pt idx="16">
                  <c:v>107.45072149391682</c:v>
                </c:pt>
                <c:pt idx="17">
                  <c:v>107.77138545694613</c:v>
                </c:pt>
                <c:pt idx="18">
                  <c:v>107.89399226633971</c:v>
                </c:pt>
                <c:pt idx="19">
                  <c:v>108.70508346694332</c:v>
                </c:pt>
                <c:pt idx="20">
                  <c:v>109.78968216542488</c:v>
                </c:pt>
                <c:pt idx="21">
                  <c:v>110.66799962274828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A2-4BE6-9102-3F3AECED28B4}"/>
            </c:ext>
          </c:extLst>
        </c:ser>
        <c:ser>
          <c:idx val="3"/>
          <c:order val="1"/>
          <c:tx>
            <c:strRef>
              <c:f>Feuil1!$L$1</c:f>
              <c:strCache>
                <c:ptCount val="1"/>
                <c:pt idx="0">
                  <c:v>Energie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Feuil1!$A$19:$A$40</c:f>
              <c:numCache>
                <c:formatCode>[$-40C]mmm\-yy;@</c:formatCode>
                <c:ptCount val="2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  <c:pt idx="12">
                  <c:v>44713</c:v>
                </c:pt>
                <c:pt idx="13">
                  <c:v>44743</c:v>
                </c:pt>
                <c:pt idx="14">
                  <c:v>44774</c:v>
                </c:pt>
                <c:pt idx="15">
                  <c:v>44805</c:v>
                </c:pt>
                <c:pt idx="16">
                  <c:v>44835</c:v>
                </c:pt>
                <c:pt idx="17">
                  <c:v>44866</c:v>
                </c:pt>
                <c:pt idx="18">
                  <c:v>44896</c:v>
                </c:pt>
                <c:pt idx="19">
                  <c:v>44927</c:v>
                </c:pt>
                <c:pt idx="20">
                  <c:v>44958</c:v>
                </c:pt>
                <c:pt idx="21">
                  <c:v>44986</c:v>
                </c:pt>
              </c:numCache>
            </c:numRef>
          </c:cat>
          <c:val>
            <c:numRef>
              <c:f>Feuil1!$L$19:$L$40</c:f>
              <c:numCache>
                <c:formatCode>General</c:formatCode>
                <c:ptCount val="22"/>
                <c:pt idx="0">
                  <c:v>100</c:v>
                </c:pt>
                <c:pt idx="1">
                  <c:v>102.23644899701236</c:v>
                </c:pt>
                <c:pt idx="2">
                  <c:v>102.87665386256934</c:v>
                </c:pt>
                <c:pt idx="3">
                  <c:v>104.25949637217242</c:v>
                </c:pt>
                <c:pt idx="4">
                  <c:v>109.26163038839094</c:v>
                </c:pt>
                <c:pt idx="5">
                  <c:v>110.90909090909091</c:v>
                </c:pt>
                <c:pt idx="6">
                  <c:v>109.89329918907384</c:v>
                </c:pt>
                <c:pt idx="7">
                  <c:v>113.04310712761416</c:v>
                </c:pt>
                <c:pt idx="8">
                  <c:v>117.10627400768246</c:v>
                </c:pt>
                <c:pt idx="9">
                  <c:v>127.65685019206146</c:v>
                </c:pt>
                <c:pt idx="10">
                  <c:v>124.4302176696543</c:v>
                </c:pt>
                <c:pt idx="11">
                  <c:v>126.42765685019207</c:v>
                </c:pt>
                <c:pt idx="12">
                  <c:v>133.05164319248826</c:v>
                </c:pt>
                <c:pt idx="13">
                  <c:v>131.37003841229193</c:v>
                </c:pt>
                <c:pt idx="14">
                  <c:v>126.27400768245838</c:v>
                </c:pt>
                <c:pt idx="15">
                  <c:v>122.9449423815621</c:v>
                </c:pt>
                <c:pt idx="16">
                  <c:v>130.12377294067434</c:v>
                </c:pt>
                <c:pt idx="17">
                  <c:v>131.26760563380282</c:v>
                </c:pt>
                <c:pt idx="18">
                  <c:v>126.53862569355528</c:v>
                </c:pt>
                <c:pt idx="19">
                  <c:v>131.41271873666238</c:v>
                </c:pt>
                <c:pt idx="20">
                  <c:v>133.56380708493384</c:v>
                </c:pt>
                <c:pt idx="21">
                  <c:v>133.90524967989757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2-4BE6-9102-3F3AECED28B4}"/>
            </c:ext>
          </c:extLst>
        </c:ser>
        <c:ser>
          <c:idx val="2"/>
          <c:order val="2"/>
          <c:tx>
            <c:strRef>
              <c:f>Feuil1!$K$1</c:f>
              <c:strCache>
                <c:ptCount val="1"/>
                <c:pt idx="0">
                  <c:v>Alimentation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Feuil1!$A$19:$A$40</c:f>
              <c:numCache>
                <c:formatCode>[$-40C]mmm\-yy;@</c:formatCode>
                <c:ptCount val="2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  <c:pt idx="12">
                  <c:v>44713</c:v>
                </c:pt>
                <c:pt idx="13">
                  <c:v>44743</c:v>
                </c:pt>
                <c:pt idx="14">
                  <c:v>44774</c:v>
                </c:pt>
                <c:pt idx="15">
                  <c:v>44805</c:v>
                </c:pt>
                <c:pt idx="16">
                  <c:v>44835</c:v>
                </c:pt>
                <c:pt idx="17">
                  <c:v>44866</c:v>
                </c:pt>
                <c:pt idx="18">
                  <c:v>44896</c:v>
                </c:pt>
                <c:pt idx="19">
                  <c:v>44927</c:v>
                </c:pt>
                <c:pt idx="20">
                  <c:v>44958</c:v>
                </c:pt>
                <c:pt idx="21">
                  <c:v>44986</c:v>
                </c:pt>
              </c:numCache>
            </c:numRef>
          </c:cat>
          <c:val>
            <c:numRef>
              <c:f>Feuil1!$K$19:$K$40</c:f>
              <c:numCache>
                <c:formatCode>General</c:formatCode>
                <c:ptCount val="22"/>
                <c:pt idx="0">
                  <c:v>100</c:v>
                </c:pt>
                <c:pt idx="1">
                  <c:v>100.11044638748274</c:v>
                </c:pt>
                <c:pt idx="2">
                  <c:v>100.76392084675562</c:v>
                </c:pt>
                <c:pt idx="3">
                  <c:v>100</c:v>
                </c:pt>
                <c:pt idx="4">
                  <c:v>99.834330418775892</c:v>
                </c:pt>
                <c:pt idx="5">
                  <c:v>100.23009664058904</c:v>
                </c:pt>
                <c:pt idx="6">
                  <c:v>100.7455131155085</c:v>
                </c:pt>
                <c:pt idx="7">
                  <c:v>101.30694891854577</c:v>
                </c:pt>
                <c:pt idx="8">
                  <c:v>101.65669581224115</c:v>
                </c:pt>
                <c:pt idx="9">
                  <c:v>102.54947077772665</c:v>
                </c:pt>
                <c:pt idx="10">
                  <c:v>104.0312931431201</c:v>
                </c:pt>
                <c:pt idx="11">
                  <c:v>105.02531063046479</c:v>
                </c:pt>
                <c:pt idx="12">
                  <c:v>105.83525080533822</c:v>
                </c:pt>
                <c:pt idx="13">
                  <c:v>106.89369535204784</c:v>
                </c:pt>
                <c:pt idx="14">
                  <c:v>108.68844914864242</c:v>
                </c:pt>
                <c:pt idx="15">
                  <c:v>109.88495167970547</c:v>
                </c:pt>
                <c:pt idx="16">
                  <c:v>111.79935572940633</c:v>
                </c:pt>
                <c:pt idx="17">
                  <c:v>112.37919926369074</c:v>
                </c:pt>
                <c:pt idx="18">
                  <c:v>112.91302346985734</c:v>
                </c:pt>
                <c:pt idx="19">
                  <c:v>114.81822365393464</c:v>
                </c:pt>
                <c:pt idx="20">
                  <c:v>116.75103543488264</c:v>
                </c:pt>
                <c:pt idx="21">
                  <c:v>118.71145881270131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BE6-9102-3F3AECED28B4}"/>
            </c:ext>
          </c:extLst>
        </c:ser>
        <c:ser>
          <c:idx val="5"/>
          <c:order val="3"/>
          <c:tx>
            <c:strRef>
              <c:f>Feuil1!$N$1</c:f>
              <c:strCache>
                <c:ptCount val="1"/>
                <c:pt idx="0">
                  <c:v>Tabac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Feuil1!$A$19:$A$40</c:f>
              <c:numCache>
                <c:formatCode>[$-40C]mmm\-yy;@</c:formatCode>
                <c:ptCount val="2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  <c:pt idx="12">
                  <c:v>44713</c:v>
                </c:pt>
                <c:pt idx="13">
                  <c:v>44743</c:v>
                </c:pt>
                <c:pt idx="14">
                  <c:v>44774</c:v>
                </c:pt>
                <c:pt idx="15">
                  <c:v>44805</c:v>
                </c:pt>
                <c:pt idx="16">
                  <c:v>44835</c:v>
                </c:pt>
                <c:pt idx="17">
                  <c:v>44866</c:v>
                </c:pt>
                <c:pt idx="18">
                  <c:v>44896</c:v>
                </c:pt>
                <c:pt idx="19">
                  <c:v>44927</c:v>
                </c:pt>
                <c:pt idx="20">
                  <c:v>44958</c:v>
                </c:pt>
                <c:pt idx="21">
                  <c:v>44986</c:v>
                </c:pt>
              </c:numCache>
            </c:numRef>
          </c:cat>
          <c:val>
            <c:numRef>
              <c:f>Feuil1!$N$19:$N$40</c:f>
              <c:numCache>
                <c:formatCode>General</c:formatCode>
                <c:ptCount val="22"/>
                <c:pt idx="0">
                  <c:v>100</c:v>
                </c:pt>
                <c:pt idx="1">
                  <c:v>99.839702487817391</c:v>
                </c:pt>
                <c:pt idx="2">
                  <c:v>99.839702487817391</c:v>
                </c:pt>
                <c:pt idx="3">
                  <c:v>99.596050269299823</c:v>
                </c:pt>
                <c:pt idx="4">
                  <c:v>99.596050269299823</c:v>
                </c:pt>
                <c:pt idx="5">
                  <c:v>99.596050269299823</c:v>
                </c:pt>
                <c:pt idx="6">
                  <c:v>99.596050269299823</c:v>
                </c:pt>
                <c:pt idx="7">
                  <c:v>99.820466786355482</c:v>
                </c:pt>
                <c:pt idx="8">
                  <c:v>99.884585791228517</c:v>
                </c:pt>
                <c:pt idx="9">
                  <c:v>99.89099769171581</c:v>
                </c:pt>
                <c:pt idx="10">
                  <c:v>99.897409592203132</c:v>
                </c:pt>
                <c:pt idx="11">
                  <c:v>99.8589381892793</c:v>
                </c:pt>
                <c:pt idx="12">
                  <c:v>99.8589381892793</c:v>
                </c:pt>
                <c:pt idx="13">
                  <c:v>99.89099769171581</c:v>
                </c:pt>
                <c:pt idx="14">
                  <c:v>99.884585791228517</c:v>
                </c:pt>
                <c:pt idx="15">
                  <c:v>99.897409592203132</c:v>
                </c:pt>
                <c:pt idx="16">
                  <c:v>99.897409592203132</c:v>
                </c:pt>
                <c:pt idx="17">
                  <c:v>99.923057194152349</c:v>
                </c:pt>
                <c:pt idx="18">
                  <c:v>99.929469094639643</c:v>
                </c:pt>
                <c:pt idx="19">
                  <c:v>100.05770710438576</c:v>
                </c:pt>
                <c:pt idx="20">
                  <c:v>100.06411900487305</c:v>
                </c:pt>
                <c:pt idx="21">
                  <c:v>107.68145678379071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A2-4BE6-9102-3F3AECED28B4}"/>
            </c:ext>
          </c:extLst>
        </c:ser>
        <c:ser>
          <c:idx val="1"/>
          <c:order val="4"/>
          <c:tx>
            <c:strRef>
              <c:f>Feuil1!$J$1</c:f>
              <c:strCache>
                <c:ptCount val="1"/>
                <c:pt idx="0">
                  <c:v>Produits manufacturés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Feuil1!$A$19:$A$40</c:f>
              <c:numCache>
                <c:formatCode>[$-40C]mmm\-yy;@</c:formatCode>
                <c:ptCount val="2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  <c:pt idx="12">
                  <c:v>44713</c:v>
                </c:pt>
                <c:pt idx="13">
                  <c:v>44743</c:v>
                </c:pt>
                <c:pt idx="14">
                  <c:v>44774</c:v>
                </c:pt>
                <c:pt idx="15">
                  <c:v>44805</c:v>
                </c:pt>
                <c:pt idx="16">
                  <c:v>44835</c:v>
                </c:pt>
                <c:pt idx="17">
                  <c:v>44866</c:v>
                </c:pt>
                <c:pt idx="18">
                  <c:v>44896</c:v>
                </c:pt>
                <c:pt idx="19">
                  <c:v>44927</c:v>
                </c:pt>
                <c:pt idx="20">
                  <c:v>44958</c:v>
                </c:pt>
                <c:pt idx="21">
                  <c:v>44986</c:v>
                </c:pt>
              </c:numCache>
            </c:numRef>
          </c:cat>
          <c:val>
            <c:numRef>
              <c:f>Feuil1!$J$19:$J$40</c:f>
              <c:numCache>
                <c:formatCode>General</c:formatCode>
                <c:ptCount val="22"/>
                <c:pt idx="0">
                  <c:v>100</c:v>
                </c:pt>
                <c:pt idx="1">
                  <c:v>98.186790923824958</c:v>
                </c:pt>
                <c:pt idx="2">
                  <c:v>99.250405186385734</c:v>
                </c:pt>
                <c:pt idx="3">
                  <c:v>100.08103727714747</c:v>
                </c:pt>
                <c:pt idx="4">
                  <c:v>100.27350081037277</c:v>
                </c:pt>
                <c:pt idx="5">
                  <c:v>100.48622366288494</c:v>
                </c:pt>
                <c:pt idx="6">
                  <c:v>100.48622366288494</c:v>
                </c:pt>
                <c:pt idx="7">
                  <c:v>99.493517017828196</c:v>
                </c:pt>
                <c:pt idx="8">
                  <c:v>100.13168557536467</c:v>
                </c:pt>
                <c:pt idx="9">
                  <c:v>101.5498379254457</c:v>
                </c:pt>
                <c:pt idx="10">
                  <c:v>102.02593192868719</c:v>
                </c:pt>
                <c:pt idx="11">
                  <c:v>102.54254457050244</c:v>
                </c:pt>
                <c:pt idx="12">
                  <c:v>102.49189627228526</c:v>
                </c:pt>
                <c:pt idx="13">
                  <c:v>100.8711507293355</c:v>
                </c:pt>
                <c:pt idx="14">
                  <c:v>102.72487844408427</c:v>
                </c:pt>
                <c:pt idx="15">
                  <c:v>103.67706645056725</c:v>
                </c:pt>
                <c:pt idx="16">
                  <c:v>104.46717990275528</c:v>
                </c:pt>
                <c:pt idx="17">
                  <c:v>104.89262560777956</c:v>
                </c:pt>
                <c:pt idx="18">
                  <c:v>105.10534846029174</c:v>
                </c:pt>
                <c:pt idx="19">
                  <c:v>103.99108589951378</c:v>
                </c:pt>
                <c:pt idx="20">
                  <c:v>104.83184764991896</c:v>
                </c:pt>
                <c:pt idx="21">
                  <c:v>106.43233387358184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BE6-9102-3F3AECED28B4}"/>
            </c:ext>
          </c:extLst>
        </c:ser>
        <c:ser>
          <c:idx val="4"/>
          <c:order val="5"/>
          <c:tx>
            <c:strRef>
              <c:f>Feuil1!$M$1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Feuil1!$A$19:$A$40</c:f>
              <c:numCache>
                <c:formatCode>[$-40C]mmm\-yy;@</c:formatCode>
                <c:ptCount val="2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  <c:pt idx="12">
                  <c:v>44713</c:v>
                </c:pt>
                <c:pt idx="13">
                  <c:v>44743</c:v>
                </c:pt>
                <c:pt idx="14">
                  <c:v>44774</c:v>
                </c:pt>
                <c:pt idx="15">
                  <c:v>44805</c:v>
                </c:pt>
                <c:pt idx="16">
                  <c:v>44835</c:v>
                </c:pt>
                <c:pt idx="17">
                  <c:v>44866</c:v>
                </c:pt>
                <c:pt idx="18">
                  <c:v>44896</c:v>
                </c:pt>
                <c:pt idx="19">
                  <c:v>44927</c:v>
                </c:pt>
                <c:pt idx="20">
                  <c:v>44958</c:v>
                </c:pt>
                <c:pt idx="21">
                  <c:v>44986</c:v>
                </c:pt>
              </c:numCache>
            </c:numRef>
          </c:cat>
          <c:val>
            <c:numRef>
              <c:f>Feuil1!$M$19:$M$40</c:f>
              <c:numCache>
                <c:formatCode>General</c:formatCode>
                <c:ptCount val="22"/>
                <c:pt idx="0">
                  <c:v>100</c:v>
                </c:pt>
                <c:pt idx="1">
                  <c:v>100.67694622038361</c:v>
                </c:pt>
                <c:pt idx="2">
                  <c:v>101.04362542309137</c:v>
                </c:pt>
                <c:pt idx="3">
                  <c:v>100.19744264761188</c:v>
                </c:pt>
                <c:pt idx="4">
                  <c:v>100.19744264761188</c:v>
                </c:pt>
                <c:pt idx="5">
                  <c:v>100.44189544941706</c:v>
                </c:pt>
                <c:pt idx="6">
                  <c:v>100.84618277547949</c:v>
                </c:pt>
                <c:pt idx="7">
                  <c:v>101.13764573147799</c:v>
                </c:pt>
                <c:pt idx="8">
                  <c:v>101.59834524257241</c:v>
                </c:pt>
                <c:pt idx="9">
                  <c:v>101.79578789018429</c:v>
                </c:pt>
                <c:pt idx="10">
                  <c:v>102.51034223392253</c:v>
                </c:pt>
                <c:pt idx="11">
                  <c:v>103.02745393004888</c:v>
                </c:pt>
                <c:pt idx="12">
                  <c:v>103.2907107935314</c:v>
                </c:pt>
                <c:pt idx="13">
                  <c:v>104.6446032342986</c:v>
                </c:pt>
                <c:pt idx="14">
                  <c:v>104.9360661902971</c:v>
                </c:pt>
                <c:pt idx="15">
                  <c:v>103.36592704024068</c:v>
                </c:pt>
                <c:pt idx="16">
                  <c:v>103.34712297856336</c:v>
                </c:pt>
                <c:pt idx="17">
                  <c:v>103.44114328694998</c:v>
                </c:pt>
                <c:pt idx="18">
                  <c:v>103.74200827378715</c:v>
                </c:pt>
                <c:pt idx="19">
                  <c:v>103.79842045881911</c:v>
                </c:pt>
                <c:pt idx="20">
                  <c:v>104.6728093268146</c:v>
                </c:pt>
                <c:pt idx="21">
                  <c:v>104.7198194810079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2-4BE6-9102-3F3AECED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72624"/>
        <c:axId val="1618333792"/>
      </c:lineChart>
      <c:dateAx>
        <c:axId val="2055072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333792"/>
        <c:crosses val="autoZero"/>
        <c:auto val="1"/>
        <c:lblOffset val="100"/>
        <c:baseTimeUnit val="months"/>
      </c:dateAx>
      <c:valAx>
        <c:axId val="161833379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Base 100 en juillet 2021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0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29599259214908"/>
          <c:y val="0.94203091549040241"/>
          <c:w val="0.73655663281926598"/>
          <c:h val="3.3716519700771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149224</xdr:colOff>
      <xdr:row>10</xdr:row>
      <xdr:rowOff>158750</xdr:rowOff>
    </xdr:from>
    <xdr:to>
      <xdr:col>27</xdr:col>
      <xdr:colOff>584200</xdr:colOff>
      <xdr:row>44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8B3C07-7358-0E9C-2684-11384147D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85B6-3594-47A8-85E9-7C2C70CC7B7B}">
  <dimension ref="A1:O45"/>
  <sheetViews>
    <sheetView tabSelected="1" topLeftCell="P13" workbookViewId="0">
      <selection activeCell="AC36" sqref="AC36"/>
    </sheetView>
  </sheetViews>
  <sheetFormatPr baseColWidth="10" defaultRowHeight="14.5"/>
  <cols>
    <col min="2" max="2" width="13.7265625" customWidth="1"/>
  </cols>
  <sheetData>
    <row r="1" spans="1:15" ht="15" thickBot="1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0</v>
      </c>
      <c r="J1" t="s">
        <v>2</v>
      </c>
      <c r="K1" t="s">
        <v>1</v>
      </c>
      <c r="L1" t="s">
        <v>3</v>
      </c>
      <c r="M1" t="s">
        <v>4</v>
      </c>
      <c r="N1" t="s">
        <v>5</v>
      </c>
      <c r="O1" t="s">
        <v>6</v>
      </c>
    </row>
    <row r="2" spans="1:15" ht="15" thickBot="1">
      <c r="A2" s="7">
        <v>43831</v>
      </c>
      <c r="B2" s="2">
        <v>121.51</v>
      </c>
      <c r="C2" s="2">
        <v>96.81</v>
      </c>
      <c r="D2" s="2">
        <v>107.32</v>
      </c>
      <c r="E2" s="2">
        <v>117.35</v>
      </c>
      <c r="F2" s="2">
        <v>104.67</v>
      </c>
      <c r="G2" s="2">
        <v>138.21</v>
      </c>
      <c r="H2" s="3">
        <v>104.99</v>
      </c>
      <c r="I2">
        <f t="shared" ref="I2:I18" si="0">B2/B$19*100</f>
        <v>95.189972581276933</v>
      </c>
      <c r="J2">
        <f t="shared" ref="J2:J18" si="1">C2/C$19*100</f>
        <v>98.065235008103741</v>
      </c>
      <c r="K2">
        <f t="shared" ref="K2:K18" si="2">D2/D$19*100</f>
        <v>98.775885872066254</v>
      </c>
      <c r="L2">
        <f t="shared" ref="L2:L18" si="3">E2/E$19*100</f>
        <v>100.17072129748186</v>
      </c>
      <c r="M2">
        <f t="shared" ref="M2:M18" si="4">F2/F$19*100</f>
        <v>98.411056788266265</v>
      </c>
      <c r="N2">
        <f t="shared" ref="N2:N18" si="5">G2/G$19*100</f>
        <v>88.618876635034624</v>
      </c>
      <c r="O2">
        <f t="shared" ref="O2:O18" si="6">H2/H$19*100</f>
        <v>99.019145524851453</v>
      </c>
    </row>
    <row r="3" spans="1:15" ht="15" thickBot="1">
      <c r="A3" s="7">
        <v>43862</v>
      </c>
      <c r="B3" s="4">
        <v>120.94</v>
      </c>
      <c r="C3" s="4">
        <v>97.03</v>
      </c>
      <c r="D3" s="4">
        <v>107.29</v>
      </c>
      <c r="E3" s="4">
        <v>115.06</v>
      </c>
      <c r="F3" s="4">
        <v>104.88</v>
      </c>
      <c r="G3" s="4">
        <v>138.26</v>
      </c>
      <c r="H3" s="2">
        <v>104.97</v>
      </c>
      <c r="I3">
        <f t="shared" si="0"/>
        <v>94.743439091265174</v>
      </c>
      <c r="J3">
        <f t="shared" si="1"/>
        <v>98.288087520259324</v>
      </c>
      <c r="K3">
        <f t="shared" si="2"/>
        <v>98.748274275195584</v>
      </c>
      <c r="L3">
        <f t="shared" si="3"/>
        <v>98.215962441314559</v>
      </c>
      <c r="M3">
        <f t="shared" si="4"/>
        <v>98.608499435878144</v>
      </c>
      <c r="N3">
        <f t="shared" si="5"/>
        <v>88.650936137471135</v>
      </c>
      <c r="O3">
        <f t="shared" si="6"/>
        <v>99.000282938790903</v>
      </c>
    </row>
    <row r="4" spans="1:15" ht="15" thickBot="1">
      <c r="A4" s="7">
        <v>43891</v>
      </c>
      <c r="B4" s="5">
        <v>119.88</v>
      </c>
      <c r="C4" s="5">
        <v>98.37</v>
      </c>
      <c r="D4" s="5">
        <v>107.23</v>
      </c>
      <c r="E4" s="5">
        <v>110.55</v>
      </c>
      <c r="F4" s="5">
        <v>104.67</v>
      </c>
      <c r="G4" s="5">
        <v>147.41</v>
      </c>
      <c r="H4" s="4">
        <v>104.48</v>
      </c>
      <c r="I4">
        <f t="shared" si="0"/>
        <v>93.91304347826086</v>
      </c>
      <c r="J4">
        <f t="shared" si="1"/>
        <v>99.645461912479746</v>
      </c>
      <c r="K4">
        <f t="shared" si="2"/>
        <v>98.693051081454215</v>
      </c>
      <c r="L4">
        <f t="shared" si="3"/>
        <v>94.366197183098592</v>
      </c>
      <c r="M4">
        <f t="shared" si="4"/>
        <v>98.411056788266265</v>
      </c>
      <c r="N4">
        <f t="shared" si="5"/>
        <v>94.517825083354694</v>
      </c>
      <c r="O4">
        <f t="shared" si="6"/>
        <v>98.538149580307461</v>
      </c>
    </row>
    <row r="5" spans="1:15" ht="15" thickBot="1">
      <c r="A5" s="7">
        <v>43922</v>
      </c>
      <c r="B5" s="4">
        <v>134.11000000000001</v>
      </c>
      <c r="C5" s="4">
        <v>98.38</v>
      </c>
      <c r="D5" s="4">
        <v>109.16</v>
      </c>
      <c r="E5" s="4">
        <v>105.94</v>
      </c>
      <c r="F5" s="4">
        <v>104.65</v>
      </c>
      <c r="G5" s="4">
        <v>147.41</v>
      </c>
      <c r="H5" s="5">
        <v>104.4</v>
      </c>
      <c r="I5">
        <f t="shared" si="0"/>
        <v>105.06071288679986</v>
      </c>
      <c r="J5">
        <f t="shared" si="1"/>
        <v>99.655591572123171</v>
      </c>
      <c r="K5">
        <f t="shared" si="2"/>
        <v>100.46939714680165</v>
      </c>
      <c r="L5">
        <f t="shared" si="3"/>
        <v>90.431071276141694</v>
      </c>
      <c r="M5">
        <f t="shared" si="4"/>
        <v>98.39225272658895</v>
      </c>
      <c r="N5">
        <f t="shared" si="5"/>
        <v>94.517825083354694</v>
      </c>
      <c r="O5">
        <f t="shared" si="6"/>
        <v>98.462699236065262</v>
      </c>
    </row>
    <row r="6" spans="1:15" ht="15" thickBot="1">
      <c r="A6" s="7">
        <v>43952</v>
      </c>
      <c r="B6" s="5">
        <v>137.86000000000001</v>
      </c>
      <c r="C6" s="5">
        <v>98.33</v>
      </c>
      <c r="D6" s="5">
        <v>109.7</v>
      </c>
      <c r="E6" s="5">
        <v>103.73</v>
      </c>
      <c r="F6" s="5">
        <v>105.12</v>
      </c>
      <c r="G6" s="5">
        <v>148.04</v>
      </c>
      <c r="H6" s="4">
        <v>104.43</v>
      </c>
      <c r="I6">
        <f t="shared" si="0"/>
        <v>107.99843321582452</v>
      </c>
      <c r="J6">
        <f t="shared" si="1"/>
        <v>99.604943273906002</v>
      </c>
      <c r="K6">
        <f t="shared" si="2"/>
        <v>100.96640589047399</v>
      </c>
      <c r="L6">
        <f t="shared" si="3"/>
        <v>88.544600938967136</v>
      </c>
      <c r="M6">
        <f t="shared" si="4"/>
        <v>98.834148176006025</v>
      </c>
      <c r="N6">
        <f t="shared" si="5"/>
        <v>94.921774814054871</v>
      </c>
      <c r="O6">
        <f t="shared" si="6"/>
        <v>98.490993115156087</v>
      </c>
    </row>
    <row r="7" spans="1:15" ht="15" thickBot="1">
      <c r="A7" s="7">
        <v>43983</v>
      </c>
      <c r="B7" s="4">
        <v>131.36000000000001</v>
      </c>
      <c r="C7" s="4">
        <v>98.01</v>
      </c>
      <c r="D7" s="4">
        <v>108.85</v>
      </c>
      <c r="E7" s="4">
        <v>105.59</v>
      </c>
      <c r="F7" s="4">
        <v>105.47</v>
      </c>
      <c r="G7" s="4">
        <v>148.11000000000001</v>
      </c>
      <c r="H7" s="5">
        <v>104.47</v>
      </c>
      <c r="I7">
        <f t="shared" si="0"/>
        <v>102.90638464551509</v>
      </c>
      <c r="J7">
        <f t="shared" si="1"/>
        <v>99.280794165316053</v>
      </c>
      <c r="K7">
        <f t="shared" si="2"/>
        <v>100.18407731247123</v>
      </c>
      <c r="L7">
        <f t="shared" si="3"/>
        <v>90.132309005548436</v>
      </c>
      <c r="M7">
        <f t="shared" si="4"/>
        <v>99.163219255359152</v>
      </c>
      <c r="N7">
        <f t="shared" si="5"/>
        <v>94.966658117466025</v>
      </c>
      <c r="O7">
        <f t="shared" si="6"/>
        <v>98.528718287277187</v>
      </c>
    </row>
    <row r="8" spans="1:15" ht="15" thickBot="1">
      <c r="A8" s="7">
        <v>44013</v>
      </c>
      <c r="B8" s="5">
        <v>123.42</v>
      </c>
      <c r="C8" s="5">
        <v>98.04</v>
      </c>
      <c r="D8" s="5">
        <v>107.85</v>
      </c>
      <c r="E8" s="5">
        <v>106.62</v>
      </c>
      <c r="F8" s="5">
        <v>106.42</v>
      </c>
      <c r="G8" s="5">
        <v>148.19</v>
      </c>
      <c r="H8" s="4">
        <v>105.08</v>
      </c>
      <c r="I8">
        <f t="shared" si="0"/>
        <v>96.686251468860164</v>
      </c>
      <c r="J8">
        <f t="shared" si="1"/>
        <v>99.311183144246357</v>
      </c>
      <c r="K8">
        <f t="shared" si="2"/>
        <v>99.263690750115046</v>
      </c>
      <c r="L8">
        <f t="shared" si="3"/>
        <v>91.011523687580024</v>
      </c>
      <c r="M8">
        <f t="shared" si="4"/>
        <v>100.05641218503196</v>
      </c>
      <c r="N8">
        <f t="shared" si="5"/>
        <v>95.017953321364445</v>
      </c>
      <c r="O8">
        <f t="shared" si="6"/>
        <v>99.104027162123913</v>
      </c>
    </row>
    <row r="9" spans="1:15" ht="15" thickBot="1">
      <c r="A9" s="7">
        <v>44044</v>
      </c>
      <c r="B9" s="4">
        <v>124.32</v>
      </c>
      <c r="C9" s="4">
        <v>96.87</v>
      </c>
      <c r="D9" s="4">
        <v>108.08</v>
      </c>
      <c r="E9" s="4">
        <v>106.98</v>
      </c>
      <c r="F9" s="4">
        <v>106.73</v>
      </c>
      <c r="G9" s="4">
        <v>148.19999999999999</v>
      </c>
      <c r="H9" s="5">
        <v>104.7</v>
      </c>
      <c r="I9">
        <f t="shared" si="0"/>
        <v>97.391304347826079</v>
      </c>
      <c r="J9">
        <f t="shared" si="1"/>
        <v>98.12601296596435</v>
      </c>
      <c r="K9">
        <f t="shared" si="2"/>
        <v>99.475379659456962</v>
      </c>
      <c r="L9">
        <f t="shared" si="3"/>
        <v>91.318822023047375</v>
      </c>
      <c r="M9">
        <f t="shared" si="4"/>
        <v>100.34787514103047</v>
      </c>
      <c r="N9">
        <f t="shared" si="5"/>
        <v>95.024365221851752</v>
      </c>
      <c r="O9">
        <f t="shared" si="6"/>
        <v>98.745638026973509</v>
      </c>
    </row>
    <row r="10" spans="1:15" ht="15" thickBot="1">
      <c r="A10" s="7">
        <v>44075</v>
      </c>
      <c r="B10" s="5">
        <v>122.26</v>
      </c>
      <c r="C10" s="5">
        <v>98.39</v>
      </c>
      <c r="D10" s="5">
        <v>107.57</v>
      </c>
      <c r="E10" s="5">
        <v>106.26</v>
      </c>
      <c r="F10" s="5">
        <v>105.08</v>
      </c>
      <c r="G10" s="5">
        <v>148.19</v>
      </c>
      <c r="H10" s="4">
        <v>104.67</v>
      </c>
      <c r="I10">
        <f t="shared" si="0"/>
        <v>95.777516647081868</v>
      </c>
      <c r="J10">
        <f t="shared" si="1"/>
        <v>99.665721231766611</v>
      </c>
      <c r="K10">
        <f t="shared" si="2"/>
        <v>99.005982512655294</v>
      </c>
      <c r="L10">
        <f t="shared" si="3"/>
        <v>90.704225352112672</v>
      </c>
      <c r="M10">
        <f t="shared" si="4"/>
        <v>98.796540052651366</v>
      </c>
      <c r="N10">
        <f t="shared" si="5"/>
        <v>95.017953321364445</v>
      </c>
      <c r="O10">
        <f t="shared" si="6"/>
        <v>98.717344147882685</v>
      </c>
    </row>
    <row r="11" spans="1:15" ht="15" thickBot="1">
      <c r="A11" s="7">
        <v>44105</v>
      </c>
      <c r="B11" s="4">
        <v>124.46</v>
      </c>
      <c r="C11" s="4">
        <v>98.74</v>
      </c>
      <c r="D11" s="4">
        <v>107.74</v>
      </c>
      <c r="E11" s="4">
        <v>106.5</v>
      </c>
      <c r="F11" s="4">
        <v>104.72</v>
      </c>
      <c r="G11" s="4">
        <v>148.18</v>
      </c>
      <c r="H11" s="5">
        <v>104.64</v>
      </c>
      <c r="I11">
        <f t="shared" si="0"/>
        <v>97.500979240109658</v>
      </c>
      <c r="J11">
        <f t="shared" si="1"/>
        <v>100.02025931928686</v>
      </c>
      <c r="K11">
        <f t="shared" si="2"/>
        <v>99.162448228255869</v>
      </c>
      <c r="L11">
        <f t="shared" si="3"/>
        <v>90.909090909090907</v>
      </c>
      <c r="M11">
        <f t="shared" si="4"/>
        <v>98.458066942459567</v>
      </c>
      <c r="N11">
        <f t="shared" si="5"/>
        <v>95.011541420877137</v>
      </c>
      <c r="O11">
        <f t="shared" si="6"/>
        <v>98.68905026879186</v>
      </c>
    </row>
    <row r="12" spans="1:15" ht="15" thickBot="1">
      <c r="A12" s="7">
        <v>44136</v>
      </c>
      <c r="B12" s="5">
        <v>128.24</v>
      </c>
      <c r="C12" s="5">
        <v>98.42</v>
      </c>
      <c r="D12" s="5">
        <v>108.41</v>
      </c>
      <c r="E12" s="5">
        <v>106.84</v>
      </c>
      <c r="F12" s="5">
        <v>104.84</v>
      </c>
      <c r="G12" s="5">
        <v>155.4</v>
      </c>
      <c r="H12" s="4">
        <v>104.9</v>
      </c>
      <c r="I12">
        <f t="shared" si="0"/>
        <v>100.46220133176655</v>
      </c>
      <c r="J12">
        <f t="shared" si="1"/>
        <v>99.696110210696915</v>
      </c>
      <c r="K12">
        <f t="shared" si="2"/>
        <v>99.779107225034508</v>
      </c>
      <c r="L12">
        <f t="shared" si="3"/>
        <v>91.199317114810071</v>
      </c>
      <c r="M12">
        <f t="shared" si="4"/>
        <v>98.570891312523514</v>
      </c>
      <c r="N12">
        <f t="shared" si="5"/>
        <v>99.640933572710949</v>
      </c>
      <c r="O12">
        <f t="shared" si="6"/>
        <v>98.934263887578993</v>
      </c>
    </row>
    <row r="13" spans="1:15" ht="15" thickBot="1">
      <c r="A13" s="7">
        <v>44166</v>
      </c>
      <c r="B13" s="4">
        <v>125.58</v>
      </c>
      <c r="C13" s="4">
        <v>98.02</v>
      </c>
      <c r="D13" s="4">
        <v>107.99</v>
      </c>
      <c r="E13" s="4">
        <v>108.64</v>
      </c>
      <c r="F13" s="4">
        <v>105.39</v>
      </c>
      <c r="G13" s="4">
        <v>155.34</v>
      </c>
      <c r="H13" s="5">
        <v>105.2</v>
      </c>
      <c r="I13">
        <f t="shared" si="0"/>
        <v>98.378378378378372</v>
      </c>
      <c r="J13">
        <f t="shared" si="1"/>
        <v>99.290923824959478</v>
      </c>
      <c r="K13">
        <f t="shared" si="2"/>
        <v>99.392544868844908</v>
      </c>
      <c r="L13">
        <f t="shared" si="3"/>
        <v>92.735808792146813</v>
      </c>
      <c r="M13">
        <f t="shared" si="4"/>
        <v>99.088003008649878</v>
      </c>
      <c r="N13">
        <f t="shared" si="5"/>
        <v>99.602462169787117</v>
      </c>
      <c r="O13">
        <f t="shared" si="6"/>
        <v>99.217202678487226</v>
      </c>
    </row>
    <row r="14" spans="1:15" ht="15" thickBot="1">
      <c r="A14" s="7">
        <v>44197</v>
      </c>
      <c r="B14" s="5">
        <v>127.71</v>
      </c>
      <c r="C14" s="5">
        <v>97.6</v>
      </c>
      <c r="D14" s="5">
        <v>108.4</v>
      </c>
      <c r="E14" s="5">
        <v>110.49</v>
      </c>
      <c r="F14" s="5">
        <v>105.51</v>
      </c>
      <c r="G14" s="5">
        <v>155.83000000000001</v>
      </c>
      <c r="H14" s="4">
        <v>105.44</v>
      </c>
      <c r="I14">
        <f t="shared" si="0"/>
        <v>100.04700352526439</v>
      </c>
      <c r="J14">
        <f t="shared" si="1"/>
        <v>98.865478119935162</v>
      </c>
      <c r="K14">
        <f t="shared" si="2"/>
        <v>99.769903359410947</v>
      </c>
      <c r="L14">
        <f t="shared" si="3"/>
        <v>94.314980793854019</v>
      </c>
      <c r="M14">
        <f t="shared" si="4"/>
        <v>99.200827378713811</v>
      </c>
      <c r="N14">
        <f t="shared" si="5"/>
        <v>99.916645293665042</v>
      </c>
      <c r="O14">
        <f t="shared" si="6"/>
        <v>99.443553711213809</v>
      </c>
    </row>
    <row r="15" spans="1:15" ht="15" thickBot="1">
      <c r="A15" s="7">
        <v>44228</v>
      </c>
      <c r="B15" s="4">
        <v>125.47</v>
      </c>
      <c r="C15" s="4">
        <v>96.69</v>
      </c>
      <c r="D15" s="4">
        <v>108.19</v>
      </c>
      <c r="E15" s="4">
        <v>113.24</v>
      </c>
      <c r="F15" s="4">
        <v>105.69</v>
      </c>
      <c r="G15" s="4">
        <v>155.9</v>
      </c>
      <c r="H15" s="5">
        <v>105.44</v>
      </c>
      <c r="I15">
        <f t="shared" si="0"/>
        <v>98.292205248726987</v>
      </c>
      <c r="J15">
        <f t="shared" si="1"/>
        <v>97.943679092382496</v>
      </c>
      <c r="K15">
        <f t="shared" si="2"/>
        <v>99.576622181316139</v>
      </c>
      <c r="L15">
        <f t="shared" si="3"/>
        <v>96.662398634229604</v>
      </c>
      <c r="M15">
        <f t="shared" si="4"/>
        <v>99.370063933809703</v>
      </c>
      <c r="N15">
        <f t="shared" si="5"/>
        <v>99.961528597076182</v>
      </c>
      <c r="O15">
        <f t="shared" si="6"/>
        <v>99.443553711213809</v>
      </c>
    </row>
    <row r="16" spans="1:15" ht="15" thickBot="1">
      <c r="A16" s="7">
        <v>44256</v>
      </c>
      <c r="B16" s="5">
        <v>125.18</v>
      </c>
      <c r="C16" s="5">
        <v>98.19</v>
      </c>
      <c r="D16" s="5">
        <v>108.24</v>
      </c>
      <c r="E16" s="5">
        <v>115.73</v>
      </c>
      <c r="F16" s="5">
        <v>105.79</v>
      </c>
      <c r="G16" s="5">
        <v>155.91999999999999</v>
      </c>
      <c r="H16" s="4">
        <v>105.56</v>
      </c>
      <c r="I16">
        <f t="shared" si="0"/>
        <v>98.065021543282413</v>
      </c>
      <c r="J16">
        <f t="shared" si="1"/>
        <v>99.463128038897892</v>
      </c>
      <c r="K16">
        <f t="shared" si="2"/>
        <v>99.622641509433947</v>
      </c>
      <c r="L16">
        <f t="shared" si="3"/>
        <v>98.787878787878796</v>
      </c>
      <c r="M16">
        <f t="shared" si="4"/>
        <v>99.464084242196321</v>
      </c>
      <c r="N16">
        <f t="shared" si="5"/>
        <v>99.974352398050769</v>
      </c>
      <c r="O16">
        <f t="shared" si="6"/>
        <v>99.556729227577108</v>
      </c>
    </row>
    <row r="17" spans="1:15" ht="15" thickBot="1">
      <c r="A17" s="7">
        <v>44287</v>
      </c>
      <c r="B17" s="4">
        <v>129.34</v>
      </c>
      <c r="C17" s="4">
        <v>98.14</v>
      </c>
      <c r="D17" s="4">
        <v>108.84</v>
      </c>
      <c r="E17" s="4">
        <v>115.23</v>
      </c>
      <c r="F17" s="4">
        <v>105.89</v>
      </c>
      <c r="G17" s="4">
        <v>155.94999999999999</v>
      </c>
      <c r="H17" s="5">
        <v>105.68</v>
      </c>
      <c r="I17">
        <f t="shared" si="0"/>
        <v>101.32393262828046</v>
      </c>
      <c r="J17">
        <f t="shared" si="1"/>
        <v>99.412479740680709</v>
      </c>
      <c r="K17">
        <f t="shared" si="2"/>
        <v>100.17487344684768</v>
      </c>
      <c r="L17">
        <f t="shared" si="3"/>
        <v>98.361075544174142</v>
      </c>
      <c r="M17">
        <f t="shared" si="4"/>
        <v>99.558104550582925</v>
      </c>
      <c r="N17">
        <f t="shared" si="5"/>
        <v>99.993588099512692</v>
      </c>
      <c r="O17">
        <f t="shared" si="6"/>
        <v>99.669904743940393</v>
      </c>
    </row>
    <row r="18" spans="1:15" ht="15" thickBot="1">
      <c r="A18" s="7">
        <v>44317</v>
      </c>
      <c r="B18" s="5">
        <v>134.11000000000001</v>
      </c>
      <c r="C18" s="5">
        <v>98.27</v>
      </c>
      <c r="D18" s="5">
        <v>109.41</v>
      </c>
      <c r="E18" s="5">
        <v>115.86</v>
      </c>
      <c r="F18" s="5">
        <v>106.23</v>
      </c>
      <c r="G18" s="5">
        <v>155.96</v>
      </c>
      <c r="H18" s="4">
        <v>105.9</v>
      </c>
      <c r="I18">
        <f t="shared" si="0"/>
        <v>105.06071288679986</v>
      </c>
      <c r="J18">
        <f t="shared" si="1"/>
        <v>99.54416531604538</v>
      </c>
      <c r="K18">
        <f t="shared" si="2"/>
        <v>100.69949378739069</v>
      </c>
      <c r="L18">
        <f t="shared" si="3"/>
        <v>98.898847631241992</v>
      </c>
      <c r="M18">
        <f t="shared" si="4"/>
        <v>99.877773599097409</v>
      </c>
      <c r="N18">
        <f t="shared" si="5"/>
        <v>100</v>
      </c>
      <c r="O18">
        <f t="shared" si="6"/>
        <v>99.87739319060644</v>
      </c>
    </row>
    <row r="19" spans="1:15" ht="15" thickBot="1">
      <c r="A19" s="7">
        <v>44348</v>
      </c>
      <c r="B19" s="4">
        <v>127.65</v>
      </c>
      <c r="C19" s="4">
        <v>98.72</v>
      </c>
      <c r="D19" s="4">
        <v>108.65</v>
      </c>
      <c r="E19" s="4">
        <v>117.15</v>
      </c>
      <c r="F19" s="4">
        <v>106.36</v>
      </c>
      <c r="G19" s="4">
        <v>155.96</v>
      </c>
      <c r="H19" s="5">
        <v>106.03</v>
      </c>
      <c r="I19">
        <f>B19/B$19*100</f>
        <v>100</v>
      </c>
      <c r="J19">
        <f t="shared" ref="J19:O19" si="7">C19/C$19*100</f>
        <v>100</v>
      </c>
      <c r="K19">
        <f t="shared" si="7"/>
        <v>100</v>
      </c>
      <c r="L19">
        <f t="shared" si="7"/>
        <v>100</v>
      </c>
      <c r="M19">
        <f t="shared" si="7"/>
        <v>100</v>
      </c>
      <c r="N19">
        <f t="shared" si="7"/>
        <v>100</v>
      </c>
      <c r="O19">
        <f t="shared" si="7"/>
        <v>100</v>
      </c>
    </row>
    <row r="20" spans="1:15" ht="15" thickBot="1">
      <c r="A20" s="7">
        <v>44378</v>
      </c>
      <c r="B20" s="5">
        <v>128.05000000000001</v>
      </c>
      <c r="C20" s="5">
        <v>96.93</v>
      </c>
      <c r="D20" s="5">
        <v>108.77</v>
      </c>
      <c r="E20" s="5">
        <v>119.77</v>
      </c>
      <c r="F20" s="5">
        <v>107.08</v>
      </c>
      <c r="G20" s="5">
        <v>155.71</v>
      </c>
      <c r="H20" s="4">
        <v>106.37</v>
      </c>
      <c r="I20">
        <f t="shared" ref="I20:I40" si="8">B20/B$19*100</f>
        <v>100.31335683509597</v>
      </c>
      <c r="J20">
        <f t="shared" ref="J20:J40" si="9">C20/C$19*100</f>
        <v>98.186790923824958</v>
      </c>
      <c r="K20">
        <f t="shared" ref="K20:K40" si="10">D20/D$19*100</f>
        <v>100.11044638748274</v>
      </c>
      <c r="L20">
        <f t="shared" ref="L20:L40" si="11">E20/E$19*100</f>
        <v>102.23644899701236</v>
      </c>
      <c r="M20">
        <f t="shared" ref="M20:M40" si="12">F20/F$19*100</f>
        <v>100.67694622038361</v>
      </c>
      <c r="N20">
        <f t="shared" ref="N20:N40" si="13">G20/G$19*100</f>
        <v>99.839702487817391</v>
      </c>
      <c r="O20">
        <f t="shared" ref="O20:O40" si="14">H20/H$19*100</f>
        <v>100.32066396302935</v>
      </c>
    </row>
    <row r="21" spans="1:15" ht="15" thickBot="1">
      <c r="A21" s="7">
        <v>44409</v>
      </c>
      <c r="B21" s="4">
        <v>132.72999999999999</v>
      </c>
      <c r="C21" s="4">
        <v>97.98</v>
      </c>
      <c r="D21" s="4">
        <v>109.48</v>
      </c>
      <c r="E21" s="4">
        <v>120.52</v>
      </c>
      <c r="F21" s="4">
        <v>107.47</v>
      </c>
      <c r="G21" s="4">
        <v>155.71</v>
      </c>
      <c r="H21" s="5">
        <v>106.76</v>
      </c>
      <c r="I21">
        <f t="shared" si="8"/>
        <v>103.97963180571874</v>
      </c>
      <c r="J21">
        <f t="shared" si="9"/>
        <v>99.250405186385734</v>
      </c>
      <c r="K21">
        <f t="shared" si="10"/>
        <v>100.76392084675562</v>
      </c>
      <c r="L21">
        <f t="shared" si="11"/>
        <v>102.87665386256934</v>
      </c>
      <c r="M21">
        <f t="shared" si="12"/>
        <v>101.04362542309137</v>
      </c>
      <c r="N21">
        <f t="shared" si="13"/>
        <v>99.839702487817391</v>
      </c>
      <c r="O21">
        <f t="shared" si="14"/>
        <v>100.68848439121003</v>
      </c>
    </row>
    <row r="22" spans="1:15" ht="15" thickBot="1">
      <c r="A22" s="7">
        <v>44440</v>
      </c>
      <c r="B22" s="5">
        <v>128.30000000000001</v>
      </c>
      <c r="C22" s="5">
        <v>98.8</v>
      </c>
      <c r="D22" s="5">
        <v>108.65</v>
      </c>
      <c r="E22" s="5">
        <v>122.14</v>
      </c>
      <c r="F22" s="5">
        <v>106.57</v>
      </c>
      <c r="G22" s="5">
        <v>155.33000000000001</v>
      </c>
      <c r="H22" s="4">
        <v>106.89</v>
      </c>
      <c r="I22">
        <f t="shared" si="8"/>
        <v>100.50920485703094</v>
      </c>
      <c r="J22">
        <f t="shared" si="9"/>
        <v>100.08103727714747</v>
      </c>
      <c r="K22">
        <f t="shared" si="10"/>
        <v>100</v>
      </c>
      <c r="L22">
        <f t="shared" si="11"/>
        <v>104.25949637217242</v>
      </c>
      <c r="M22">
        <f t="shared" si="12"/>
        <v>100.19744264761188</v>
      </c>
      <c r="N22">
        <f t="shared" si="13"/>
        <v>99.596050269299823</v>
      </c>
      <c r="O22">
        <f t="shared" si="14"/>
        <v>100.81109120060361</v>
      </c>
    </row>
    <row r="23" spans="1:15" ht="15" thickBot="1">
      <c r="A23" s="7">
        <v>44470</v>
      </c>
      <c r="B23" s="4">
        <v>126.37</v>
      </c>
      <c r="C23" s="4">
        <v>98.99</v>
      </c>
      <c r="D23" s="4">
        <v>108.47</v>
      </c>
      <c r="E23" s="4">
        <v>128</v>
      </c>
      <c r="F23" s="4">
        <v>106.57</v>
      </c>
      <c r="G23" s="4">
        <v>155.33000000000001</v>
      </c>
      <c r="H23" s="5">
        <v>107.29</v>
      </c>
      <c r="I23">
        <f t="shared" si="8"/>
        <v>98.997258127692916</v>
      </c>
      <c r="J23">
        <f t="shared" si="9"/>
        <v>100.27350081037277</v>
      </c>
      <c r="K23">
        <f t="shared" si="10"/>
        <v>99.834330418775892</v>
      </c>
      <c r="L23">
        <f t="shared" si="11"/>
        <v>109.26163038839094</v>
      </c>
      <c r="M23">
        <f t="shared" si="12"/>
        <v>100.19744264761188</v>
      </c>
      <c r="N23">
        <f t="shared" si="13"/>
        <v>99.596050269299823</v>
      </c>
      <c r="O23">
        <f t="shared" si="14"/>
        <v>101.18834292181458</v>
      </c>
    </row>
    <row r="24" spans="1:15" ht="15" thickBot="1">
      <c r="A24" s="7">
        <v>44501</v>
      </c>
      <c r="B24" s="5">
        <v>127.39</v>
      </c>
      <c r="C24" s="5">
        <v>99.2</v>
      </c>
      <c r="D24" s="5">
        <v>108.9</v>
      </c>
      <c r="E24" s="5">
        <v>129.93</v>
      </c>
      <c r="F24" s="5">
        <v>106.83</v>
      </c>
      <c r="G24" s="5">
        <v>155.33000000000001</v>
      </c>
      <c r="H24" s="4">
        <v>107.65</v>
      </c>
      <c r="I24">
        <f t="shared" si="8"/>
        <v>99.796318057187619</v>
      </c>
      <c r="J24">
        <f t="shared" si="9"/>
        <v>100.48622366288494</v>
      </c>
      <c r="K24">
        <f t="shared" si="10"/>
        <v>100.23009664058904</v>
      </c>
      <c r="L24">
        <f t="shared" si="11"/>
        <v>110.90909090909091</v>
      </c>
      <c r="M24">
        <f t="shared" si="12"/>
        <v>100.44189544941706</v>
      </c>
      <c r="N24">
        <f t="shared" si="13"/>
        <v>99.596050269299823</v>
      </c>
      <c r="O24">
        <f t="shared" si="14"/>
        <v>101.52786947090446</v>
      </c>
    </row>
    <row r="25" spans="1:15" ht="15" thickBot="1">
      <c r="A25" s="7">
        <v>44531</v>
      </c>
      <c r="B25" s="4">
        <v>129.75</v>
      </c>
      <c r="C25" s="4">
        <v>99.2</v>
      </c>
      <c r="D25" s="4">
        <v>109.46</v>
      </c>
      <c r="E25" s="4">
        <v>128.74</v>
      </c>
      <c r="F25" s="4">
        <v>107.26</v>
      </c>
      <c r="G25" s="4">
        <v>155.33000000000001</v>
      </c>
      <c r="H25" s="5">
        <v>108.02</v>
      </c>
      <c r="I25">
        <f t="shared" si="8"/>
        <v>101.64512338425382</v>
      </c>
      <c r="J25">
        <f t="shared" si="9"/>
        <v>100.48622366288494</v>
      </c>
      <c r="K25">
        <f t="shared" si="10"/>
        <v>100.7455131155085</v>
      </c>
      <c r="L25">
        <f t="shared" si="11"/>
        <v>109.89329918907384</v>
      </c>
      <c r="M25">
        <f t="shared" si="12"/>
        <v>100.84618277547949</v>
      </c>
      <c r="N25">
        <f t="shared" si="13"/>
        <v>99.596050269299823</v>
      </c>
      <c r="O25">
        <f t="shared" si="14"/>
        <v>101.87682731302461</v>
      </c>
    </row>
    <row r="26" spans="1:15" ht="15" thickBot="1">
      <c r="A26" s="7">
        <v>44562</v>
      </c>
      <c r="B26" s="5">
        <v>132.77000000000001</v>
      </c>
      <c r="C26" s="5">
        <v>98.22</v>
      </c>
      <c r="D26" s="5">
        <v>110.07</v>
      </c>
      <c r="E26" s="5">
        <v>132.43</v>
      </c>
      <c r="F26" s="5">
        <v>107.57</v>
      </c>
      <c r="G26" s="5">
        <v>155.68</v>
      </c>
      <c r="H26" s="4">
        <v>108.6</v>
      </c>
      <c r="I26">
        <f t="shared" si="8"/>
        <v>104.01096748922836</v>
      </c>
      <c r="J26">
        <f t="shared" si="9"/>
        <v>99.493517017828196</v>
      </c>
      <c r="K26">
        <f t="shared" si="10"/>
        <v>101.30694891854577</v>
      </c>
      <c r="L26">
        <f t="shared" si="11"/>
        <v>113.04310712761416</v>
      </c>
      <c r="M26">
        <f t="shared" si="12"/>
        <v>101.13764573147799</v>
      </c>
      <c r="N26">
        <f t="shared" si="13"/>
        <v>99.820466786355482</v>
      </c>
      <c r="O26">
        <f t="shared" si="14"/>
        <v>102.42384230878052</v>
      </c>
    </row>
    <row r="27" spans="1:15" ht="15" thickBot="1">
      <c r="A27" s="7">
        <v>44593</v>
      </c>
      <c r="B27" s="4">
        <v>132.91</v>
      </c>
      <c r="C27" s="4">
        <v>98.85</v>
      </c>
      <c r="D27" s="4">
        <v>110.45</v>
      </c>
      <c r="E27" s="4">
        <v>137.19</v>
      </c>
      <c r="F27" s="4">
        <v>108.06</v>
      </c>
      <c r="G27" s="4">
        <v>155.78</v>
      </c>
      <c r="H27" s="5">
        <v>109.39</v>
      </c>
      <c r="I27">
        <f t="shared" si="8"/>
        <v>104.12064238151193</v>
      </c>
      <c r="J27">
        <f t="shared" si="9"/>
        <v>100.13168557536467</v>
      </c>
      <c r="K27">
        <f t="shared" si="10"/>
        <v>101.65669581224115</v>
      </c>
      <c r="L27">
        <f t="shared" si="11"/>
        <v>117.10627400768246</v>
      </c>
      <c r="M27">
        <f t="shared" si="12"/>
        <v>101.59834524257241</v>
      </c>
      <c r="N27">
        <f t="shared" si="13"/>
        <v>99.884585791228517</v>
      </c>
      <c r="O27">
        <f t="shared" si="14"/>
        <v>103.16891445817222</v>
      </c>
    </row>
    <row r="28" spans="1:15" ht="15" thickBot="1">
      <c r="A28" s="7">
        <v>44621</v>
      </c>
      <c r="B28" s="5">
        <v>134.75</v>
      </c>
      <c r="C28" s="5">
        <v>100.25</v>
      </c>
      <c r="D28" s="5">
        <v>111.42</v>
      </c>
      <c r="E28" s="5">
        <v>149.55000000000001</v>
      </c>
      <c r="F28" s="5">
        <v>108.27</v>
      </c>
      <c r="G28" s="5">
        <v>155.79</v>
      </c>
      <c r="H28" s="4">
        <v>110.36</v>
      </c>
      <c r="I28">
        <f t="shared" si="8"/>
        <v>105.56208382295338</v>
      </c>
      <c r="J28">
        <f t="shared" si="9"/>
        <v>101.5498379254457</v>
      </c>
      <c r="K28">
        <f t="shared" si="10"/>
        <v>102.54947077772665</v>
      </c>
      <c r="L28">
        <f t="shared" si="11"/>
        <v>127.65685019206146</v>
      </c>
      <c r="M28">
        <f t="shared" si="12"/>
        <v>101.79578789018429</v>
      </c>
      <c r="N28">
        <f t="shared" si="13"/>
        <v>99.89099769171581</v>
      </c>
      <c r="O28">
        <f t="shared" si="14"/>
        <v>104.08374988210885</v>
      </c>
    </row>
    <row r="29" spans="1:15" ht="15" thickBot="1">
      <c r="A29" s="7">
        <v>44652</v>
      </c>
      <c r="B29" s="4">
        <v>138.46</v>
      </c>
      <c r="C29" s="4">
        <v>100.72</v>
      </c>
      <c r="D29" s="4">
        <v>113.03</v>
      </c>
      <c r="E29" s="4">
        <v>145.77000000000001</v>
      </c>
      <c r="F29" s="4">
        <v>109.03</v>
      </c>
      <c r="G29" s="4">
        <v>155.80000000000001</v>
      </c>
      <c r="H29" s="5">
        <v>110.86</v>
      </c>
      <c r="I29">
        <f t="shared" si="8"/>
        <v>108.46846846846847</v>
      </c>
      <c r="J29">
        <f t="shared" si="9"/>
        <v>102.02593192868719</v>
      </c>
      <c r="K29">
        <f t="shared" si="10"/>
        <v>104.0312931431201</v>
      </c>
      <c r="L29">
        <f t="shared" si="11"/>
        <v>124.4302176696543</v>
      </c>
      <c r="M29">
        <f t="shared" si="12"/>
        <v>102.51034223392253</v>
      </c>
      <c r="N29">
        <f t="shared" si="13"/>
        <v>99.897409592203132</v>
      </c>
      <c r="O29">
        <f t="shared" si="14"/>
        <v>104.55531453362256</v>
      </c>
    </row>
    <row r="30" spans="1:15" ht="15" thickBot="1">
      <c r="A30" s="7">
        <v>44682</v>
      </c>
      <c r="B30" s="5">
        <v>136.59</v>
      </c>
      <c r="C30" s="5">
        <v>101.23</v>
      </c>
      <c r="D30" s="5">
        <v>114.11</v>
      </c>
      <c r="E30" s="5">
        <v>148.11000000000001</v>
      </c>
      <c r="F30" s="5">
        <v>109.58</v>
      </c>
      <c r="G30" s="5">
        <v>155.74</v>
      </c>
      <c r="H30" s="4">
        <v>111.46</v>
      </c>
      <c r="I30">
        <f t="shared" si="8"/>
        <v>107.00352526439482</v>
      </c>
      <c r="J30">
        <f t="shared" si="9"/>
        <v>102.54254457050244</v>
      </c>
      <c r="K30">
        <f t="shared" si="10"/>
        <v>105.02531063046479</v>
      </c>
      <c r="L30">
        <f t="shared" si="11"/>
        <v>126.42765685019207</v>
      </c>
      <c r="M30">
        <f t="shared" si="12"/>
        <v>103.02745393004888</v>
      </c>
      <c r="N30">
        <f t="shared" si="13"/>
        <v>99.8589381892793</v>
      </c>
      <c r="O30">
        <f t="shared" si="14"/>
        <v>105.12119211543902</v>
      </c>
    </row>
    <row r="31" spans="1:15" ht="15" thickBot="1">
      <c r="A31" s="7">
        <v>44713</v>
      </c>
      <c r="B31" s="4">
        <v>136.08000000000001</v>
      </c>
      <c r="C31" s="4">
        <v>101.18</v>
      </c>
      <c r="D31" s="4">
        <v>114.99</v>
      </c>
      <c r="E31" s="4">
        <v>155.87</v>
      </c>
      <c r="F31" s="4">
        <v>109.86</v>
      </c>
      <c r="G31" s="4">
        <v>155.74</v>
      </c>
      <c r="H31" s="5">
        <v>112.23</v>
      </c>
      <c r="I31">
        <f t="shared" si="8"/>
        <v>106.60399529964748</v>
      </c>
      <c r="J31">
        <f t="shared" si="9"/>
        <v>102.49189627228526</v>
      </c>
      <c r="K31">
        <f t="shared" si="10"/>
        <v>105.83525080533822</v>
      </c>
      <c r="L31">
        <f t="shared" si="11"/>
        <v>133.05164319248826</v>
      </c>
      <c r="M31">
        <f t="shared" si="12"/>
        <v>103.2907107935314</v>
      </c>
      <c r="N31">
        <f t="shared" si="13"/>
        <v>99.8589381892793</v>
      </c>
      <c r="O31">
        <f t="shared" si="14"/>
        <v>105.84740167877015</v>
      </c>
    </row>
    <row r="32" spans="1:15" ht="15" thickBot="1">
      <c r="A32" s="7">
        <v>44743</v>
      </c>
      <c r="B32" s="5">
        <v>134.75</v>
      </c>
      <c r="C32" s="5">
        <v>99.58</v>
      </c>
      <c r="D32" s="5">
        <v>116.14</v>
      </c>
      <c r="E32" s="5">
        <v>153.9</v>
      </c>
      <c r="F32" s="5">
        <v>111.3</v>
      </c>
      <c r="G32" s="5">
        <v>155.79</v>
      </c>
      <c r="H32" s="4">
        <v>112.7</v>
      </c>
      <c r="I32">
        <f t="shared" si="8"/>
        <v>105.56208382295338</v>
      </c>
      <c r="J32">
        <f t="shared" si="9"/>
        <v>100.8711507293355</v>
      </c>
      <c r="K32">
        <f t="shared" si="10"/>
        <v>106.89369535204784</v>
      </c>
      <c r="L32">
        <f t="shared" si="11"/>
        <v>131.37003841229193</v>
      </c>
      <c r="M32">
        <f t="shared" si="12"/>
        <v>104.6446032342986</v>
      </c>
      <c r="N32">
        <f t="shared" si="13"/>
        <v>99.89099769171581</v>
      </c>
      <c r="O32">
        <f t="shared" si="14"/>
        <v>106.29067245119306</v>
      </c>
    </row>
    <row r="33" spans="1:15" ht="15" thickBot="1">
      <c r="A33" s="7">
        <v>44774</v>
      </c>
      <c r="B33" s="4">
        <v>137.41999999999999</v>
      </c>
      <c r="C33" s="4">
        <v>101.41</v>
      </c>
      <c r="D33" s="4">
        <v>118.09</v>
      </c>
      <c r="E33" s="4">
        <v>147.93</v>
      </c>
      <c r="F33" s="4">
        <v>111.61</v>
      </c>
      <c r="G33" s="4">
        <v>155.78</v>
      </c>
      <c r="H33" s="5">
        <v>112.99</v>
      </c>
      <c r="I33">
        <f t="shared" si="8"/>
        <v>107.65374069721894</v>
      </c>
      <c r="J33">
        <f t="shared" si="9"/>
        <v>102.72487844408427</v>
      </c>
      <c r="K33">
        <f t="shared" si="10"/>
        <v>108.68844914864242</v>
      </c>
      <c r="L33">
        <f t="shared" si="11"/>
        <v>126.27400768245838</v>
      </c>
      <c r="M33">
        <f t="shared" si="12"/>
        <v>104.9360661902971</v>
      </c>
      <c r="N33">
        <f t="shared" si="13"/>
        <v>99.884585791228517</v>
      </c>
      <c r="O33">
        <f t="shared" si="14"/>
        <v>106.56417994907102</v>
      </c>
    </row>
    <row r="34" spans="1:15" ht="15" thickBot="1">
      <c r="A34" s="7">
        <v>44805</v>
      </c>
      <c r="B34" s="5">
        <v>142.81</v>
      </c>
      <c r="C34" s="5">
        <v>102.35</v>
      </c>
      <c r="D34" s="5">
        <v>119.39</v>
      </c>
      <c r="E34" s="5">
        <v>144.03</v>
      </c>
      <c r="F34" s="5">
        <v>109.94</v>
      </c>
      <c r="G34" s="5">
        <v>155.80000000000001</v>
      </c>
      <c r="H34" s="4">
        <v>112.91</v>
      </c>
      <c r="I34">
        <f t="shared" si="8"/>
        <v>111.87622405013708</v>
      </c>
      <c r="J34">
        <f t="shared" si="9"/>
        <v>103.67706645056725</v>
      </c>
      <c r="K34">
        <f t="shared" si="10"/>
        <v>109.88495167970547</v>
      </c>
      <c r="L34">
        <f t="shared" si="11"/>
        <v>122.9449423815621</v>
      </c>
      <c r="M34">
        <f t="shared" si="12"/>
        <v>103.36592704024068</v>
      </c>
      <c r="N34">
        <f t="shared" si="13"/>
        <v>99.897409592203132</v>
      </c>
      <c r="O34">
        <f t="shared" si="14"/>
        <v>106.48872960482882</v>
      </c>
    </row>
    <row r="35" spans="1:15" ht="15" thickBot="1">
      <c r="A35" s="7">
        <v>44835</v>
      </c>
      <c r="B35" s="4">
        <v>148.29</v>
      </c>
      <c r="C35" s="4">
        <v>103.13</v>
      </c>
      <c r="D35" s="4">
        <v>121.47</v>
      </c>
      <c r="E35" s="4">
        <v>152.44</v>
      </c>
      <c r="F35" s="4">
        <v>109.92</v>
      </c>
      <c r="G35" s="4">
        <v>155.80000000000001</v>
      </c>
      <c r="H35" s="5">
        <v>113.93</v>
      </c>
      <c r="I35">
        <f t="shared" si="8"/>
        <v>116.16921269095182</v>
      </c>
      <c r="J35">
        <f t="shared" si="9"/>
        <v>104.46717990275528</v>
      </c>
      <c r="K35">
        <f t="shared" si="10"/>
        <v>111.79935572940633</v>
      </c>
      <c r="L35">
        <f t="shared" si="11"/>
        <v>130.12377294067434</v>
      </c>
      <c r="M35">
        <f t="shared" si="12"/>
        <v>103.34712297856336</v>
      </c>
      <c r="N35">
        <f t="shared" si="13"/>
        <v>99.897409592203132</v>
      </c>
      <c r="O35">
        <f t="shared" si="14"/>
        <v>107.45072149391682</v>
      </c>
    </row>
    <row r="36" spans="1:15" ht="15" thickBot="1">
      <c r="A36" s="7">
        <v>44866</v>
      </c>
      <c r="B36" s="5">
        <v>143.57</v>
      </c>
      <c r="C36" s="5">
        <v>103.55</v>
      </c>
      <c r="D36" s="5">
        <v>122.1</v>
      </c>
      <c r="E36" s="5">
        <v>153.78</v>
      </c>
      <c r="F36" s="5">
        <v>110.02</v>
      </c>
      <c r="G36" s="5">
        <v>155.84</v>
      </c>
      <c r="H36" s="4">
        <v>114.27</v>
      </c>
      <c r="I36">
        <f t="shared" si="8"/>
        <v>112.47160203681941</v>
      </c>
      <c r="J36">
        <f t="shared" si="9"/>
        <v>104.89262560777956</v>
      </c>
      <c r="K36">
        <f t="shared" si="10"/>
        <v>112.37919926369074</v>
      </c>
      <c r="L36">
        <f t="shared" si="11"/>
        <v>131.26760563380282</v>
      </c>
      <c r="M36">
        <f t="shared" si="12"/>
        <v>103.44114328694998</v>
      </c>
      <c r="N36">
        <f t="shared" si="13"/>
        <v>99.923057194152349</v>
      </c>
      <c r="O36">
        <f t="shared" si="14"/>
        <v>107.77138545694613</v>
      </c>
    </row>
    <row r="37" spans="1:15" ht="15" thickBot="1">
      <c r="A37" s="7">
        <v>44896</v>
      </c>
      <c r="B37" s="4">
        <v>141.87</v>
      </c>
      <c r="C37" s="4">
        <v>103.76</v>
      </c>
      <c r="D37" s="4">
        <v>122.68</v>
      </c>
      <c r="E37" s="4">
        <v>148.24</v>
      </c>
      <c r="F37" s="4">
        <v>110.34</v>
      </c>
      <c r="G37" s="4">
        <v>155.85</v>
      </c>
      <c r="H37" s="5">
        <v>114.4</v>
      </c>
      <c r="I37">
        <f t="shared" si="8"/>
        <v>111.13983548766157</v>
      </c>
      <c r="J37">
        <f t="shared" si="9"/>
        <v>105.10534846029174</v>
      </c>
      <c r="K37">
        <f t="shared" si="10"/>
        <v>112.91302346985734</v>
      </c>
      <c r="L37">
        <f t="shared" si="11"/>
        <v>126.53862569355528</v>
      </c>
      <c r="M37">
        <f t="shared" si="12"/>
        <v>103.74200827378715</v>
      </c>
      <c r="N37">
        <f t="shared" si="13"/>
        <v>99.929469094639643</v>
      </c>
      <c r="O37">
        <f t="shared" si="14"/>
        <v>107.89399226633971</v>
      </c>
    </row>
    <row r="38" spans="1:15" ht="15" thickBot="1">
      <c r="A38" s="7">
        <v>44927</v>
      </c>
      <c r="B38" s="5">
        <v>146.29</v>
      </c>
      <c r="C38" s="5">
        <v>102.66</v>
      </c>
      <c r="D38" s="5">
        <v>124.75</v>
      </c>
      <c r="E38" s="5">
        <v>153.94999999999999</v>
      </c>
      <c r="F38" s="5">
        <v>110.4</v>
      </c>
      <c r="G38" s="5">
        <v>156.05000000000001</v>
      </c>
      <c r="H38" s="4">
        <v>115.26</v>
      </c>
      <c r="I38">
        <f t="shared" si="8"/>
        <v>114.60242851547197</v>
      </c>
      <c r="J38">
        <f t="shared" si="9"/>
        <v>103.99108589951378</v>
      </c>
      <c r="K38">
        <f t="shared" si="10"/>
        <v>114.81822365393464</v>
      </c>
      <c r="L38">
        <f t="shared" si="11"/>
        <v>131.41271873666238</v>
      </c>
      <c r="M38">
        <f t="shared" si="12"/>
        <v>103.79842045881911</v>
      </c>
      <c r="N38">
        <f t="shared" si="13"/>
        <v>100.05770710438576</v>
      </c>
      <c r="O38">
        <f t="shared" si="14"/>
        <v>108.70508346694332</v>
      </c>
    </row>
    <row r="39" spans="1:15" ht="15" thickBot="1">
      <c r="A39" s="7">
        <v>44958</v>
      </c>
      <c r="B39" s="4">
        <v>152.91</v>
      </c>
      <c r="C39" s="4">
        <v>103.49</v>
      </c>
      <c r="D39" s="4">
        <v>126.85</v>
      </c>
      <c r="E39" s="4">
        <v>156.47</v>
      </c>
      <c r="F39" s="4">
        <v>111.33</v>
      </c>
      <c r="G39" s="4">
        <v>156.06</v>
      </c>
      <c r="H39" s="5">
        <v>116.41</v>
      </c>
      <c r="I39">
        <f t="shared" si="8"/>
        <v>119.78848413631023</v>
      </c>
      <c r="J39">
        <f t="shared" si="9"/>
        <v>104.83184764991896</v>
      </c>
      <c r="K39">
        <f t="shared" si="10"/>
        <v>116.75103543488264</v>
      </c>
      <c r="L39">
        <f t="shared" si="11"/>
        <v>133.56380708493384</v>
      </c>
      <c r="M39">
        <f t="shared" si="12"/>
        <v>104.6728093268146</v>
      </c>
      <c r="N39">
        <f t="shared" si="13"/>
        <v>100.06411900487305</v>
      </c>
      <c r="O39">
        <f t="shared" si="14"/>
        <v>109.78968216542488</v>
      </c>
    </row>
    <row r="40" spans="1:15" ht="15" thickBot="1">
      <c r="A40" s="7">
        <v>44986</v>
      </c>
      <c r="B40" s="5">
        <v>157.15</v>
      </c>
      <c r="C40" s="5">
        <v>105.07</v>
      </c>
      <c r="D40" s="5">
        <v>128.97999999999999</v>
      </c>
      <c r="E40" s="5">
        <v>156.87</v>
      </c>
      <c r="F40" s="5">
        <v>111.38</v>
      </c>
      <c r="G40" s="5">
        <v>167.94</v>
      </c>
      <c r="H40" s="6"/>
      <c r="I40">
        <f t="shared" si="8"/>
        <v>123.11006658832746</v>
      </c>
      <c r="J40">
        <f t="shared" si="9"/>
        <v>106.43233387358184</v>
      </c>
      <c r="K40">
        <f t="shared" si="10"/>
        <v>118.71145881270131</v>
      </c>
      <c r="L40">
        <f t="shared" si="11"/>
        <v>133.90524967989757</v>
      </c>
      <c r="M40">
        <f t="shared" si="12"/>
        <v>104.7198194810079</v>
      </c>
      <c r="N40">
        <f t="shared" si="13"/>
        <v>107.68145678379071</v>
      </c>
      <c r="O40">
        <f>1.008*O39</f>
        <v>110.66799962274828</v>
      </c>
    </row>
    <row r="45" spans="1:15">
      <c r="A45" s="1"/>
      <c r="C45" s="1"/>
      <c r="D45" s="1"/>
    </row>
  </sheetData>
  <sortState xmlns:xlrd2="http://schemas.microsoft.com/office/spreadsheetml/2017/richdata2" ref="A2:H84">
    <sortCondition ref="A1:A8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Vermersch</dc:creator>
  <cp:lastModifiedBy>Gaston Vermersch</cp:lastModifiedBy>
  <dcterms:created xsi:type="dcterms:W3CDTF">2023-04-03T08:56:37Z</dcterms:created>
  <dcterms:modified xsi:type="dcterms:W3CDTF">2023-04-04T05:40:43Z</dcterms:modified>
</cp:coreProperties>
</file>