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50" windowHeight="16380" tabRatio="814" firstSheet="1" activeTab="4"/>
  </bookViews>
  <sheets>
    <sheet name="FIRST YEAR" sheetId="18" r:id="rId1"/>
    <sheet name="SECOND YEAR" sheetId="14" r:id="rId2"/>
    <sheet name="THIRD YEAR" sheetId="13" r:id="rId3"/>
    <sheet name="MSc 2023-2024" sheetId="17" r:id="rId4"/>
    <sheet name="PENDING" sheetId="2" r:id="rId5"/>
    <sheet name="Total Tutees" sheetId="8" r:id="rId6"/>
    <sheet name="Sheet2" sheetId="10" state="hidden" r:id="rId7"/>
    <sheet name="Sheet1" sheetId="11" state="hidden" r:id="rId8"/>
  </sheets>
  <definedNames>
    <definedName name="_xlnm._FilterDatabase" localSheetId="0" hidden="1">'FIRST YEAR'!$A$1:$G$237</definedName>
    <definedName name="_xlnm._FilterDatabase" localSheetId="1" hidden="1">'SECOND YEAR'!$A$1:$F$219</definedName>
    <definedName name="_xlnm._FilterDatabase" localSheetId="2" hidden="1">'THIRD YEAR'!$A$1:$F$424</definedName>
    <definedName name="_xlnm._FilterDatabase" localSheetId="3" hidden="1">'MSc 2023-2024'!$A$1:$F$182</definedName>
    <definedName name="_xlnm._FilterDatabase" localSheetId="4" hidden="1">PENDING!$A$1:$G$55</definedName>
    <definedName name="_xlnm._FilterDatabase" localSheetId="5" hidden="1">'Total Tutees'!$A$1:$L$48</definedName>
    <definedName name="_xlnm.Print_Area" localSheetId="4">PENDING!$C$1:$G$1</definedName>
  </definedNames>
  <calcPr calcId="144525"/>
</workbook>
</file>

<file path=xl/comments1.xml><?xml version="1.0" encoding="utf-8"?>
<comments xmlns="http://schemas.openxmlformats.org/spreadsheetml/2006/main">
  <authors>
    <author>Karen</author>
  </authors>
  <commentList>
    <comment ref="C131" authorId="0">
      <text>
        <r>
          <rPr>
            <b/>
            <sz val="9"/>
            <rFont val="Tahoma"/>
            <charset val="134"/>
          </rPr>
          <t>Karen:</t>
        </r>
        <r>
          <rPr>
            <sz val="9"/>
            <rFont val="Tahoma"/>
            <charset val="134"/>
          </rPr>
          <t xml:space="preserve">
Transferred from Data Science, to take MATH0002 in term 1 only.</t>
        </r>
      </text>
    </comment>
  </commentList>
</comments>
</file>

<file path=xl/sharedStrings.xml><?xml version="1.0" encoding="utf-8"?>
<sst xmlns="http://schemas.openxmlformats.org/spreadsheetml/2006/main" count="2772" uniqueCount="1466">
  <si>
    <t xml:space="preserve">Student Number </t>
  </si>
  <si>
    <t>FIRST YEAR</t>
  </si>
  <si>
    <t>Fee Status</t>
  </si>
  <si>
    <t>Personal Tutor</t>
  </si>
  <si>
    <t>EMAIL</t>
  </si>
  <si>
    <t xml:space="preserve">BSc Data Science </t>
  </si>
  <si>
    <t>AHMED, Miss Amelia</t>
  </si>
  <si>
    <t>H</t>
  </si>
  <si>
    <t>ARW</t>
  </si>
  <si>
    <t>amelia.ahmed@ucl.ac.uk</t>
  </si>
  <si>
    <t>CHANDIRAAM, Ms Deeya</t>
  </si>
  <si>
    <t>O</t>
  </si>
  <si>
    <t>GB</t>
  </si>
  <si>
    <t>deeya.chandiraam.23@ucl.ac.uk</t>
  </si>
  <si>
    <t>CHEN, Miss Jiayin</t>
  </si>
  <si>
    <t>jiayin.chen.22@ucl.ac.uk</t>
  </si>
  <si>
    <t>CHEN HAN, Mr Choong</t>
  </si>
  <si>
    <t>chen.han.23@ucl.ac.uk</t>
  </si>
  <si>
    <t>CLARKE, Mr Samuel</t>
  </si>
  <si>
    <t>sam.clarke.23@ucl.ac.uk</t>
  </si>
  <si>
    <t>DIARRA, Mr Jason</t>
  </si>
  <si>
    <t>ADVH</t>
  </si>
  <si>
    <t>jason.diarra.23@ucl.ac.uk</t>
  </si>
  <si>
    <t>DRISS, Miss Chirine</t>
  </si>
  <si>
    <t>chirine.driss.23@ucl.ac.uk</t>
  </si>
  <si>
    <t>FU, Miss Qianqian</t>
  </si>
  <si>
    <t>TEB</t>
  </si>
  <si>
    <t>qianqian.fu.23@ucl.ac.uk</t>
  </si>
  <si>
    <t>GONZALO SERRANO, Mr David</t>
  </si>
  <si>
    <t>david.gonzalo.23@ucl.ac.uk</t>
  </si>
  <si>
    <t>HANDA, Mr Rishi</t>
  </si>
  <si>
    <t>ABE</t>
  </si>
  <si>
    <t>rishi.handa.23@ucl.ac.uk</t>
  </si>
  <si>
    <t>IRIKURA, Ms Shione</t>
  </si>
  <si>
    <t>shione.irikura.23@ucl.ac.uk</t>
  </si>
  <si>
    <t>JOUHARI, Mr Abdulrahman</t>
  </si>
  <si>
    <t>abdulrahman.jouhari.22@ucl.ac.uk</t>
  </si>
  <si>
    <t>KANGVAL, Miss Supisara</t>
  </si>
  <si>
    <t>sara.kangval.23@ucl.ac.uk</t>
  </si>
  <si>
    <t>KING CHUN, Mr Johnson Chek</t>
  </si>
  <si>
    <t>johnson.chun.23@ucl.ac.uk</t>
  </si>
  <si>
    <t>LAM, Miss Quynh-Chau</t>
  </si>
  <si>
    <t>quynh-chau.lam.23@ucl.ac.uk</t>
  </si>
  <si>
    <t>LAM, Mr Hao (Ethan)</t>
  </si>
  <si>
    <t>ethan.lam.23@ucl.ac.uk</t>
  </si>
  <si>
    <t>LEE, Miss Zoe</t>
  </si>
  <si>
    <t>zoe.lee.23@ucl.ac.uk</t>
  </si>
  <si>
    <t>LIU, Miss Hoi (Hazel)</t>
  </si>
  <si>
    <t>hoi.liu.23@ucl.ac.uk</t>
  </si>
  <si>
    <t>MAHATCHAVAROJ, Mr Panapat</t>
  </si>
  <si>
    <t>panpan.mahatchavaroj.23@ucl.ac.uk</t>
  </si>
  <si>
    <t>MAURIN, Mr Timothee</t>
  </si>
  <si>
    <t>timothee.maurin.23@ucl.ac.uk</t>
  </si>
  <si>
    <t>NIRANTHARAKUMAR, Mr Yuvanash</t>
  </si>
  <si>
    <t>yuvanash.nirantharakumar.23@ucl.ac.uk</t>
  </si>
  <si>
    <t>OLIYNYK, Miss Anna</t>
  </si>
  <si>
    <t>anna.oliynyk.23@ucl.ac.uk</t>
  </si>
  <si>
    <t>RAHMAN, Mr Safwan</t>
  </si>
  <si>
    <t>safwan.rahman.23@ucl.ac.uk</t>
  </si>
  <si>
    <t>SHAH, Mr Sayed Hamza</t>
  </si>
  <si>
    <t>hamza.shah.23@ucl.ac.uk</t>
  </si>
  <si>
    <t>SHEN, Mr Shuyao</t>
  </si>
  <si>
    <t>AB</t>
  </si>
  <si>
    <t>shuyao.shen.23@ucl.ac.uk</t>
  </si>
  <si>
    <t>SHI, Mr Ziqi</t>
  </si>
  <si>
    <t>FXB</t>
  </si>
  <si>
    <t>ziqi.shi.23@ucl.ac.uk</t>
  </si>
  <si>
    <t>SHI, Miss Yixuan</t>
  </si>
  <si>
    <t>yixuan.shi.23@ucl.ac.uk</t>
  </si>
  <si>
    <t>SUN, Miss Zitong</t>
  </si>
  <si>
    <t>zitong.sun.23@ucl.ac.uk</t>
  </si>
  <si>
    <t>XIONG, Mr Wangyu</t>
  </si>
  <si>
    <t>wangyu.xiong.23@ucl.ac.uk</t>
  </si>
  <si>
    <t>YAMANE, Mr Tatsuki</t>
  </si>
  <si>
    <t>tatsuki.yamane.23@ucl.ac.uk</t>
  </si>
  <si>
    <t>ZHANG, Mr Jiaming</t>
  </si>
  <si>
    <t>PC</t>
  </si>
  <si>
    <t>zcakj01@ucl.ac.uk</t>
  </si>
  <si>
    <t>ZHAO, Mr Yize</t>
  </si>
  <si>
    <t>yize.zhao.23@ucl.ac.uk</t>
  </si>
  <si>
    <t>ZHU, Miss Wendi</t>
  </si>
  <si>
    <t>wendy.zhu.23@ucl.ac.uk</t>
  </si>
  <si>
    <t>ZHU, Miss Yun (Elina)</t>
  </si>
  <si>
    <t>yun.zhu.23@ucl.ac.uk</t>
  </si>
  <si>
    <t>BSc Statistics</t>
  </si>
  <si>
    <t>BINTI RASYDAN, Miss Wan (Adiva)</t>
  </si>
  <si>
    <t>REC</t>
  </si>
  <si>
    <t>adiva.rasydan.23@ucl.ac.uk</t>
  </si>
  <si>
    <t>CHEN, Mr Xuanzhen</t>
  </si>
  <si>
    <t>xuanzhen.chen.23@ucl.ac.uk</t>
  </si>
  <si>
    <t>CHEN, Miss Yitong</t>
  </si>
  <si>
    <t>yitong.chen.23@ucl.ac.uk</t>
  </si>
  <si>
    <t>CHIANG, Mr Chak (Nathan)</t>
  </si>
  <si>
    <t>nathan.chiang.23@ucl.ac.uk</t>
  </si>
  <si>
    <t>HAN, Mr Shangrong</t>
  </si>
  <si>
    <t>shangrong.han.23@ucl.ac.uk</t>
  </si>
  <si>
    <t>HO, Mr Tsz (Oscar)</t>
  </si>
  <si>
    <t>oscar.ho.23@ucl.ac.uk</t>
  </si>
  <si>
    <t>JIN, Mr Zihan (Oscar)</t>
  </si>
  <si>
    <t>zihan.jin.23@ucl.ac.uk</t>
  </si>
  <si>
    <t>JITENDRA, Miss Anushka</t>
  </si>
  <si>
    <t>anushka.jitendra.23@ucl.ac.uk</t>
  </si>
  <si>
    <t>KHAN, Miss Aishah</t>
  </si>
  <si>
    <t>aishah.khan.23@ucl.ac.uk</t>
  </si>
  <si>
    <t>LI, Mr Ge</t>
  </si>
  <si>
    <t>ge.li.23@ucl.ac.uk</t>
  </si>
  <si>
    <t>LI, Miss Yizhen</t>
  </si>
  <si>
    <t>zczqy22@ucl.ac.uk</t>
  </si>
  <si>
    <t>LI, Mr Ziang (Eric)</t>
  </si>
  <si>
    <t>e.li.23@ucl.ac.uk</t>
  </si>
  <si>
    <t>LIANG, Miss Xinyu</t>
  </si>
  <si>
    <t>xinyu.liang.23@ucl.ac.uk</t>
  </si>
  <si>
    <t>LIN, Mr Yujun (John)</t>
  </si>
  <si>
    <t>john.lin.23@ucl.ac.uk</t>
  </si>
  <si>
    <t>LIU, Mr Ziqi</t>
  </si>
  <si>
    <t>zcakzl1@ucl.ac.uk</t>
  </si>
  <si>
    <t>SCULLY, Miss Sarah</t>
  </si>
  <si>
    <t>sarah.scully.23@ucl.ac.uk</t>
  </si>
  <si>
    <t>TANG, Mr Zhe</t>
  </si>
  <si>
    <t>zhe.tang.23@ucl.ac.uk</t>
  </si>
  <si>
    <t>TONG, Mr Zhiqi</t>
  </si>
  <si>
    <t>zhiqi.tong.23@ucl.ac.uk</t>
  </si>
  <si>
    <t>XIE, Miss Jiahan (Adelina)</t>
  </si>
  <si>
    <t>jiahan.xie.23@ucl.ac.uk</t>
  </si>
  <si>
    <t>XU, Mr Wangzhe (Lucas)</t>
  </si>
  <si>
    <t>wangzhe.xu.23@ucl.ac.uk</t>
  </si>
  <si>
    <t>YAN, Mr Jiacheng</t>
  </si>
  <si>
    <t>jiacheng.yan.23@ucl.ac.uk</t>
  </si>
  <si>
    <t>ZENG, Miss Hao (Hailey)</t>
  </si>
  <si>
    <t>MDI</t>
  </si>
  <si>
    <t>hailey.zeng.23@ucl.ac.uk</t>
  </si>
  <si>
    <t>ZHAN, Miss Yadan</t>
  </si>
  <si>
    <t>zcakhcl@ucl.ac.uk</t>
  </si>
  <si>
    <t>BSc SAMB</t>
  </si>
  <si>
    <t>AN, Miss Huiling (Ann)</t>
  </si>
  <si>
    <t>ann.an.23@ucl.ac.uk</t>
  </si>
  <si>
    <t>BOYDAK, Mr Mustafa</t>
  </si>
  <si>
    <t>mustafa.boydak.23@ucl.ac.uk</t>
  </si>
  <si>
    <t>CARVAJAL, Mr Nicolas</t>
  </si>
  <si>
    <t>X</t>
  </si>
  <si>
    <t>nicolas.carvajal.23@ucl.ac.uk</t>
  </si>
  <si>
    <t>CHEN, Mr Yuren (Thomas)</t>
  </si>
  <si>
    <t>thomas.chen.23@ucl.ac.uk</t>
  </si>
  <si>
    <t>DERRICK, Mr Luca</t>
  </si>
  <si>
    <t>luca.derrick.23@ucl.ac.uk</t>
  </si>
  <si>
    <t>HARRISON, Mr Sebastian</t>
  </si>
  <si>
    <t>sebastian.harrison.23@ucl.ac.uk</t>
  </si>
  <si>
    <t>HOLOVAYYUK, Mr, Eduard</t>
  </si>
  <si>
    <t>EMJ</t>
  </si>
  <si>
    <t>eduard.holovatyuk.23@ucl.ac.uk</t>
  </si>
  <si>
    <t>HOU, Mr Tiandehuihua</t>
  </si>
  <si>
    <t>AC</t>
  </si>
  <si>
    <t>tiandehuihua.hou.22@ucl.ac.uk</t>
  </si>
  <si>
    <t>HU, Miss Sining</t>
  </si>
  <si>
    <t>sining.hu.23@ucl.ac.uk</t>
  </si>
  <si>
    <t>HUANG, Miss Sijia</t>
  </si>
  <si>
    <t>zcaksh3@ucl.ac.uk</t>
  </si>
  <si>
    <t>LI, Miss Xinyao (Grace)</t>
  </si>
  <si>
    <t>grace.li.23@ucl.ac.uk</t>
  </si>
  <si>
    <t>MARKIDES, Mr Yiannis Ioannis</t>
  </si>
  <si>
    <t>yiannis.markides.23@ucl.ac.uk</t>
  </si>
  <si>
    <t>MSci International Programme</t>
  </si>
  <si>
    <t>SUN, Miss Ziyan</t>
  </si>
  <si>
    <t>ziyan.sun.22@ucl.ac.uk</t>
  </si>
  <si>
    <t>YANG, Miss Xiaomei</t>
  </si>
  <si>
    <t>xiaomei.yang.23@ucl.ac.uk</t>
  </si>
  <si>
    <t>ZHANG, Mr Jihai</t>
  </si>
  <si>
    <t>jihai.zhang.23@ucl.ac.uk</t>
  </si>
  <si>
    <t>BSc SEL</t>
  </si>
  <si>
    <t xml:space="preserve">DATTA, Mr Shamik </t>
  </si>
  <si>
    <t>shamik.datta.23@ucl.ac.uk</t>
  </si>
  <si>
    <t>HUANG, Mr Da-Ying (Abram)</t>
  </si>
  <si>
    <t>da-ying.huang.23@ucl.ac.uk</t>
  </si>
  <si>
    <t>SULLY, Miss Emily</t>
  </si>
  <si>
    <t>emily.sully.23@ucl.ac.uk</t>
  </si>
  <si>
    <t>WOODWARD, Miss Sophie</t>
  </si>
  <si>
    <t>sophie.woodward.23@ucl.ac.uk</t>
  </si>
  <si>
    <t>BSc Econ/Stats</t>
  </si>
  <si>
    <t>CHANDRAPALAN, Mr Keran</t>
  </si>
  <si>
    <t>keran.chandrapalan.23@ucl.ac.uk</t>
  </si>
  <si>
    <t>CHEN, Mr Guoxuan</t>
  </si>
  <si>
    <t>guoxuan.chen.23@ucl.ac.uk</t>
  </si>
  <si>
    <t>CHEN, Miss Jiangnan (Karina)</t>
  </si>
  <si>
    <t>karina.chen.23@ucl.ac.uk</t>
  </si>
  <si>
    <t>CHEN, Miss Yinglin</t>
  </si>
  <si>
    <t>ADON</t>
  </si>
  <si>
    <t>yinglin.chen.23@ucl.ac.uk</t>
  </si>
  <si>
    <t>CHEN, Ms Yingxin</t>
  </si>
  <si>
    <t>NG</t>
  </si>
  <si>
    <t>yingxin.chen.23@ucl.ac.uk</t>
  </si>
  <si>
    <t>FENG, Miss Yaxin</t>
  </si>
  <si>
    <t>yaxin.feng.22@ucl.ac.uk</t>
  </si>
  <si>
    <t>GALICIA ESCUDERO, Mr Christopher</t>
  </si>
  <si>
    <t>chris.escudero.23@ucl.ac.uk</t>
  </si>
  <si>
    <t>GUO, Miss Wen (Elosie)</t>
  </si>
  <si>
    <t>JEG</t>
  </si>
  <si>
    <t>eloise.guo.23@ucl.ac.uk</t>
  </si>
  <si>
    <t>HOLWERDA, Mr Roger</t>
  </si>
  <si>
    <t>roger.holwerda.23@ucl.ac.uk</t>
  </si>
  <si>
    <t>HOSSAIN, Mr Akbor</t>
  </si>
  <si>
    <t>akbor.hossain.23@ucl.ac.uk</t>
  </si>
  <si>
    <t>HU, Mr Zhicheng</t>
  </si>
  <si>
    <t>zhicheng.hu.23@ucl.ac.uk</t>
  </si>
  <si>
    <t>JIANG, Miss Leyao</t>
  </si>
  <si>
    <t>leyao.jiang.23@ucl.ac.uk</t>
  </si>
  <si>
    <t>KHAN, Mr Mohammed Isa</t>
  </si>
  <si>
    <t>isa.khan.23@ucl.ac.uk</t>
  </si>
  <si>
    <t>LAKHA, Mr Mustafa Mohammed</t>
  </si>
  <si>
    <t>PD</t>
  </si>
  <si>
    <t>mustafa.lakha.23@ucl.ac.uk</t>
  </si>
  <si>
    <t>LEI, Miss Zhiyao</t>
  </si>
  <si>
    <t>zhiyao.lei.23@ucl.ac.uk</t>
  </si>
  <si>
    <t>LI, Miss Henan</t>
  </si>
  <si>
    <t>henan.li.23@ucl.ac.uk</t>
  </si>
  <si>
    <t>LI, Miss Shihan</t>
  </si>
  <si>
    <t>TH</t>
  </si>
  <si>
    <t>shihan.li.23@ucl.ac.uk</t>
  </si>
  <si>
    <t>LI, Miss Xintong (Tessa)</t>
  </si>
  <si>
    <t>tessa.li.23@ucl.ac.uk</t>
  </si>
  <si>
    <t>LIN, Mr Ellson</t>
  </si>
  <si>
    <t>ellson.lin.23@ucl.ac.uk</t>
  </si>
  <si>
    <t>MEABY, Mr Benjamin</t>
  </si>
  <si>
    <t>benjamin.meaby.23@ucl.ac.uk</t>
  </si>
  <si>
    <t>NEUPANE, Mr Sambhav</t>
  </si>
  <si>
    <t>TJ</t>
  </si>
  <si>
    <t>sambhav.neupane.23@ucl.ac.uk</t>
  </si>
  <si>
    <t>NGO, Mr Quang</t>
  </si>
  <si>
    <t>phu.ngo.23@ucl.ac.uk</t>
  </si>
  <si>
    <t>OHJA, Mr Taaj</t>
  </si>
  <si>
    <t>taaj.ojha.23@ucl.ac.uk</t>
  </si>
  <si>
    <t>PARKINSON, Mr Alexander</t>
  </si>
  <si>
    <t>alex.parkinson.23@ucl.ac.uk</t>
  </si>
  <si>
    <t>PHULL, Mr Arran</t>
  </si>
  <si>
    <t>arran.phull.23@ucl.ac.uk</t>
  </si>
  <si>
    <t>PRAJITNO, Ms Michelle</t>
  </si>
  <si>
    <t>michelle.prajitno.23@ucl.ac.uk</t>
  </si>
  <si>
    <t>ROMANOV, Mr Kosta</t>
  </si>
  <si>
    <t>kosta.romanov.23@ucl.ac.uk</t>
  </si>
  <si>
    <t>RUBIO FRANGONI, Mr, Marco</t>
  </si>
  <si>
    <t>marco.frangoni.23@ucl.ac.uk</t>
  </si>
  <si>
    <t>SHALBAFIAN, Mr Shayan</t>
  </si>
  <si>
    <t>shayan.shalbafian.23@ucl.ac.uk</t>
  </si>
  <si>
    <t>SHANKAR, Miss Nithusha</t>
  </si>
  <si>
    <t>nithusha.shankar.23@ucl.ac.uk</t>
  </si>
  <si>
    <t>SWARUP, Mr Aaryan</t>
  </si>
  <si>
    <t>aaryan.swarup.23@ucl.ac.uk</t>
  </si>
  <si>
    <t>UDDIN, Mr Mujahid</t>
  </si>
  <si>
    <t>mujahid.uddin.23@ucl.ac.uk</t>
  </si>
  <si>
    <t>VISWAM, Mr Dhruv</t>
  </si>
  <si>
    <t>dhruv.viswam.23@ucl.ac.uk</t>
  </si>
  <si>
    <t>WU, Miss Chuntong</t>
  </si>
  <si>
    <t>chuntong.wu.23@ucl.ac.uk</t>
  </si>
  <si>
    <t>WU, Miss Yanxi</t>
  </si>
  <si>
    <t>yanxi.wu.23@ucl.ac.uk</t>
  </si>
  <si>
    <t>XIAO, Miss Sherley Lan</t>
  </si>
  <si>
    <t>sherley.xiao.23@ucl.ac.uk</t>
  </si>
  <si>
    <t>XU, Mr Xiuhing</t>
  </si>
  <si>
    <t>xiuhong.xu.23@ucl.ac.uk</t>
  </si>
  <si>
    <t>XUE, Miss Yixin (Evelyn)</t>
  </si>
  <si>
    <t>yixin.xue.23@ucl.ac.uk</t>
  </si>
  <si>
    <t>YANG, Mr Haotian (repeat)</t>
  </si>
  <si>
    <t>KAYS</t>
  </si>
  <si>
    <t>haotian.yang.22@ucl.ac.uk</t>
  </si>
  <si>
    <t>YEW, Ms Jun Shie (Victoria)</t>
  </si>
  <si>
    <t>victoria.yew.23@ucl.ac.uk</t>
  </si>
  <si>
    <t>YU, Ms Shurui</t>
  </si>
  <si>
    <t>shurui.yu.23@ucl.ac.uk</t>
  </si>
  <si>
    <t>YUAN, Miss Yaxin</t>
  </si>
  <si>
    <t>yaxin.yuan.23@ucl.ac.uk</t>
  </si>
  <si>
    <t>ZHAO, Miss Jingrou</t>
  </si>
  <si>
    <t>jingrou.zhao.23@ucl.ac.uk</t>
  </si>
  <si>
    <t>ZHOU, Mr Hengcheng (Oliver)</t>
  </si>
  <si>
    <t>oliver.zhou.23@ucl.ac.uk</t>
  </si>
  <si>
    <t>ZHOU, Miss Jingyuan</t>
  </si>
  <si>
    <t>jingyuan.zhou.23@ucl.ac.uk</t>
  </si>
  <si>
    <t>ZOU, Mr Junyi</t>
  </si>
  <si>
    <t>junyi.zou.23@ucl.ac.uk</t>
  </si>
  <si>
    <t>BSc SEF</t>
  </si>
  <si>
    <t>AESOPOS, Mr Alexandros</t>
  </si>
  <si>
    <t>alex.aesopos.23@ucl.ac.uk</t>
  </si>
  <si>
    <t>AHMED, Miss Faiza</t>
  </si>
  <si>
    <t>faiza.ahmed.23@ucl.ac.uk</t>
  </si>
  <si>
    <t>AKHMETOV, Mr Iskander</t>
  </si>
  <si>
    <t>iskander.akhmetov.23@ucl.ac.uk</t>
  </si>
  <si>
    <t>ALI, Mr Khadar</t>
  </si>
  <si>
    <t>khadar.ali.23@ucl.ac.uk</t>
  </si>
  <si>
    <t>AMIN, Miss Ra'Eesah</t>
  </si>
  <si>
    <t>ra'eesah.amin.23@ucl.ac.uk</t>
  </si>
  <si>
    <t>ANTHONYPILLAI, Miss Raghavi</t>
  </si>
  <si>
    <t>raghavi.anthonypillai.23@ucl.ac.uk</t>
  </si>
  <si>
    <t>AZHAR, Mr Moiz</t>
  </si>
  <si>
    <t>moiz.azhar.23@ucl.ac.uk</t>
  </si>
  <si>
    <t>BENEZRA, Mr Eytan</t>
  </si>
  <si>
    <t>zcakebe@ucl.ac.uk</t>
  </si>
  <si>
    <t xml:space="preserve">BRAGG, Mr William </t>
  </si>
  <si>
    <t>zcakwbr@ucl.ac.uk</t>
  </si>
  <si>
    <t>CAO, Miss Naiwen</t>
  </si>
  <si>
    <t>naiwen.cao.23@ucl.ac.uk</t>
  </si>
  <si>
    <t>CHEMOUNY, Ms Alice</t>
  </si>
  <si>
    <t>alice.chemouny.22@ucl.ac.uk</t>
  </si>
  <si>
    <t>CHEN, Miss Yaoyi</t>
  </si>
  <si>
    <t>KS</t>
  </si>
  <si>
    <t>yaoyi.chen.23@ucl.ac.uk</t>
  </si>
  <si>
    <t>CHEN, Miss Xiaoyu</t>
  </si>
  <si>
    <t>BL</t>
  </si>
  <si>
    <t>zcakxc1@ucl.ac.uk</t>
  </si>
  <si>
    <t>CHEN, Mr Hung</t>
  </si>
  <si>
    <t>hung.chen.23@ucl.ac.uk</t>
  </si>
  <si>
    <t>CHEN, Mr Xiaopeng (Mark)</t>
  </si>
  <si>
    <t>mark.chen.23@ucl.ac.uk</t>
  </si>
  <si>
    <t>CHEN, Miss Jiahui (Bella)</t>
  </si>
  <si>
    <t>jiahui.chen.23@ucl.ac.uk</t>
  </si>
  <si>
    <t>CRAVEN, Mr Sacha</t>
  </si>
  <si>
    <t>sacha.craven.23@ucl.ac.uk</t>
  </si>
  <si>
    <t>DANISHEUSKI, Mr Matsvei</t>
  </si>
  <si>
    <t>matsvei.danisheuski.23@ucl.ac.uk</t>
  </si>
  <si>
    <t>DAO, Mr Nicholas</t>
  </si>
  <si>
    <t>SJL</t>
  </si>
  <si>
    <t>nicholas.dao.23@ucl.ac.uk</t>
  </si>
  <si>
    <t>DECAIX, Mr Matthieu</t>
  </si>
  <si>
    <t>matthieu.decaix.23@ucl.ac.uk</t>
  </si>
  <si>
    <t>DENG, Mr Xiaoke</t>
  </si>
  <si>
    <t>xiaoke.deng.23@ucl.ac.uk</t>
  </si>
  <si>
    <t>ETIENNE, Mr Gregiore</t>
  </si>
  <si>
    <t>gregoire.etienne.23@ucl.ac.uk</t>
  </si>
  <si>
    <t>FARMAN, Mr Maxence</t>
  </si>
  <si>
    <t>maxence.farman.23@ucl.ac.uk</t>
  </si>
  <si>
    <t>GALLEGO TOSCANO Mr, Gonzalo</t>
  </si>
  <si>
    <t>gonzalo.toscano.23@ucl.ac.uk</t>
  </si>
  <si>
    <t>GANDHI, Mr Zaeem</t>
  </si>
  <si>
    <t>zaeem.gandhi.23@ucl.ac.uk</t>
  </si>
  <si>
    <t>GAO, Mr Sheng</t>
  </si>
  <si>
    <t>sheng.gao.23@ucl.ac.uk</t>
  </si>
  <si>
    <t>GOSWAMI, Mr Abhinav</t>
  </si>
  <si>
    <t>abhinav.goswami.23@ucl.ac.uk</t>
  </si>
  <si>
    <t>HE, Mr Zenan</t>
  </si>
  <si>
    <t>zenan.he.22@ucl.ac.uk</t>
  </si>
  <si>
    <t>HESLOP, Mr Mason</t>
  </si>
  <si>
    <t>mason.heslop.23@ucl.ac.uk</t>
  </si>
  <si>
    <t>HUA, Mr Kaiwen</t>
  </si>
  <si>
    <t>SM</t>
  </si>
  <si>
    <t>kaiwen.hua.23@ucl.ac.uk</t>
  </si>
  <si>
    <t xml:space="preserve">HUANG, Junyu </t>
  </si>
  <si>
    <t>LB</t>
  </si>
  <si>
    <t>zcakjh1@ucl.ac.uk</t>
  </si>
  <si>
    <t>HUNT, Mr Daniel</t>
  </si>
  <si>
    <t>daniel.hunt.23@ucl.ac.uk</t>
  </si>
  <si>
    <t>HUSSAIN, Miss Maria</t>
  </si>
  <si>
    <t>maria.hussain.23@ucl.ac.uk</t>
  </si>
  <si>
    <t>ISSE, Mr Yusuf</t>
  </si>
  <si>
    <t>yusuf.isse.23@ucl.ac.uk</t>
  </si>
  <si>
    <t>JAMALI, Mr Huzaifa</t>
  </si>
  <si>
    <t>huzaifa.jamali.23@ucl.ac.uk</t>
  </si>
  <si>
    <t>JI, Mr Lanxiang</t>
  </si>
  <si>
    <t>lanxiang.ji.23@ucl.ac.uk</t>
  </si>
  <si>
    <t>JI, Miss Ying (Jelina)</t>
  </si>
  <si>
    <t>IM</t>
  </si>
  <si>
    <t>jelina.ji.23@ucl.ac.uk</t>
  </si>
  <si>
    <t>JIAO, Miss Shizuo</t>
  </si>
  <si>
    <t>shizuo.jiao.23@ucl.ac.uk</t>
  </si>
  <si>
    <t>JIN, Miss Yiyang</t>
  </si>
  <si>
    <t>carolyn.jin.23@ucl.ac.uk</t>
  </si>
  <si>
    <t>KHEMAYOTIN, Mr Noppakrit (Ken)</t>
  </si>
  <si>
    <t>ken.khemayotin.23@ucl.ac.uk</t>
  </si>
  <si>
    <t>KUMAR, Mr, Aayush</t>
  </si>
  <si>
    <t>aayush.kumar.23@ucl.ac.uk</t>
  </si>
  <si>
    <t>KWOK, Mr Sze Chun (Alex)</t>
  </si>
  <si>
    <t>alex.kwok.23@ucl.ac.uk</t>
  </si>
  <si>
    <t>LAM, Miss Hoi Ying (Heidi)</t>
  </si>
  <si>
    <t>heidi.lam.23@ucl.ac.uk</t>
  </si>
  <si>
    <t>LAO, Mr U Hin (Oliver)</t>
  </si>
  <si>
    <t>oliver.lao.23@ucl.ac.uk</t>
  </si>
  <si>
    <t>LI, Miss Wanying</t>
  </si>
  <si>
    <t>wanying.li.23@ucl.ac.uk</t>
  </si>
  <si>
    <t>LI, Miss Yuhan</t>
  </si>
  <si>
    <t>zcakibr@ucl.ac.uk</t>
  </si>
  <si>
    <t>LI, Mr Zhiao</t>
  </si>
  <si>
    <t>zhiao.li.23@ucl.ac.uk</t>
  </si>
  <si>
    <t>LI, Miss Jia</t>
  </si>
  <si>
    <t>zcakliy@ucl.ac.uk</t>
  </si>
  <si>
    <t>LI, Mr Tieying</t>
  </si>
  <si>
    <t>tieying.li.23@ucl.ac.uk</t>
  </si>
  <si>
    <t>LIM, Mr Dongkun (Brian)</t>
  </si>
  <si>
    <t>brian.lim.23@ucl.ac.uk</t>
  </si>
  <si>
    <t>LING, Miss Zhiyuan</t>
  </si>
  <si>
    <t>zhiyuan.ling.23@ucl.ac.uk</t>
  </si>
  <si>
    <t>LIU, Mr Yulong</t>
  </si>
  <si>
    <t>GM</t>
  </si>
  <si>
    <t>yulong.liu.23@ucl.ac.uk</t>
  </si>
  <si>
    <t>LU, Mr Mingpeng</t>
  </si>
  <si>
    <t>mingpeng.lu.23@ucl.ac.uk</t>
  </si>
  <si>
    <t>MACCABEE, Mr Menachem</t>
  </si>
  <si>
    <t>mendi.maccabee.23@ucl.ac.uk</t>
  </si>
  <si>
    <t>MIMOUNI, Mr Romeo</t>
  </si>
  <si>
    <t>romeo.mimouni.23@ucl.ac.uk</t>
  </si>
  <si>
    <t>MISTRY, Miss Deanna</t>
  </si>
  <si>
    <t>deanna.mistry.23@ucl.ac.uk</t>
  </si>
  <si>
    <t>NAYDUKH, Ms Julia</t>
  </si>
  <si>
    <t>julia.naydukh.23@ucl.ac.uk</t>
  </si>
  <si>
    <t>NG, Mr Yung Chien (Declan)</t>
  </si>
  <si>
    <t>declan.ng.23@ucl.ac.uk</t>
  </si>
  <si>
    <t>NIMALRAJ, Mr Tharan</t>
  </si>
  <si>
    <t>tharan.nimalraj.23@ucl.ac.uk</t>
  </si>
  <si>
    <t>OKHAI, Mr Zamin</t>
  </si>
  <si>
    <t>zamin.okhai.23@ucl.ac.uk</t>
  </si>
  <si>
    <t>OUERTANI, Mr Adam</t>
  </si>
  <si>
    <t>adam.ouertani.23@ucl.ac.uk</t>
  </si>
  <si>
    <t>PADAYACHEE, Miss Chardayne</t>
  </si>
  <si>
    <t>chardayne.padayachee.23@ucl.ac.uk</t>
  </si>
  <si>
    <t>PATEL, Mr Hitansh</t>
  </si>
  <si>
    <t>hitansh.patel.23@ucl.ac.uk</t>
  </si>
  <si>
    <t>PATEL, Mr Daman</t>
  </si>
  <si>
    <t>daman.patel.23@ucl.ac.uk</t>
  </si>
  <si>
    <t>POON, Mr Tak (Felix)</t>
  </si>
  <si>
    <t>RM</t>
  </si>
  <si>
    <t>felix.poon.23@ucl.ac.uk</t>
  </si>
  <si>
    <t>QIAN, Mr Minhao</t>
  </si>
  <si>
    <t>minhao.qian.23@ucl.ac.uk</t>
  </si>
  <si>
    <t>RAJESWARAN, Ms Geerthisha</t>
  </si>
  <si>
    <t>geerthisha.rajeswaran.23@ucl.ac.uk</t>
  </si>
  <si>
    <t>SANZ SANCHEZ-MARISCAL, Miss Maria</t>
  </si>
  <si>
    <t>helena.sanchez-mariscal.23@ucl.ac.uk</t>
  </si>
  <si>
    <t>SEDDIKI, Mr Omar</t>
  </si>
  <si>
    <t>omar.seddiki.23@ucl.ac.uk</t>
  </si>
  <si>
    <t>SHAN, Miss Qianxun (Sen)</t>
  </si>
  <si>
    <t>qianxun.shan.23@ucl.ac.uk</t>
  </si>
  <si>
    <t>SHAO, Miss Anran</t>
  </si>
  <si>
    <t>anran.shao.23@ucl.ac.uk</t>
  </si>
  <si>
    <t>SHE, Miss Weishu (Audrey)</t>
  </si>
  <si>
    <t>MP</t>
  </si>
  <si>
    <t>audrey.she.23@ucl.ac.uk</t>
  </si>
  <si>
    <t>SHI, Miss Yuxin</t>
  </si>
  <si>
    <t>yuxin.shi.23@ucl.ac.uk</t>
  </si>
  <si>
    <t>SHI, Miss Zhiyu</t>
  </si>
  <si>
    <t>zhiyu.shi.23@ucl.ac.uk</t>
  </si>
  <si>
    <t>SONG, Miss Yiyao (Sabrina)</t>
  </si>
  <si>
    <t>sabrina.song.23@ucl.ac.uk</t>
  </si>
  <si>
    <t>SOO, Mr Wai Kin</t>
  </si>
  <si>
    <t>wai.soo.23@ucl.ac.uk</t>
  </si>
  <si>
    <t>SOOD, Ms Chaarvi</t>
  </si>
  <si>
    <t>chaarvi.sood.23@ucl.ac.uk</t>
  </si>
  <si>
    <t>SRIRANJAN Mr, Dishaan</t>
  </si>
  <si>
    <t>dishaan.sriranjan.23@ucl.ac.uk</t>
  </si>
  <si>
    <t>TAN, Mr Jhun Loong (John)</t>
  </si>
  <si>
    <t>john.tan.23@ucl.ac.uk</t>
  </si>
  <si>
    <t>TSUI, Miss Hoi (Hallie)</t>
  </si>
  <si>
    <t>hallie.tsui.23@ucl.ac.uk</t>
  </si>
  <si>
    <t>WANG, Miss Yueheng</t>
  </si>
  <si>
    <t>zcakwab@ucl.ac.uk</t>
  </si>
  <si>
    <t>WANG, Miss Qingzhuo (Rose)</t>
  </si>
  <si>
    <t>rose.wang.23@ucl.ac.uk</t>
  </si>
  <si>
    <t>WANG, Miss Sunyi</t>
  </si>
  <si>
    <t>sunyi.wang.23@ucl.ac.uk</t>
  </si>
  <si>
    <t>WANG, Ms De-Xin (Danya)</t>
  </si>
  <si>
    <t>YP</t>
  </si>
  <si>
    <t>danya.wang.23@ucl.ac.uk</t>
  </si>
  <si>
    <t>WOGHIREN, Mr Rohan</t>
  </si>
  <si>
    <t>rohan.woghiren.23@ucl.ac.uk</t>
  </si>
  <si>
    <t>WOOLICH, Mr Benjamin</t>
  </si>
  <si>
    <t>benjamin.woolich.23@ucl.ac.uk</t>
  </si>
  <si>
    <t>WU, Miss Jiamin</t>
  </si>
  <si>
    <t>jiamin.wu.23@ucl.ac.uk</t>
  </si>
  <si>
    <t>XIA, Mr Nuofan</t>
  </si>
  <si>
    <t>nuofan.xia.23@ucl.ac.uk</t>
  </si>
  <si>
    <t>XU, Miss Yexin</t>
  </si>
  <si>
    <t>yexin.xu.23@ucl.ac.uk</t>
  </si>
  <si>
    <t>YANG, Mr Donghao (Truck)</t>
  </si>
  <si>
    <t>truck.yang.23@ucl.ac.uk</t>
  </si>
  <si>
    <t>YANG, Mr Zehai</t>
  </si>
  <si>
    <t>zehai.yang.23@ucl.ac.uk</t>
  </si>
  <si>
    <t>YE, Ms Miao (Mercy)</t>
  </si>
  <si>
    <t>mercy.miao.23@ucl.ac.uk</t>
  </si>
  <si>
    <t>YI, Mr Linghan</t>
  </si>
  <si>
    <t>JRA</t>
  </si>
  <si>
    <t>linghan.yi.23@ucl.ac.uk</t>
  </si>
  <si>
    <t>YING, Miss Wansi (Fiona)</t>
  </si>
  <si>
    <t>fiona.ying.23@ucl.ac.uk</t>
  </si>
  <si>
    <t>YIP, Mr Fan (Nicholas)</t>
  </si>
  <si>
    <t>nicholas.yip.23@ucl.ac.uk</t>
  </si>
  <si>
    <t>ZHAN, Mr Xueliang (James)</t>
  </si>
  <si>
    <t>james.zhan.23@ucl.ac.uk</t>
  </si>
  <si>
    <t>ZHANG, Mr Zhetao (David)</t>
  </si>
  <si>
    <t>CS</t>
  </si>
  <si>
    <t>d.zhang.23@ucl.ac.uk</t>
  </si>
  <si>
    <t>ZHAO, Miss Yueya (Amber)</t>
  </si>
  <si>
    <t>amber.zhao.23@ucl.ac.uk</t>
  </si>
  <si>
    <t>ZHOU, Miss Manqi (Mavis)</t>
  </si>
  <si>
    <t>mavis.zhou.23@ucl.ac.uk</t>
  </si>
  <si>
    <t>ZHU, Miss Meng</t>
  </si>
  <si>
    <t>meng.zhu.23@ucl.ac.uk</t>
  </si>
  <si>
    <t xml:space="preserve">ZHUANG, Miss Luxi </t>
  </si>
  <si>
    <t>luxi.zhuang.23@ucl.ac.uk</t>
  </si>
  <si>
    <t>SECOND YEAR</t>
  </si>
  <si>
    <t xml:space="preserve">BINTI SHAMSUL KAMAL, Miss Nurul Adlina </t>
  </si>
  <si>
    <t>adlina.kamal.22@ucl.ac.uk</t>
  </si>
  <si>
    <t>GAO, Mr Yuche</t>
  </si>
  <si>
    <t>yuche.gao.22@ucl.ac.uk</t>
  </si>
  <si>
    <t>HO, Mr Chon Wang</t>
  </si>
  <si>
    <t>chon.ho.22@ucl.ac.uk</t>
  </si>
  <si>
    <t xml:space="preserve">HU, Mr Yihan </t>
  </si>
  <si>
    <t>yihan.hu.22@ucl.ac.uk</t>
  </si>
  <si>
    <t>KESSE, Mr Denzel</t>
  </si>
  <si>
    <t>denzel.kesse.22@ucl.ac.uk</t>
  </si>
  <si>
    <t>KTORZA, Mr Samuel Haim</t>
  </si>
  <si>
    <t>samuel.ktorza.22@ucl.ac.uk</t>
  </si>
  <si>
    <t>LI, Mr Yechuan</t>
  </si>
  <si>
    <t>yechuan.li.22@ucl.ac.uk</t>
  </si>
  <si>
    <t>LIU, Mr Yusong</t>
  </si>
  <si>
    <t>yusong.liu.21@ucl.ac.uk</t>
  </si>
  <si>
    <t>MALIK, Mr Zain Ul-Aabideen</t>
  </si>
  <si>
    <t>zain.malik.22@ucl.ac.uk</t>
  </si>
  <si>
    <t>MING, Mr Zifeng</t>
  </si>
  <si>
    <t>CHL</t>
  </si>
  <si>
    <t>zifeng.ming.21@ucl.ac.uk</t>
  </si>
  <si>
    <t>NAGARAJAN, Mr Krishnamohan</t>
  </si>
  <si>
    <t>krishnamohan.nagarajan.22@ucl.ac.uk</t>
  </si>
  <si>
    <t>NG, Mr Cheuk (Jonathan)</t>
  </si>
  <si>
    <t>jonathan.ng.22@ucl.ac.uk</t>
  </si>
  <si>
    <t>PARTHIPAN, Miss Daniella</t>
  </si>
  <si>
    <t>daniella.parthipan.22@ucl.ac.uk</t>
  </si>
  <si>
    <t>RAHMAN, Mr Ibadur</t>
  </si>
  <si>
    <t>sahm.rahman.22@ucl.ac.uk</t>
  </si>
  <si>
    <t>RAMKUMAR, Miss Shreya</t>
  </si>
  <si>
    <t>shreya.ramkumar.22@ucl.ac.uk</t>
  </si>
  <si>
    <t>SONG, Mr Yuheng</t>
  </si>
  <si>
    <t>yuheng.song.21@ucl.ac.uk</t>
  </si>
  <si>
    <t>TATTON-BROWN, Mr Marius</t>
  </si>
  <si>
    <t>marius.tatton-brown.22@ucl.ac.uk</t>
  </si>
  <si>
    <t xml:space="preserve">VU, Miss Linh Tra </t>
  </si>
  <si>
    <t>linh.vu.22@ucl.ac.uk</t>
  </si>
  <si>
    <t>VU, Miss Ngoc Minh</t>
  </si>
  <si>
    <t>ngoc.vu.22@ucl.ac.uk</t>
  </si>
  <si>
    <t>WANG, Miss Shu</t>
  </si>
  <si>
    <t>kittie.wang.22@ucl.ac.uk</t>
  </si>
  <si>
    <t>WANG, Miss Yunting</t>
  </si>
  <si>
    <t>yunting.wang.22@ucl.ac.uk</t>
  </si>
  <si>
    <t>XIAO, Miss Lu (Karlie)</t>
  </si>
  <si>
    <t>karlie.xiao.22@ucl.ac.uk</t>
  </si>
  <si>
    <t>YIN, Miss Yueran</t>
  </si>
  <si>
    <t>yueran.yin.22@ucl.ac.uk</t>
  </si>
  <si>
    <t>YU, Mr Rundong</t>
  </si>
  <si>
    <t>rando.yu.22@ucl.ac.uk</t>
  </si>
  <si>
    <t>ZERVAKOS, Miss Julia Anna</t>
  </si>
  <si>
    <t>julia.zervakos.22@ucl.ac.uk</t>
  </si>
  <si>
    <t>BOND, Mr Andrei</t>
  </si>
  <si>
    <t>andrei.bond.22@ucl.ac.uk</t>
  </si>
  <si>
    <t>COLLINS, Mr Conor</t>
  </si>
  <si>
    <t>conor.collins.22@ucl.ac.uk</t>
  </si>
  <si>
    <t>FU, Zitong</t>
  </si>
  <si>
    <t>zitong.fu.22@ucl.ac.uk</t>
  </si>
  <si>
    <t>HASAN, Mr Mahdi</t>
  </si>
  <si>
    <t>mahdi.hasan.22@ucl.ac.uk</t>
  </si>
  <si>
    <t>HUANG, Miss Yifei</t>
  </si>
  <si>
    <t>zcakyh2@ucl.ac.uk</t>
  </si>
  <si>
    <t>JIANG, Miss Yuxuan</t>
  </si>
  <si>
    <t>yuxuan.jiang.22@ucl.ac.uk</t>
  </si>
  <si>
    <t>KWOK, Ms Charmaine</t>
  </si>
  <si>
    <t>charmaine.kwok.22@ucl.ac.uk</t>
  </si>
  <si>
    <t>MARHAS, Mr Marton Zsigmond</t>
  </si>
  <si>
    <t>zsigmond.marhas.22@ucl.ac.uk</t>
  </si>
  <si>
    <t>QU, Miss Yuan</t>
  </si>
  <si>
    <t>yuan.qu.22@ucl.ac.uk</t>
  </si>
  <si>
    <t>RYOO, Miss Haein</t>
  </si>
  <si>
    <t>haein.ryoo.22@ucl.ac.uk</t>
  </si>
  <si>
    <t xml:space="preserve">SONG, Mr Chenyu </t>
  </si>
  <si>
    <t>CC</t>
  </si>
  <si>
    <t>chenyu.song.22@ucl.ac.uk</t>
  </si>
  <si>
    <t>TANG, Mr Yixuan</t>
  </si>
  <si>
    <t>yixuan.tang.22@ucl.ac.uk</t>
  </si>
  <si>
    <t>WANG, Miss Yajing</t>
  </si>
  <si>
    <t>eurus.wang.22@ucl.ac.uk</t>
  </si>
  <si>
    <t xml:space="preserve">WANG, Miss Mo </t>
  </si>
  <si>
    <t>zcakmw1@ucl.ac.uk</t>
  </si>
  <si>
    <t>YANG, Mr Guang</t>
  </si>
  <si>
    <t>g.yang.22@ucl.ac.uk</t>
  </si>
  <si>
    <t>ZHENG, Mr Jinghan (Hank)</t>
  </si>
  <si>
    <t>hank.zheng.22@ucl.ac.uk</t>
  </si>
  <si>
    <t>ZHOU, Miss Zihan</t>
  </si>
  <si>
    <t>zcakhog@ucl.ac.uk</t>
  </si>
  <si>
    <t>BIRTHARE, Miss Sanghmitra</t>
  </si>
  <si>
    <t>PJN</t>
  </si>
  <si>
    <t>sanghmitra.birthare.22@ucl.ac.uk</t>
  </si>
  <si>
    <t>CHEN, Mr Zhengnan (Johnny)</t>
  </si>
  <si>
    <t>johnny.chen.22@ucl.ac.uk</t>
  </si>
  <si>
    <t>WANG, Mr Hao</t>
  </si>
  <si>
    <t>zcakhw1@ucl.ac.uk</t>
  </si>
  <si>
    <t>YAO, Miss Yingtong</t>
  </si>
  <si>
    <t>yingtong.yao.22@ucl.ac.uk</t>
  </si>
  <si>
    <t>YU, Ms Yue Cheng</t>
  </si>
  <si>
    <t>zcakcyu@ucl.ac.uk</t>
  </si>
  <si>
    <t>ZHAO, Miss Jiayi</t>
  </si>
  <si>
    <t>zcakhay@ucl.ac.uk</t>
  </si>
  <si>
    <t>ZHAO, Miss Ruixuan</t>
  </si>
  <si>
    <t>althea.zhao.22@ucl.ac.uk</t>
  </si>
  <si>
    <t>ZHU, Mr Juncheng</t>
  </si>
  <si>
    <t>juncheng.zhu.22@ucl.ac.uk</t>
  </si>
  <si>
    <t>Msci International Programme</t>
  </si>
  <si>
    <t>CHAN, Miss Yu Kate</t>
  </si>
  <si>
    <t>yu.chan.22@ucl.ac.uk</t>
  </si>
  <si>
    <t>QUAN, Miss Lucy</t>
  </si>
  <si>
    <t>lucy.quan.22@ucl.ac.uk</t>
  </si>
  <si>
    <t>SUN, Miss Fuyuan (Swan)</t>
  </si>
  <si>
    <t>swan.sun.22@ucl.ac.uk</t>
  </si>
  <si>
    <t>TAN, Miss Wee Lee</t>
  </si>
  <si>
    <t>weelee.tan.22@ucl.ac.uk</t>
  </si>
  <si>
    <t>ABDEL WAHED, Mr Abdel Rahman</t>
  </si>
  <si>
    <t>abdel.wahed.22@ucl.ac.uk</t>
  </si>
  <si>
    <t>AN, Mr Dori</t>
  </si>
  <si>
    <t>dori.an.22@ucl.ac.uk</t>
  </si>
  <si>
    <t>ARORA, Miss Ishanvi</t>
  </si>
  <si>
    <t>SEG</t>
  </si>
  <si>
    <t>ishanvi.arora.22@ucl.ac.uk</t>
  </si>
  <si>
    <t>BAO, Miss Yuwen</t>
  </si>
  <si>
    <t>yuwen.bao.22@ucl.ac.uk</t>
  </si>
  <si>
    <t>BLACKHURST, Miss Catherine Jane (repeat)</t>
  </si>
  <si>
    <t>cassie.blackhurst.21@ucl.ac.uk</t>
  </si>
  <si>
    <t>CHEN, Miss Feiqi (Repeat)</t>
  </si>
  <si>
    <t>feiqi.chen.20@ucl.ac.uk</t>
  </si>
  <si>
    <t>CHEN, Mr Pengyu</t>
  </si>
  <si>
    <t>zcaktc0@ucl.ac.uk</t>
  </si>
  <si>
    <t>CHEN, Mr Thomas</t>
  </si>
  <si>
    <t>yangru.chen.22@ucl.ac.uk</t>
  </si>
  <si>
    <t>CHEN, Mr Yuanpeng (Victor)</t>
  </si>
  <si>
    <t>COOPER, Mr Luke Andrew (Repeat)</t>
  </si>
  <si>
    <t>luke.cooper.21@ucl.ac.uk</t>
  </si>
  <si>
    <t>CUI, Mr Tong (Thomas)</t>
  </si>
  <si>
    <t>yuanpeng.chen.22@ucl.ac.uk</t>
  </si>
  <si>
    <t xml:space="preserve">DE RAMBURES, Mr Joakim </t>
  </si>
  <si>
    <t>joakim.rambures.22@ucl.ac.uk</t>
  </si>
  <si>
    <t>DELAGE, Mr Ulysse Paul</t>
  </si>
  <si>
    <t>ulysse.delage.22@ucl.ac.uk</t>
  </si>
  <si>
    <t>DENG, Miss Yue</t>
  </si>
  <si>
    <t>charlie.deng.22@ucl.ac.uk</t>
  </si>
  <si>
    <t>DING, Miss Zoe (repeat)</t>
  </si>
  <si>
    <t>zoe.ding.21@ucl.ac.uk</t>
  </si>
  <si>
    <t>FENG, Mr Jianing (Jayen)</t>
  </si>
  <si>
    <t>jianing.feng.22@ucl.ac.uk</t>
  </si>
  <si>
    <t>GONG, Miss Zhuoyan</t>
  </si>
  <si>
    <t>zhuoyan.gong.22@ucl.ac.uk</t>
  </si>
  <si>
    <t>GOTTO, Mr Sebastian</t>
  </si>
  <si>
    <t>seb.gotto.22@ucl.ac.uk</t>
  </si>
  <si>
    <t>HAN, Miss Bochao</t>
  </si>
  <si>
    <t>bochao.han.22@ucl.ac.uk</t>
  </si>
  <si>
    <t>HAN, Miss Mengzhen</t>
  </si>
  <si>
    <t>mavis.han.22@ucl.ac.uk</t>
  </si>
  <si>
    <t>HASSAN, Mr Musa</t>
  </si>
  <si>
    <t>musa.hassan.22@ucl.ac.uk</t>
  </si>
  <si>
    <t>HO, Mr Chak Sum (Arthur)</t>
  </si>
  <si>
    <t>arthur.ho.22@ucl.ac.uk</t>
  </si>
  <si>
    <t>HO, Mr Chak Wang (Oscar)</t>
  </si>
  <si>
    <t>oscar.ho.22@ucl.ac.uk</t>
  </si>
  <si>
    <t>HUANG, Miss Lanfang</t>
  </si>
  <si>
    <t>lanfang.huang.22@ucl.ac.uk</t>
  </si>
  <si>
    <t>HUO, Miss Yuanchen</t>
  </si>
  <si>
    <t>yuanchen.huo.22@ucl.ac.uk</t>
  </si>
  <si>
    <t>IVALDI, Miss Chiara</t>
  </si>
  <si>
    <t>chiara.ivaldi.22@ucl.ac.uk</t>
  </si>
  <si>
    <t>JIANG, Miss Qizhen (Yolanda)</t>
  </si>
  <si>
    <t>yolanda.jiang.22@ucl.ac.uk</t>
  </si>
  <si>
    <t xml:space="preserve">KIRUBAKARAN, Mr Anogen </t>
  </si>
  <si>
    <t>HMWH</t>
  </si>
  <si>
    <t>anogen.kirubakaran.22@ucl.ac.uk</t>
  </si>
  <si>
    <t>LI, Mr Chun Shing (Alfred)</t>
  </si>
  <si>
    <t>alfred.li.22@ucl.ac.uk</t>
  </si>
  <si>
    <t>LI, Mr Zexing</t>
  </si>
  <si>
    <t>zexing.li.21@ucl.ac.uk</t>
  </si>
  <si>
    <t xml:space="preserve">LIANG, Miss Dinghao </t>
  </si>
  <si>
    <t>dinghao.liang.22@ucl.ac.uk</t>
  </si>
  <si>
    <t>LIMBANI, Miss Neera</t>
  </si>
  <si>
    <t>neera.limbani.22@ucl.ac.uk</t>
  </si>
  <si>
    <t>LIN, Miss Lin</t>
  </si>
  <si>
    <t>zcakll2@ucl.ac.uk</t>
  </si>
  <si>
    <t>LIN, Mr Yuren (Roman)</t>
  </si>
  <si>
    <t>roman.lin.22@ucl.ac.uk</t>
  </si>
  <si>
    <t>LIU, Miss Jialu</t>
  </si>
  <si>
    <t>zcakiun@ucl.ac.uk</t>
  </si>
  <si>
    <t>LIU, Mr Junchen</t>
  </si>
  <si>
    <t>junchen.liu.22@ucl.ac.uk</t>
  </si>
  <si>
    <t>LO, Mr Justin Tin</t>
  </si>
  <si>
    <t>justin.lo.22@ucl.ac.uk</t>
  </si>
  <si>
    <t>LUO, Miss Ruijin (RFI)</t>
  </si>
  <si>
    <t>O/S</t>
  </si>
  <si>
    <t>ruilin.luo.20@ucl.ac.uk</t>
  </si>
  <si>
    <t>MANO, Mr Anotida</t>
  </si>
  <si>
    <t>ano.mano.22@ucl.ac.uk</t>
  </si>
  <si>
    <t xml:space="preserve">MARALLA, Mr Giacomo </t>
  </si>
  <si>
    <t>RS</t>
  </si>
  <si>
    <t>giacomo.maralla.22@ucl.ac.uk</t>
  </si>
  <si>
    <t>MARKOV, Mr Max</t>
  </si>
  <si>
    <t>danny.markov.22@ucl.ac.uk</t>
  </si>
  <si>
    <t>NAMUTEBI, Miss Gloria</t>
  </si>
  <si>
    <t>gloria.namutebi.22@ucl.ac.uk</t>
  </si>
  <si>
    <t>NI, Mr Haoyun</t>
  </si>
  <si>
    <t>haoyun.ni.21@ucl.ac.uk</t>
  </si>
  <si>
    <t>ORR, Mr Alec</t>
  </si>
  <si>
    <t>alec.orr.22@ucl.ac.uk</t>
  </si>
  <si>
    <t>PATEL, Mr Neil Jigneshkumar</t>
  </si>
  <si>
    <t>neil.patel.22@ucl.ac.uk</t>
  </si>
  <si>
    <t>PIRAPAKARAN, Mr Yadav</t>
  </si>
  <si>
    <t>yadav.pirapakaran.22@ucl.ac.uk</t>
  </si>
  <si>
    <t>REHMAN, Mr Sohail</t>
  </si>
  <si>
    <t>sohail.rehman.21@ucl.ac.uk</t>
  </si>
  <si>
    <t>SARAF, Mr Ayan</t>
  </si>
  <si>
    <t>aryan.saraf.22@ucl.ac.uk</t>
  </si>
  <si>
    <t>SHEN, Mr Hongyi (Shaun)</t>
  </si>
  <si>
    <t>hongyi.shen.22@ucl.ac.uk</t>
  </si>
  <si>
    <t>SONG, Mr Bingyuan (Jason)</t>
  </si>
  <si>
    <t>jason.song.22@ucl.ac.uk</t>
  </si>
  <si>
    <t>SRIVASTAVA, Mr Varun</t>
  </si>
  <si>
    <t>varun.srivastava.22@ucl.ac.uk</t>
  </si>
  <si>
    <t>SUBRAMANIAM, Mr Raghav Dev</t>
  </si>
  <si>
    <t>raghav.subramaniam.22@ucl.ac.uk</t>
  </si>
  <si>
    <t xml:space="preserve">SUN, Miss Chengwei </t>
  </si>
  <si>
    <t>chengwei.sun.22@ucl.ac.uk</t>
  </si>
  <si>
    <t>TANG, Miss Ziyu</t>
  </si>
  <si>
    <t>ziyu.tang.22@ucl.ac.uk</t>
  </si>
  <si>
    <t>TANG, Mr Jinzhou (Donald)</t>
  </si>
  <si>
    <t>jinzhou.tang.22@ucl.ac.uk</t>
  </si>
  <si>
    <t>TANG, Mr Liang</t>
  </si>
  <si>
    <t>liang.tang.22@ucl.ac.uk</t>
  </si>
  <si>
    <t>TATTON-BROWN, Mr Felix</t>
  </si>
  <si>
    <t>felix.tatton-brown.22@ucl.ac.uk</t>
  </si>
  <si>
    <t>TAY, Mr Ing Jaey</t>
  </si>
  <si>
    <t>jaey.tay.22@ucl.ac.uk</t>
  </si>
  <si>
    <t>TEMPRIOTIS, Mr Evangelos</t>
  </si>
  <si>
    <t>evangelos.tempriotis.22@ucl.ac.uk</t>
  </si>
  <si>
    <t>VU, Mr Ben (Jamie)</t>
  </si>
  <si>
    <t>ben.vu.22@ucl.ac.uk</t>
  </si>
  <si>
    <t>WANG, Miss Fengqi</t>
  </si>
  <si>
    <t>fengqi.wang.22@ucl.ac.uk</t>
  </si>
  <si>
    <t xml:space="preserve">WANG, Miss Jiani </t>
  </si>
  <si>
    <t>jiani.wang.22@ucl.ac.uk</t>
  </si>
  <si>
    <t>WANG, Miss Jinting</t>
  </si>
  <si>
    <t>jinting.wang.22@ucl.ac.uk</t>
  </si>
  <si>
    <t>WANG, Miss Sunjie</t>
  </si>
  <si>
    <t>sunjie.wang.22@ucl.ac.uk</t>
  </si>
  <si>
    <t>WU, Miss Qian</t>
  </si>
  <si>
    <t>qian.wu.22@ucl.ac.uk</t>
  </si>
  <si>
    <t>WU, Miss Simeng (Grace)</t>
  </si>
  <si>
    <t>g.wu.22@ucl.ac.uk</t>
  </si>
  <si>
    <t>WU, Mr Bin</t>
  </si>
  <si>
    <t>bin.wu.20@ucl.ac.uk</t>
  </si>
  <si>
    <t>XIE, Miss Yuxuan (Sunny)</t>
  </si>
  <si>
    <t>yuxuan.xie.22@ucl.ac.uk</t>
  </si>
  <si>
    <t>XU, Miss Riqi</t>
  </si>
  <si>
    <t>riqi.xu.22@ucl.ac.uk</t>
  </si>
  <si>
    <t>XUE, Miss Yaqi</t>
  </si>
  <si>
    <t>betty.xue.22@ucl.ac.uk</t>
  </si>
  <si>
    <t>YAN, Miss Yihan (Hanna)</t>
  </si>
  <si>
    <t>hannah.yan.22@ucl.ac.uk</t>
  </si>
  <si>
    <t>YEUNG, Miss Tsz Han</t>
  </si>
  <si>
    <t>tsz.yeung.22@ucl.ac.uk</t>
  </si>
  <si>
    <t>ZEKARIAS, Mr Yafet</t>
  </si>
  <si>
    <t>yafet.zekarias.22@ucl.ac.uk</t>
  </si>
  <si>
    <t>ZERVOS, Mr Panayiotis</t>
  </si>
  <si>
    <t>panayiotis.zervos.22@ucl.ac.uk</t>
  </si>
  <si>
    <t>ZHANG, Miss Zixuan (Eva)</t>
  </si>
  <si>
    <t>eva.zhang.22@ucl.ac.uk</t>
  </si>
  <si>
    <t>ZHANG, Mr Shengwei</t>
  </si>
  <si>
    <t>shengwei.zhang.22@ucl.ac.uk</t>
  </si>
  <si>
    <t>ZHENG, Miss Siqi (Sarah)</t>
  </si>
  <si>
    <t>siqi.zheng.22@ucl.ac.uk</t>
  </si>
  <si>
    <t>ZHUANG, Miss Anna Yang</t>
  </si>
  <si>
    <t>anna.zhuang.21@ucl.ac.uk</t>
  </si>
  <si>
    <t>ARIKAN, Mr Ashabil</t>
  </si>
  <si>
    <t>ashabil.arikan.22@ucl.ac.uk</t>
  </si>
  <si>
    <t>BINTI AMRAN, Miss Addina Hasanah</t>
  </si>
  <si>
    <t>addina.amran.22@ucl.ac.uk</t>
  </si>
  <si>
    <t>CHAN, Mr Da Yao Daniel</t>
  </si>
  <si>
    <t>daniel.chan.22@ucl.ac.uk</t>
  </si>
  <si>
    <t>CHAN, Mr Eugenie YU</t>
  </si>
  <si>
    <t>eugene.chan.22@ucl.ac.uk</t>
  </si>
  <si>
    <t xml:space="preserve">DAS, Miss Devangini </t>
  </si>
  <si>
    <t>devangini.das.22@ucl.ac.uk</t>
  </si>
  <si>
    <t>DENG, Mr Ningyu</t>
  </si>
  <si>
    <t>ningyu.deng.22@ucl.ac.uk</t>
  </si>
  <si>
    <t>GONG, Miss Jiayi</t>
  </si>
  <si>
    <t>jiayi.gong.22@ucl.ac.uk</t>
  </si>
  <si>
    <t>HUANG, Miss Yunjie</t>
  </si>
  <si>
    <t>yunjie.huang.22@ucl.ac.uk</t>
  </si>
  <si>
    <t>HUANG, Mr Weibo (Fredrich)</t>
  </si>
  <si>
    <t>friedrich.huang.22@ucl.ac.uk</t>
  </si>
  <si>
    <t>JONES, Mr Iwan</t>
  </si>
  <si>
    <t>iwan.jones.22@ucl.ac.uk</t>
  </si>
  <si>
    <t>KALATHARAN, Miss Thirisa</t>
  </si>
  <si>
    <t>thirisa.kalatharan.22@ucl.ac.uk</t>
  </si>
  <si>
    <t>KIM, Mr Jae Hyun</t>
  </si>
  <si>
    <t>jay.kim.22@ucl.ac.uk</t>
  </si>
  <si>
    <t>LI, Miss Yujia</t>
  </si>
  <si>
    <t>zcakyl2@ucl.ac.uk</t>
  </si>
  <si>
    <t>LI, Mr Zonglin</t>
  </si>
  <si>
    <t>zcakiqx@ucl.ac.uk</t>
  </si>
  <si>
    <t xml:space="preserve">LUO, Miss Manwen </t>
  </si>
  <si>
    <t>MR</t>
  </si>
  <si>
    <t>nancy.luo.22@ucl.ac.uk</t>
  </si>
  <si>
    <t>MARTYSHOVA, Miss Ekaterina</t>
  </si>
  <si>
    <t>ekaterina.martyshova.22@ucl.ac.uk</t>
  </si>
  <si>
    <t>PANCHAL, Mr Vishesh</t>
  </si>
  <si>
    <t>vishesh.panchal.22@ucl.ac.uk</t>
  </si>
  <si>
    <t>PATEL, Mr Kishan</t>
  </si>
  <si>
    <t>kishan.patel.22@ucl.ac.uk</t>
  </si>
  <si>
    <t>SANDERS, Mr Jake</t>
  </si>
  <si>
    <t>jake.sanders.22@ucl.ac.uk</t>
  </si>
  <si>
    <t xml:space="preserve">SHAH, Mr Kavan Dhawal </t>
  </si>
  <si>
    <t>kavan.shah.22@ucl.ac.uk</t>
  </si>
  <si>
    <t>WANG, Mr Yuanzhu</t>
  </si>
  <si>
    <t>yuanzhu.wang.22@ucl.ac.uk</t>
  </si>
  <si>
    <t xml:space="preserve">WANG, Mr Weizhao </t>
  </si>
  <si>
    <t>marky.wang.22@ucl.ac.uk</t>
  </si>
  <si>
    <t xml:space="preserve">WANG, Miss Xinran </t>
  </si>
  <si>
    <t>zcakanw@ucl.ac.uk</t>
  </si>
  <si>
    <t>WU, Mr Yuheng (Jason)</t>
  </si>
  <si>
    <t>yuheng.wu.22@ucl.ac.uk</t>
  </si>
  <si>
    <t>ZHENG, Mr Huayuan (John)</t>
  </si>
  <si>
    <t>john.zheng.22@ucl.ac.uk</t>
  </si>
  <si>
    <t>ZHENG, Miss Xinzhi</t>
  </si>
  <si>
    <t>xinzhi.zheng.22@ucl.ac.uk</t>
  </si>
  <si>
    <t>Student Number</t>
  </si>
  <si>
    <t>THIRD YEAR</t>
  </si>
  <si>
    <t>CHEN, Miss Lingye</t>
  </si>
  <si>
    <t>lingye.chen.21@ucl.ac.uk</t>
  </si>
  <si>
    <t>FUXIN, Mr Gui</t>
  </si>
  <si>
    <t>fuxin.fuxin.21@ucl.ac.uk</t>
  </si>
  <si>
    <t>GOH, Mr Chang Wei</t>
  </si>
  <si>
    <t>chang.goh.21@ucl.ac.uk</t>
  </si>
  <si>
    <t>GONZALES, Mr Neill</t>
  </si>
  <si>
    <t>neill.gonzales.21@ucl.ac.uk</t>
  </si>
  <si>
    <t>GULATI, Mr Kevin</t>
  </si>
  <si>
    <t>kevin.gulati.21@ucl.ac.uk</t>
  </si>
  <si>
    <t xml:space="preserve">HONG, Mr Minh Dat </t>
  </si>
  <si>
    <t>steve.hong.21@ucl.ac.uk</t>
  </si>
  <si>
    <t>JI, Miss Siyi (Jennifer)</t>
  </si>
  <si>
    <t>jennifer.ji.20@ucl.ac.uk</t>
  </si>
  <si>
    <t>LI, Miss Yihan (Melodie)</t>
  </si>
  <si>
    <t>zcakiaq@ucl.ac.uk</t>
  </si>
  <si>
    <t>LIN, Mr Benchi (RFI)</t>
  </si>
  <si>
    <t>benchi.lin.17@ucl.ac.uk</t>
  </si>
  <si>
    <t>MOHAMED, Miss Sokina</t>
  </si>
  <si>
    <t>sokina.mohamed.21@ucl.ac.uk</t>
  </si>
  <si>
    <t>NAMAS, Mr Dhian Arjan</t>
  </si>
  <si>
    <t>dhian.namas.21@ucl.ac.uk</t>
  </si>
  <si>
    <t>STREET, Mr Jules Charles</t>
  </si>
  <si>
    <t>jules.street.21@ucl.ac.uk</t>
  </si>
  <si>
    <t>SUN, Miss Yingtian</t>
  </si>
  <si>
    <t>yingtian.sun.21@ucl.ac.uk</t>
  </si>
  <si>
    <t>WANG, Miss Wenxuan</t>
  </si>
  <si>
    <t>wenxuan.wang.21@ucl.ac.uk</t>
  </si>
  <si>
    <t>WATANABE, Miss Aya</t>
  </si>
  <si>
    <t>aya.watanabe.21@ucl.ac.uk</t>
  </si>
  <si>
    <t>WIDDOWSON, Mr James</t>
  </si>
  <si>
    <t>widdowsonjy13@gmail.com</t>
  </si>
  <si>
    <t>YANG, Miss Jinzhu Gloria</t>
  </si>
  <si>
    <t>gloria.yang.21@ucl.ac.uk</t>
  </si>
  <si>
    <t>ZHAI, Miss Weishi</t>
  </si>
  <si>
    <t>weisi.zhai.20@ucl.ac.uk</t>
  </si>
  <si>
    <t>ZHANG, Miss Lejun</t>
  </si>
  <si>
    <t>lejun.zhang.21@ucl.ac.uk</t>
  </si>
  <si>
    <t xml:space="preserve">ZHAO, Miss Yiwen </t>
  </si>
  <si>
    <t>yiwen.zhao.20@ucl.ac.uk</t>
  </si>
  <si>
    <t>ZHOU, Mr Yixuan</t>
  </si>
  <si>
    <t>yixun.zhou.21@ucl.ac.uk</t>
  </si>
  <si>
    <t>BSc Data Science</t>
  </si>
  <si>
    <t>DRYGALA, Miss Olga</t>
  </si>
  <si>
    <t>olga.drygala.21@ucl.ac.uk</t>
  </si>
  <si>
    <t>KHAN, Mr. Farhan Islam</t>
  </si>
  <si>
    <t>farhan.khan.21@ucl.ac.uk</t>
  </si>
  <si>
    <t>SAMONIG, Mr Karl Jakob</t>
  </si>
  <si>
    <t>jakob.samonig.21@ucl.ac.uk</t>
  </si>
  <si>
    <t>SARGOOD, Mr Jack Arthur</t>
  </si>
  <si>
    <t>jack.sargood.21@ucl.ac.uk</t>
  </si>
  <si>
    <t>SHCILOV, Mr Matvei</t>
  </si>
  <si>
    <t>matvei.shchilov.21@ucl.ac.uk</t>
  </si>
  <si>
    <t>ZHOU, Mr Yutang</t>
  </si>
  <si>
    <t>yutang.zhou.21@ucl.ac.uk</t>
  </si>
  <si>
    <t>SAMB</t>
  </si>
  <si>
    <t>CHEN, Miss Yan (RFI)</t>
  </si>
  <si>
    <t>yan.chen.19@ucl.ac.uk</t>
  </si>
  <si>
    <t>LEE, Miss Yejin (RFI)</t>
  </si>
  <si>
    <t>yejin.lee.20@ucl.ac.uk</t>
  </si>
  <si>
    <t>LIU, Miss Yu</t>
  </si>
  <si>
    <t>zcakyl1@ucl.ac.uk</t>
  </si>
  <si>
    <t>SEL</t>
  </si>
  <si>
    <t>ASAMOAH, Miss Anastecia</t>
  </si>
  <si>
    <t>ana.asamoah.21@ucl.ac.uk</t>
  </si>
  <si>
    <t>ZHU, Mr Yintian (Repeat)</t>
  </si>
  <si>
    <t xml:space="preserve">O/S </t>
  </si>
  <si>
    <t>JX</t>
  </si>
  <si>
    <t>yintian.zhu.20@ucl.ac.uk</t>
  </si>
  <si>
    <t>MSci International Programme 3rd Year Study Abroad</t>
  </si>
  <si>
    <t>PRIEST, Mr Sebastian Matthew</t>
  </si>
  <si>
    <t>seb.priest.21@ucl.ac.uk</t>
  </si>
  <si>
    <t>MSci International Programme 4th Year</t>
  </si>
  <si>
    <t>LANEZ, Mr Maxim</t>
  </si>
  <si>
    <t>Home</t>
  </si>
  <si>
    <t>maxim.lanez.20@ucl.ac.uk</t>
  </si>
  <si>
    <t>ZHANG, Miss Jinghan (Olivia)</t>
  </si>
  <si>
    <t>zcakhar@ucl.ac.uk</t>
  </si>
  <si>
    <t>SEF</t>
  </si>
  <si>
    <t>AGGARWAL, Mr Sachin</t>
  </si>
  <si>
    <t>sachin.aggarwal.21@ucl.ac.uk</t>
  </si>
  <si>
    <t>ASHRAF, Mr Shameer</t>
  </si>
  <si>
    <t>shameer.ashraf.21@ucl.ac.uk</t>
  </si>
  <si>
    <t>BAGSHAW, Mr Corin</t>
  </si>
  <si>
    <t>corin.bagshaw.21@ucl.ac.uk</t>
  </si>
  <si>
    <t>BAO, Mr Ziyan (Bryan)</t>
  </si>
  <si>
    <t>bryan.bao.21@ucl.ac.uk</t>
  </si>
  <si>
    <t>BILOZEROVA, Miss Margaryta</t>
  </si>
  <si>
    <t>margaryta.bilozerova.21@ucl.ac.uk</t>
  </si>
  <si>
    <t>BROWN, Mr Sebastian</t>
  </si>
  <si>
    <t>seb.brown.21@ucl.ac.uk</t>
  </si>
  <si>
    <t>CHEN, Miss Jiayu</t>
  </si>
  <si>
    <t>jiayu.chen.21@ucl.ac.uk</t>
  </si>
  <si>
    <t>CHEN, Miss Jinxin</t>
  </si>
  <si>
    <t>jinxin.chen.20@ucl.ac.uk</t>
  </si>
  <si>
    <t>CHEN, Miss Ruilun (Eleanor)</t>
  </si>
  <si>
    <t>eleanor.chen.21@ucl.ac.uk</t>
  </si>
  <si>
    <t xml:space="preserve">CHEN, Miss Xi </t>
  </si>
  <si>
    <t>x.chen.21@ucl.ac.uk</t>
  </si>
  <si>
    <t>CHEN, Miss Yun (Crystal)</t>
  </si>
  <si>
    <t>yun.chen.21@ucl.ac.uk</t>
  </si>
  <si>
    <t>CHEN, Mr Hanzhang</t>
  </si>
  <si>
    <t>hanzhang.chen.21@ucl.ac.uk</t>
  </si>
  <si>
    <t>CHEN, Mr Yuxuan</t>
  </si>
  <si>
    <t>yuxuan.chen.21@ucl.ac.uk</t>
  </si>
  <si>
    <t>CHU, Mr Tsz Tik (Brian)</t>
  </si>
  <si>
    <t>brian.chu.21@ucl.ac.uk</t>
  </si>
  <si>
    <t>DING, Mr Ye (Howard)</t>
  </si>
  <si>
    <t>ye.ding.21@ucl.ac.uk</t>
  </si>
  <si>
    <t xml:space="preserve">DONG, Miss Meihan (Dora) </t>
  </si>
  <si>
    <t>dora.dong.19@ucl.ac.uk</t>
  </si>
  <si>
    <t>DONG, Miss Zixuan</t>
  </si>
  <si>
    <t>zixuan.dong.21@ucl.ac.uk</t>
  </si>
  <si>
    <t>EL-GHARRAFI, Mr Salahedeen</t>
  </si>
  <si>
    <t>salahedeen.el-gharrafi.21@ucl.ac.uk</t>
  </si>
  <si>
    <t>FAN, Mr Sicheng</t>
  </si>
  <si>
    <t>zcaksfa@ucl.ac.uk</t>
  </si>
  <si>
    <t>HE, Miss Shuqi</t>
  </si>
  <si>
    <t>shuqi.he.20@ucl.ac.uk</t>
  </si>
  <si>
    <t>HU, Miss Xinyuan (Hedy)</t>
  </si>
  <si>
    <t>xinyuan.hu.21@ucl.ac.uk</t>
  </si>
  <si>
    <t xml:space="preserve">HUANG, Miss Zihan </t>
  </si>
  <si>
    <t>zihan.huang.21@ucl.ac.uk</t>
  </si>
  <si>
    <t>JAIN, Miss Bhawika</t>
  </si>
  <si>
    <t>bhawika.jain.21@ucl.ac.uk</t>
  </si>
  <si>
    <t>JIAN, Miss Anqi (RFI)</t>
  </si>
  <si>
    <t>anqi.jian.20@ucl.ac.uk</t>
  </si>
  <si>
    <t>KARPOVA, Miss Mariia</t>
  </si>
  <si>
    <t>masha.karpova.21@ucl.ac.uk</t>
  </si>
  <si>
    <t xml:space="preserve">KERS, Mr Rami </t>
  </si>
  <si>
    <t>rami.kers.21@ucl.ac.uk</t>
  </si>
  <si>
    <t>KONG, Mr Ziheng (Kevin)</t>
  </si>
  <si>
    <t>kevin.kong.21@ucl.ac.uk</t>
  </si>
  <si>
    <t>LEE, Miss Zhuo Qing</t>
  </si>
  <si>
    <t>zhuo.lee.21@ucl.ac.uk</t>
  </si>
  <si>
    <t>LI, Miss Chenyang</t>
  </si>
  <si>
    <t>chenyang.li.21@ucl.ac.uk</t>
  </si>
  <si>
    <t>LI, Miss Jiaying</t>
  </si>
  <si>
    <t>jiaying.li.21@ucl.ac.uk</t>
  </si>
  <si>
    <t>LI, Miss Jingming</t>
  </si>
  <si>
    <t>jingming.li.20@ucl.ac.uk</t>
  </si>
  <si>
    <t>LI, Miss Tongjia (Angel)</t>
  </si>
  <si>
    <t>tongjia.li.21@ucl.ac.uk</t>
  </si>
  <si>
    <t>LIN, Miss Supaya (Q)</t>
  </si>
  <si>
    <t>q.lin.21@ucl.ac.uk</t>
  </si>
  <si>
    <t xml:space="preserve">LIN, Miss Tianyi </t>
  </si>
  <si>
    <t>tianyi.lin.20@ucl.ac.uk</t>
  </si>
  <si>
    <t>LIU, Miss Yichen</t>
  </si>
  <si>
    <t>zcakiuy@ucl.ac.uk</t>
  </si>
  <si>
    <t>LU, Mr Yuanhao</t>
  </si>
  <si>
    <t>yuanhao.lu.21@ucl.ac.uk</t>
  </si>
  <si>
    <t>LUAN, Miss Yi (Rayna)</t>
  </si>
  <si>
    <t>yi.luan.21@ucl.ac.uk</t>
  </si>
  <si>
    <t>LUO, Miss Ruixi (Amanda)</t>
  </si>
  <si>
    <t>ruixi.luo.21@ucl.ac.uk</t>
  </si>
  <si>
    <t>MORALES, Miss Erin</t>
  </si>
  <si>
    <t>erin.morales.21@ucl.ac.uk</t>
  </si>
  <si>
    <t>NG, Mr Yui Him (Jayden)</t>
  </si>
  <si>
    <t>jayden.ng.21@ucl.ac.uk</t>
  </si>
  <si>
    <t>PAN, Miss Jiayue</t>
  </si>
  <si>
    <t>jolin.pan.21@ucl.ac.uk</t>
  </si>
  <si>
    <t>PEI, Miss Yifei</t>
  </si>
  <si>
    <t>flora.pei.21@ucl.ac.uk</t>
  </si>
  <si>
    <t>QIAN, Miss Kerui (Kara)</t>
  </si>
  <si>
    <t>kara.qian.21@ucl.ac.uk</t>
  </si>
  <si>
    <t>REN, Mr Pengyu</t>
  </si>
  <si>
    <t>pengyu.ren.20@ucl.ac.uk</t>
  </si>
  <si>
    <t xml:space="preserve">SHAH, Mr Aryan Shrenik </t>
  </si>
  <si>
    <t>aryan.shah.21@ucl.ac.uk</t>
  </si>
  <si>
    <t>SHEN, Miss Ziyun</t>
  </si>
  <si>
    <t>ziyun.shen.20@ucl.ac.uk</t>
  </si>
  <si>
    <t>SHEVEL-BLEIKSS, Miss Patricia</t>
  </si>
  <si>
    <t>zcakpsh@ucl.ac.uk</t>
  </si>
  <si>
    <t>SHUAI, Miss Yubei (Betty)</t>
  </si>
  <si>
    <t>betty.shuai.21@ucl.ac.uk</t>
  </si>
  <si>
    <t>SONG, Mr Mingkai</t>
  </si>
  <si>
    <t>mingkai.song.21@ucl.ac.uk</t>
  </si>
  <si>
    <t>SONG, Ms Jingcheng</t>
  </si>
  <si>
    <t>jingcheng.song.21@ucl.ac.uk</t>
  </si>
  <si>
    <t>STEPHENSON, Mr Ethan David</t>
  </si>
  <si>
    <t>ethan.stephenson.21@ucl.ac.uk</t>
  </si>
  <si>
    <t>WANG, Miss Sijia (RFI)</t>
  </si>
  <si>
    <t>sijia.wang.20@ucl.ac.uk</t>
  </si>
  <si>
    <t>WANG, Miss Ximing (Elva)</t>
  </si>
  <si>
    <t>elva.wang.21@ucl.ac.uk</t>
  </si>
  <si>
    <t>WANG, Miss Xinru</t>
  </si>
  <si>
    <t>xinru.wang.21@ucl.ac.uk</t>
  </si>
  <si>
    <t>WANG, Mr Tianrui</t>
  </si>
  <si>
    <t>tianrui.wang.19@ucl.ac.uk</t>
  </si>
  <si>
    <t>WANG, Mr Yikai</t>
  </si>
  <si>
    <t>yikai.wang.20@ucl.ac.uk</t>
  </si>
  <si>
    <t>XIANG, Mr Peng</t>
  </si>
  <si>
    <t>peng.xiang.21@ucl.ac.uk</t>
  </si>
  <si>
    <t>XU, Miss Yijun (Elaine)</t>
  </si>
  <si>
    <t>elaine.xu.21@ucl.ac.uk</t>
  </si>
  <si>
    <t>XU, Mr Huihuan (Harry)</t>
  </si>
  <si>
    <t>harry.xu.21@ucl.ac.uk</t>
  </si>
  <si>
    <t>YANG, Miss Mufan (Daisy)</t>
  </si>
  <si>
    <t>daisy.yang.21@ucl.ac.uk</t>
  </si>
  <si>
    <t>YANG, Mr Shuo (Bob)</t>
  </si>
  <si>
    <t>bob.yang.21@ucl.ac.uk</t>
  </si>
  <si>
    <t>YEOM, Mr Sung Hyun</t>
  </si>
  <si>
    <t>sung.yeom.21@ucl.ac.uk</t>
  </si>
  <si>
    <t>YIN, Mr Guoyu</t>
  </si>
  <si>
    <t>guoyu.yin.20@ucl.ac.uk</t>
  </si>
  <si>
    <t>ZENG, Miss Min</t>
  </si>
  <si>
    <t>min.zeng.20@ucl.ac.uk</t>
  </si>
  <si>
    <t>ZENG, Mr Mengze</t>
  </si>
  <si>
    <t>mengze.zeng.21@ucl.ac.uk</t>
  </si>
  <si>
    <t>ZHANG, Miss Yirui</t>
  </si>
  <si>
    <t>yirui.zhang.21@ucl.ac.uk</t>
  </si>
  <si>
    <t>ZHANG, Mr Haojia</t>
  </si>
  <si>
    <t>haojia.zhang.21@ucl.ac.uk</t>
  </si>
  <si>
    <t>ZHANG, Mr Hongrui (repeat)</t>
  </si>
  <si>
    <t>hongrui.zhang.19@ucl.ac.uk</t>
  </si>
  <si>
    <t>ZHANG, Mr Mengcheng</t>
  </si>
  <si>
    <t>mengcheng.zhang.21@ucl.ac.uk</t>
  </si>
  <si>
    <t>ZHOU, Mr Linxin</t>
  </si>
  <si>
    <t>linxin.zhou.21@ucl.ac.uk</t>
  </si>
  <si>
    <t>ZHU, Miss Xinyue (Annie)</t>
  </si>
  <si>
    <t>annie.zhu.21@ucl.ac.uk</t>
  </si>
  <si>
    <t>ZHU, Miss Yuening (Julie)</t>
  </si>
  <si>
    <t>julie.zhu.21@ucl.ac.uk</t>
  </si>
  <si>
    <t>ZHU, Mr Junyi</t>
  </si>
  <si>
    <t>junyi.zhu.20@ucl.ac.uk</t>
  </si>
  <si>
    <t>ZOU, Ms Yuqian</t>
  </si>
  <si>
    <t>yuqian.zou.21@ucl.ac.uk</t>
  </si>
  <si>
    <t>Econ/Stats</t>
  </si>
  <si>
    <t>ABZHANOV, Mr Arlan</t>
  </si>
  <si>
    <t>arlan.abzhanov.21@ucl.ac.uk</t>
  </si>
  <si>
    <t xml:space="preserve">ANASTASSIADES, Mr George William </t>
  </si>
  <si>
    <t>george.anastassiades.21@ucl.ac.uk</t>
  </si>
  <si>
    <t>ANTONIOU, Mr Christos</t>
  </si>
  <si>
    <t>christos.antoniou.21@ucl.ac.uk</t>
  </si>
  <si>
    <t>ASAD, Mr Musa Ibne</t>
  </si>
  <si>
    <t>musa.asad.21@ucl.ac.uk</t>
  </si>
  <si>
    <t>BOCHER, Ms Miliana</t>
  </si>
  <si>
    <t>miliana.bocher.21@ucl.ac.uk</t>
  </si>
  <si>
    <t>BOONTHONGRUNGTAWEE, Mr Boonnatut</t>
  </si>
  <si>
    <t>tut.boonthongrungtawee.21@ucl.ac.uk</t>
  </si>
  <si>
    <t>BUSH, Miss Arianna</t>
  </si>
  <si>
    <t>arianna.bush.21@ucl.ac.uk</t>
  </si>
  <si>
    <t>CHEN, Miss Xuanyu</t>
  </si>
  <si>
    <t>xuanyu.chen.21@ucl.ac.uk</t>
  </si>
  <si>
    <t xml:space="preserve">COLE, Mr Ellery Nathan </t>
  </si>
  <si>
    <t>ellery.cole.20@ucl.ac.uk</t>
  </si>
  <si>
    <t>DAI, Mr Runnan (David)</t>
  </si>
  <si>
    <t>runnan.dai.20@ucl.ac.uk</t>
  </si>
  <si>
    <t>DAYER, Mr Mohamed Mabrouk</t>
  </si>
  <si>
    <t>mohamed.dayer.21@ucl.ac.uk</t>
  </si>
  <si>
    <t>DEJONG, Mr Aaron</t>
  </si>
  <si>
    <t>aaron.dejong.21@ucl.ac.uk</t>
  </si>
  <si>
    <t>DESAI, Mr Niam</t>
  </si>
  <si>
    <t>niam.desai.21@ucl.ac.uk</t>
  </si>
  <si>
    <t>ETESSAMI, Mr Sacha</t>
  </si>
  <si>
    <t>sacha.etessami.21@ucl.ac.uk</t>
  </si>
  <si>
    <t>FAN, Ms Zhuyun</t>
  </si>
  <si>
    <t>TSOO</t>
  </si>
  <si>
    <t>zhuyun.fan.20@ucl.ac.uk</t>
  </si>
  <si>
    <t>GAO, Miss Jie</t>
  </si>
  <si>
    <t>jie.gao.21@ucl.ac.uk</t>
  </si>
  <si>
    <t>GONG, Mr Vasco Chen</t>
  </si>
  <si>
    <t>vasco.gong.21@ucl.ac.uk</t>
  </si>
  <si>
    <t xml:space="preserve">HARVEY, Mr Benjamin William </t>
  </si>
  <si>
    <t>ben.harvey.21@ucl.ac.uk</t>
  </si>
  <si>
    <t>JACOB, Mr Armann</t>
  </si>
  <si>
    <t>armaan.jacob.21@ucl.ac.uk</t>
  </si>
  <si>
    <t>JIA, Mr Haoyuan</t>
  </si>
  <si>
    <t>haoyuan.jia.20@ucl.ac.uk</t>
  </si>
  <si>
    <t>JIANG, Miss Yixin</t>
  </si>
  <si>
    <t>yixin.jiang.20@ucl.ac.uk</t>
  </si>
  <si>
    <t xml:space="preserve">JU, Miss Nan </t>
  </si>
  <si>
    <t>nan.ju.20@ucl.ac.uk</t>
  </si>
  <si>
    <t>KAMOJI, Mr Varun Vishwanath</t>
  </si>
  <si>
    <t>varun.kamoji.21@ucl.ac.uk</t>
  </si>
  <si>
    <t>LEONG, Mr Nigel Zhuxian</t>
  </si>
  <si>
    <t>nigel.leong.21@ucl.ac.uk</t>
  </si>
  <si>
    <t>LIANG, Miss Haoran</t>
  </si>
  <si>
    <t>haoran.liang.20@ucl.ac.uk</t>
  </si>
  <si>
    <t>LIU, Miss Guanqi</t>
  </si>
  <si>
    <t>guanqi.liu.20@ucl.ac.uk</t>
  </si>
  <si>
    <t>LUO, Miss Wenjun</t>
  </si>
  <si>
    <t>wenjun.luo.21@ucl.ac.uk</t>
  </si>
  <si>
    <t>MALYSZ, Miss Zuzanna Maria</t>
  </si>
  <si>
    <t>zuzanna.malysz.21@ucl.ac.uk</t>
  </si>
  <si>
    <t>MATUSEVICH, Mr Anton (Part-time)</t>
  </si>
  <si>
    <t>anton.matusevich.19@ucl.ac.uk</t>
  </si>
  <si>
    <t>MEARS, Mr Oliver</t>
  </si>
  <si>
    <t>zcakome@ucl.ac.uk</t>
  </si>
  <si>
    <t>NAGI, Miss Jaya</t>
  </si>
  <si>
    <t>jaya.nagi.21@ucl.ac.uk</t>
  </si>
  <si>
    <t>OLLERENSHAW, Mr Charles David</t>
  </si>
  <si>
    <t>charlie.ollerenshaw.21@ucl.ac.uk</t>
  </si>
  <si>
    <t>QIU, Miss Jiale (Phoebe)</t>
  </si>
  <si>
    <t>phoebe.qiu.21@ucl.ac.uk</t>
  </si>
  <si>
    <t>SENTHAMARAIKANNAN, Mr Sugeshkrishna</t>
  </si>
  <si>
    <t>sugesh.senthamaraikannan.21@ucl.ac.uk</t>
  </si>
  <si>
    <t>SHAH, Mr Vinay Divyesh</t>
  </si>
  <si>
    <t>vinay.shah.21@ucl.ac.uk</t>
  </si>
  <si>
    <t>SPRY, Mr Brandon</t>
  </si>
  <si>
    <t>brandon.spry.21@ucl.ac.uk</t>
  </si>
  <si>
    <t>SUN, Mr Yuyang (Herbert)</t>
  </si>
  <si>
    <t>herbert.sun.21@ucl.ac.uk</t>
  </si>
  <si>
    <t>TIAN, Mr Zhenduo</t>
  </si>
  <si>
    <t>zhenduo.tian.21@ucl.ac.uk</t>
  </si>
  <si>
    <t>WANG, Miss Yiling</t>
  </si>
  <si>
    <t>yiling.wang.20@ucl.ac.uk</t>
  </si>
  <si>
    <t>WU, Miss Chenle (Kinsey)</t>
  </si>
  <si>
    <t>kinsey.wu.21@ucl.ac.uk</t>
  </si>
  <si>
    <t>YANG, Mr Mufan</t>
  </si>
  <si>
    <t>mufan.yang.21@ucl.ac.uk</t>
  </si>
  <si>
    <t>YEOW, Mr Tristian</t>
  </si>
  <si>
    <t>tristan.yeow.21@ucl.ac.uk</t>
  </si>
  <si>
    <t>YING, Miss Shuran</t>
  </si>
  <si>
    <t>shuran.ying.20@ucl.ac.uk</t>
  </si>
  <si>
    <t>ZENG, Miss Wei</t>
  </si>
  <si>
    <t>wei.zeng.21@ucl.ac.uk</t>
  </si>
  <si>
    <t>ZHANG, Mr Chen</t>
  </si>
  <si>
    <t>chen.zhang.21@ucl.ac.uk</t>
  </si>
  <si>
    <t>ZHOU, Mr Yichen</t>
  </si>
  <si>
    <t>yichen.zhou.21@ucl.ac.uk</t>
  </si>
  <si>
    <t>MSc</t>
  </si>
  <si>
    <t xml:space="preserve">MSc Statistical Science </t>
  </si>
  <si>
    <t>CHEN, Mr leyan</t>
  </si>
  <si>
    <t xml:space="preserve">O </t>
  </si>
  <si>
    <t>leyan.chen.23@ucl.ac.uk</t>
  </si>
  <si>
    <t>CHOI, Mr Ching</t>
  </si>
  <si>
    <t>ching.choy.23@ucl.ac.uk</t>
  </si>
  <si>
    <t>CUMISKEY, Mr Morgan</t>
  </si>
  <si>
    <t xml:space="preserve">H </t>
  </si>
  <si>
    <t>morgan.cumiskey.23@ucl.ac.uk</t>
  </si>
  <si>
    <t>FUNG, Mr Hin Cheung</t>
  </si>
  <si>
    <t>hin.fung.23@ucl.ac.uk</t>
  </si>
  <si>
    <t>GARG, Mr Karan</t>
  </si>
  <si>
    <t>karan.garg.23@ucl.ac.uk</t>
  </si>
  <si>
    <t>GONZALEZ SANCHEZ, Mr Mario</t>
  </si>
  <si>
    <t>mario.sanchez.16@ucl.ac.uk</t>
  </si>
  <si>
    <t>GUO, Miss Elisa</t>
  </si>
  <si>
    <t>elisa.guo.23@ucl.ac.uk</t>
  </si>
  <si>
    <t>HONG, Mr Jiangyi</t>
  </si>
  <si>
    <t>jiangyi.hong.23@ucl.ac.uk</t>
  </si>
  <si>
    <t>HUANG, Miss Huiran</t>
  </si>
  <si>
    <t>huiran.huang.23@ucl.ac.uk</t>
  </si>
  <si>
    <t>HUANG, Miss Yuqiong Silvia</t>
  </si>
  <si>
    <t>yuqiong.huang.23@ucl.ac.uk</t>
  </si>
  <si>
    <t>LI, Miss Yanxi</t>
  </si>
  <si>
    <t>yanxi.li.23@ucl.ac.uk</t>
  </si>
  <si>
    <t>LYU, Miss Tianyang</t>
  </si>
  <si>
    <t>candice.lyu.18@ucl.ac.uk</t>
  </si>
  <si>
    <t>NEZI, Miss Maria (Part-time Year 1)</t>
  </si>
  <si>
    <t>maria.nezi.23@ucl.ac.uk</t>
  </si>
  <si>
    <t>PENG, Mr Haolin</t>
  </si>
  <si>
    <t>haolin.peng.23@ucl.ac.uk</t>
  </si>
  <si>
    <t>QI, Mr Junhao</t>
  </si>
  <si>
    <t>junhao.qi.23@ucl.ac.uk</t>
  </si>
  <si>
    <t>RAZZAQ, Miss Zenab</t>
  </si>
  <si>
    <t>zenab.razzaq.23@ucl.ac.uk</t>
  </si>
  <si>
    <t>SHAN, Miss Yunhan</t>
  </si>
  <si>
    <t>yunhan.shan.23@ucl.ac.uk</t>
  </si>
  <si>
    <t>SHI, Mr Zhicheng</t>
  </si>
  <si>
    <t>zhicheng.shi.18@ucl.ac.uk</t>
  </si>
  <si>
    <t>SIVANANTHARAJAH, Mr Akirjan</t>
  </si>
  <si>
    <t>akirjan.sivanantharajah.23@ucl.ac.uk</t>
  </si>
  <si>
    <t>SUN, Miss Xiaoxuan</t>
  </si>
  <si>
    <t>xiaoxuan.sun.23@ucl.ac.uk</t>
  </si>
  <si>
    <t>TITAN, Ms Thalia</t>
  </si>
  <si>
    <t>thalia.titan.23@ucl.ac.uk</t>
  </si>
  <si>
    <t>WANG, Mr Ruifei</t>
  </si>
  <si>
    <t>ruifei.wang.23@ucl.ac.uk</t>
  </si>
  <si>
    <t>WANG, Mr Yansu</t>
  </si>
  <si>
    <t>yansu.wang.23@ucl.ac.uk</t>
  </si>
  <si>
    <t>XIN, Miss Ruoshan</t>
  </si>
  <si>
    <t>ruoshan.xin.23@ucl.ac.uk</t>
  </si>
  <si>
    <t>YANG, Mr Xinshen</t>
  </si>
  <si>
    <t>xinshen.yang.23@ucl.ac.uk</t>
  </si>
  <si>
    <t>YU, Mr Muting</t>
  </si>
  <si>
    <t>muting.yu.23@ucl.ac.uk</t>
  </si>
  <si>
    <t>ZHANG, Miss Yunhan</t>
  </si>
  <si>
    <t>yunhan.zhang.20@ucl.ac.uk</t>
  </si>
  <si>
    <t>ZHAO, Miss Boya</t>
  </si>
  <si>
    <t>boya.zhao.23@ucl.ac.uk</t>
  </si>
  <si>
    <t>ZHOU, Miss Jingyou</t>
  </si>
  <si>
    <t>jingyou.zhou.23@ucl.ac.uk</t>
  </si>
  <si>
    <t>ZHU, Mr Jianyu</t>
  </si>
  <si>
    <t>jianyu.zhu.23@ucl.ac.uk</t>
  </si>
  <si>
    <t xml:space="preserve">MSc Data Science </t>
  </si>
  <si>
    <t>BARUA, Mr Rohan (Part-time Year 1)</t>
  </si>
  <si>
    <t>rohan.barua.18@ucl.ac.uk</t>
  </si>
  <si>
    <t>CHEN, Mr Ling</t>
  </si>
  <si>
    <t>l.chen.23@ucl.ac.uk</t>
  </si>
  <si>
    <t>CHEN, Mr Yulong</t>
  </si>
  <si>
    <t>yulong.chen.20@ucl.ac.uk</t>
  </si>
  <si>
    <t>CLARK, Mr Callum</t>
  </si>
  <si>
    <t>callum.clark.23@ucl.ac.uk</t>
  </si>
  <si>
    <t>CONKLETON, Mr Luke</t>
  </si>
  <si>
    <t>luke.conkleton.23@ucl.ac.uk</t>
  </si>
  <si>
    <t>DAVIES, Mr Simon (Part-time Year 2)</t>
  </si>
  <si>
    <t>simon.davies.22@ucl.ac.uk</t>
  </si>
  <si>
    <t>DHANERAWALA, Mr Murtaza</t>
  </si>
  <si>
    <t>murtaza.dhanerawala.23@ucl.ac.uk</t>
  </si>
  <si>
    <t>GANU, Miss Meenal</t>
  </si>
  <si>
    <t>meenal.ganu.23@ucl.ac.uk</t>
  </si>
  <si>
    <t>GUILLAMET GARCIA, Ms Lucia</t>
  </si>
  <si>
    <t>lucia.garcia.23@ucl.ac.uk</t>
  </si>
  <si>
    <t>HOWARD, Mr John</t>
  </si>
  <si>
    <t>john.howard.23@ucl.ac.uk</t>
  </si>
  <si>
    <t>IOANNOU, Mr Evagoras</t>
  </si>
  <si>
    <t>evagoras.ioannou.23@ucl.ac.uk</t>
  </si>
  <si>
    <t>JIN, Mr Ruyi</t>
  </si>
  <si>
    <t>ruyi.jin.23@ucl.ac.uk</t>
  </si>
  <si>
    <t>MARINOV, Mr Boris</t>
  </si>
  <si>
    <t>boris.marinov.23@ucl.ac.uk</t>
  </si>
  <si>
    <t>PANTAZI, Miss Kristia</t>
  </si>
  <si>
    <t>kristia.pantazi.20@ucl.ac.uk</t>
  </si>
  <si>
    <t>PARAMESHWARAN, Miss Keerthigaa</t>
  </si>
  <si>
    <t>keerthigaa.parameshwaran.23@ucl.ac.uk</t>
  </si>
  <si>
    <t>PENG, Miss Ruyue</t>
  </si>
  <si>
    <t>ruyue.peng.23@ucl.ac.uk</t>
  </si>
  <si>
    <t>RAWSON, Mr Joseph (Part-time Year 1)</t>
  </si>
  <si>
    <t>joseph.rawson.23@ucl.ac.uk</t>
  </si>
  <si>
    <t>REHAL, Mr Paviter</t>
  </si>
  <si>
    <t>paviter.rehal.23@ucl.ac.uk</t>
  </si>
  <si>
    <t>SANDLAND, Miss Louise</t>
  </si>
  <si>
    <t>louise.sandland.23@ucl.ac.uk</t>
  </si>
  <si>
    <t>SONG, Mr Junxian</t>
  </si>
  <si>
    <t>junxian.song.23@ucl.ac.uk</t>
  </si>
  <si>
    <t>WARDLE, Mr Jack</t>
  </si>
  <si>
    <t>jack.wardle.23@ucl.ac.uk</t>
  </si>
  <si>
    <t>WILLIAMS, Mr Benjamin</t>
  </si>
  <si>
    <t>benjamin.williams.23@ucl.ac.uk</t>
  </si>
  <si>
    <t>WU, Mr Junyang</t>
  </si>
  <si>
    <t>junyang.wu.23@ucl.ac.uk</t>
  </si>
  <si>
    <t>XU, Miss Jiayun</t>
  </si>
  <si>
    <t>jiayun.xu.23@ucl.ac.uk</t>
  </si>
  <si>
    <t>XUEHOU, Ms Fang (Part-time Year 2)</t>
  </si>
  <si>
    <t>xuezhou.fang.22@ucl.ac.uk</t>
  </si>
  <si>
    <t>YOON, Mr Honggeon</t>
  </si>
  <si>
    <t>honggeon.yoon.23@ucl.ac.uk</t>
  </si>
  <si>
    <t>ZHANG, Miss Yaqi</t>
  </si>
  <si>
    <t>ucakhcs@ucl.ac.uk</t>
  </si>
  <si>
    <t>ZHENG, Miss Hao</t>
  </si>
  <si>
    <t>hao.zheng.19@ucl.ac.uk</t>
  </si>
  <si>
    <t>MSc Statistics (Medical Statistics)</t>
  </si>
  <si>
    <t>HAN, Miss Xintian</t>
  </si>
  <si>
    <t>xintian.han.23@ucl.ac.uk</t>
  </si>
  <si>
    <t>JAYNE, Miss Alyson</t>
  </si>
  <si>
    <t>alyson.jayne.23@ucl.ac.uk</t>
  </si>
  <si>
    <t>JHOTIKA, Miss Pindoria (Part-time Year 2)</t>
  </si>
  <si>
    <t>jhotika.pindoria.22@ucl.ac.uk</t>
  </si>
  <si>
    <t>YE, Miss Zhixin</t>
  </si>
  <si>
    <t>zhixin.ye.23@ucl.ac.uk</t>
  </si>
  <si>
    <t>MSc Data Analytics for Government</t>
  </si>
  <si>
    <t>GRZESZCZYK, Dr Grzegorz</t>
  </si>
  <si>
    <t xml:space="preserve">grzegorz.grzeszczyk.19@ucl.ac.uk </t>
  </si>
  <si>
    <t>PANTAZOPOULOU, Dr Panagiota</t>
  </si>
  <si>
    <t>panagiota.pantazopoulou.20@ucl.ac.uk</t>
  </si>
  <si>
    <t>PENDING</t>
  </si>
  <si>
    <t>FEE STATUS</t>
  </si>
  <si>
    <t>PERSONAL TUTOR</t>
  </si>
  <si>
    <t>Interruptions/LSA/Exam</t>
  </si>
  <si>
    <t>First Year</t>
  </si>
  <si>
    <t>TONG, Miss Jie</t>
  </si>
  <si>
    <t>jie.tong.22@ucl.ac.uk</t>
  </si>
  <si>
    <t xml:space="preserve">1st Year SEF returning May 2024 to resit failed exams. </t>
  </si>
  <si>
    <t>LALWANI, Miss Divina</t>
  </si>
  <si>
    <t>divina.lalwani.22@ucl.ac.uk</t>
  </si>
  <si>
    <t>1st Year D/S returning May 2024 to resit failed exams</t>
  </si>
  <si>
    <t>JIN, Mr Yi</t>
  </si>
  <si>
    <t>yi.jin.22@ucl.ac.uk</t>
  </si>
  <si>
    <t>MANOJ NAIR, Mr Arjun</t>
  </si>
  <si>
    <t>arjun.nair.22@ucl.ac.uk</t>
  </si>
  <si>
    <t>Technical problem with Portico reported on log.</t>
  </si>
  <si>
    <t>ZHANG, Mr Mingzhe</t>
  </si>
  <si>
    <t>mingzhe.zhang.22@ucl.ac.uk</t>
  </si>
  <si>
    <t>Missing mark STAT0040</t>
  </si>
  <si>
    <t>Second Year</t>
  </si>
  <si>
    <t>ALI, Miss Etas</t>
  </si>
  <si>
    <t>etas.ali.21@ucl.ac.uk</t>
  </si>
  <si>
    <t>2nd Year SEF (resit exams 2024)</t>
  </si>
  <si>
    <t>BILLER, Mr Benjamin</t>
  </si>
  <si>
    <t>ben.biller.21@ucl.ac.uk</t>
  </si>
  <si>
    <t>2nd Year Stats Missing Mark STAT0011</t>
  </si>
  <si>
    <t>DONG, Miss Bingjie (Zelie)</t>
  </si>
  <si>
    <t>zelie.dong.21@ucl.ac.uk</t>
  </si>
  <si>
    <t>2nd Year E/S (resit Exams &amp; DA 2024)</t>
  </si>
  <si>
    <t>DUBEY, Miss Trisha</t>
  </si>
  <si>
    <t>trisha.dubey.21@ucl.ac.uk</t>
  </si>
  <si>
    <t>EDWARDS, Miss Tanae Sharma</t>
  </si>
  <si>
    <t>tanae.edwards.21@ucl.ac.uk</t>
  </si>
  <si>
    <t>2nd Year SEL (Resit exams with DA 2024)</t>
  </si>
  <si>
    <t>EL-KHOURI, Miss Rima</t>
  </si>
  <si>
    <t>rima.el-khouri.21@ucl.ac.uk</t>
  </si>
  <si>
    <t>GOMROKI, Mr Navid</t>
  </si>
  <si>
    <t>navid.gomroki.21@ucl.ac.uk</t>
  </si>
  <si>
    <t>2nd Year SEF(progression not yet confirmed)</t>
  </si>
  <si>
    <t xml:space="preserve">HOWLADER, Mr Abrar Khalil </t>
  </si>
  <si>
    <t>abrar.howlader.21@ucl.ac.uk</t>
  </si>
  <si>
    <t>2nd Year SEF (DA STAT0005 - May 2024 second attempt)</t>
  </si>
  <si>
    <t xml:space="preserve">HSU, Miss Pei-Chieh </t>
  </si>
  <si>
    <t>pei.hsu.20@ucl.ac.uk</t>
  </si>
  <si>
    <t>2nd Year D/S Missing mark STAT0041</t>
  </si>
  <si>
    <t>IYAMPILLAI, Mr Shathursan</t>
  </si>
  <si>
    <t>shathursan.iyampillai.21@ucl.ac.uk</t>
  </si>
  <si>
    <t>2nd Year E/S (resit Exams 2024)</t>
  </si>
  <si>
    <t>LIANG, Miss Xiaocheng</t>
  </si>
  <si>
    <t>xiaocheng.liang.21@ucl.ac.uk</t>
  </si>
  <si>
    <t>PARK, Mr Hyunjun</t>
  </si>
  <si>
    <t>hyunjun.park.21@ucl.ac.uk</t>
  </si>
  <si>
    <t xml:space="preserve">2nd Year SEF  Interrupted to return 2024 (2 year interruption due to Military service) </t>
  </si>
  <si>
    <t>PATEL, Mr Devan Kumar Manesh</t>
  </si>
  <si>
    <t>devan-kumar.patel.21@ucl.ac.uk</t>
  </si>
  <si>
    <t>SINGH, Mr Anmol</t>
  </si>
  <si>
    <t>anmol.singh.21@ucl.ac.uk</t>
  </si>
  <si>
    <t>TAMONDONG, Mr Gio Angelo</t>
  </si>
  <si>
    <t>angelo.tamondong.21@ucl.ac.uk</t>
  </si>
  <si>
    <t>THETHI, Mr Harnam Singh</t>
  </si>
  <si>
    <t>harnam.thethi.21@ucl.ac.uk</t>
  </si>
  <si>
    <t>2nd Year D/S (Resit exams 2024)</t>
  </si>
  <si>
    <t>TWIJIRI, Mr Sanad</t>
  </si>
  <si>
    <t>sanad.twijiri.21@ucl.ac.uk</t>
  </si>
  <si>
    <t>2nd Year SEF (resit exams with DA 2024)</t>
  </si>
  <si>
    <t>YAN, Mr Borun (Bob)</t>
  </si>
  <si>
    <t>borun.yan.21@ucl.ac.uk</t>
  </si>
  <si>
    <t>Third Year</t>
  </si>
  <si>
    <t>LI, Mr Jiawei</t>
  </si>
  <si>
    <t>zcaklis@ucl.ac.uk</t>
  </si>
  <si>
    <t>3rd Year E/S, Interrupted to return in 2024</t>
  </si>
  <si>
    <t>WINKLER PRINS, Mr Brandt Anthony (RFI)</t>
  </si>
  <si>
    <t>O/S??</t>
  </si>
  <si>
    <t>brandt.prins.20@ucl.ac.uk</t>
  </si>
  <si>
    <t>3rd Year SEF, interrupted 2nd time to return in 2024</t>
  </si>
  <si>
    <t>KONERU, Mr Harish Lakshman</t>
  </si>
  <si>
    <t>harish.koneru.20@ucl.ac.uk</t>
  </si>
  <si>
    <t>3rd Year SEF (Deferral exams 2024)</t>
  </si>
  <si>
    <t>Third Year - Not yet confirmed</t>
  </si>
  <si>
    <t>BHEBHE, Mr Themba</t>
  </si>
  <si>
    <t>themba.bhebhe.19@ucl.ac.uk</t>
  </si>
  <si>
    <t>3rd Year SEF (STAT0013)</t>
  </si>
  <si>
    <t>BRINKWORTH, Mr Noah Jude</t>
  </si>
  <si>
    <t>noah.brinkworth.20@ucl.ac.uk</t>
  </si>
  <si>
    <t>3rd Year STATS (STAT0008, STAT0011, STAT0013, SOCS0039 if a fail may be condonable)</t>
  </si>
  <si>
    <t>FUANG-AROM, Mr Pranai (Piam)</t>
  </si>
  <si>
    <t>piam.fuang-arom.20@ucl.ac.uk</t>
  </si>
  <si>
    <t>3rd Year SAMB (STAT0011 &amp; STAT0025)</t>
  </si>
  <si>
    <t xml:space="preserve">GAJENDRAN, Mr Ragul </t>
  </si>
  <si>
    <t>ragul.gajendran.20@ucl.ac.uk</t>
  </si>
  <si>
    <t xml:space="preserve">3rd Year E/S (ECON0047) </t>
  </si>
  <si>
    <t xml:space="preserve">HANSSON, Mr William </t>
  </si>
  <si>
    <t>EU</t>
  </si>
  <si>
    <t>zcakans@ucl.ac.uk</t>
  </si>
  <si>
    <t>3rd Year SEF (MSIN0039, STAT0008, STAT0013, STAT0018, STAT0024)</t>
  </si>
  <si>
    <t>LYU, Miss Xiaoxu</t>
  </si>
  <si>
    <t>xiaoxu.lyu.20@ucl.ac.uk</t>
  </si>
  <si>
    <t>3rd Year SEF (STAT0010)</t>
  </si>
  <si>
    <t xml:space="preserve">MAHAL, Mr Sunvir Singh </t>
  </si>
  <si>
    <t>UK</t>
  </si>
  <si>
    <t>zcaksma@ucl.ac.uk</t>
  </si>
  <si>
    <t>3rd Year E/S (ECON0023, ECON0029, STAT0010, STAT0011, STAT0013 and STAT0020, STAT0025 potentially condonable)</t>
  </si>
  <si>
    <t>QU, Mr Xialang</t>
  </si>
  <si>
    <t>xialang.qu.20@ucl.ac.uk</t>
  </si>
  <si>
    <t>3rd Year STATS (STAT0008, STAT0010, STAT0013, STAT0018)</t>
  </si>
  <si>
    <t>SERNA-BORJA SANCHEZ, Mr Carlos</t>
  </si>
  <si>
    <t>carlos.sanchez.20@ucl.ac.uk</t>
  </si>
  <si>
    <t>3rd Year SEF (ECON0001, STAT0008, STAT0011 &amp;  STAT0025)</t>
  </si>
  <si>
    <t>SHENG, Miss Zhuotong (Elaine)</t>
  </si>
  <si>
    <t>zhuotong.sheng.20@ucl.ac.uk</t>
  </si>
  <si>
    <t>VIJIIANU, Mr Teodor</t>
  </si>
  <si>
    <t>teodor.vijiianu.20@ucl.ac.uk</t>
  </si>
  <si>
    <t>3rd Year E/S (MATH0058, STAT0011, STAT0020)</t>
  </si>
  <si>
    <t>WU, Miss Xintong</t>
  </si>
  <si>
    <t>xintong.wu.20@ucl.ac.uk</t>
  </si>
  <si>
    <t>3rd Year SEF (Awaiting missing PSYC mark, possible resit ECON0001, STAT0011)</t>
  </si>
  <si>
    <t>XIE, Miss Minghong</t>
  </si>
  <si>
    <t>minghong.xie.20@ucl.ac.uk</t>
  </si>
  <si>
    <t>3rd Year Stats (STAT0011)</t>
  </si>
  <si>
    <t>YE, Mr Honglin</t>
  </si>
  <si>
    <t>honglin.ye.20@ucl.ac.uk</t>
  </si>
  <si>
    <t>3rd Year SEF (ECON0001, STAT0009, STAT0010)</t>
  </si>
  <si>
    <t>ZHANG, Mr Tianren</t>
  </si>
  <si>
    <t>tianren.zhang.19@ucl.ac.uk</t>
  </si>
  <si>
    <t>3rd Year E/S (ECON0001, ECON0021, ECON0022, STAT0035)</t>
  </si>
  <si>
    <t>ZHANG, Mr Tianyang (Tony)</t>
  </si>
  <si>
    <t>tianyang.zhang.20@ucl.ac.uk</t>
  </si>
  <si>
    <t xml:space="preserve">3rd Year E/S (ECON0023, PHIL0005) </t>
  </si>
  <si>
    <t>MSc Students</t>
  </si>
  <si>
    <t>ZHANG, Ms Anqi</t>
  </si>
  <si>
    <t xml:space="preserve">a.zhang.18@ucl.ac.uk </t>
  </si>
  <si>
    <t>MSc Data Science, 2nd Interruption, Jan 2024?</t>
  </si>
  <si>
    <t>STAFF</t>
  </si>
  <si>
    <t xml:space="preserve">First Year </t>
  </si>
  <si>
    <t>MSc 2023-2024</t>
  </si>
  <si>
    <t xml:space="preserve">Pending </t>
  </si>
  <si>
    <t>TOTAL</t>
  </si>
  <si>
    <t>2023/24 relative load</t>
  </si>
  <si>
    <t>2022/23 Nominal # of tutees</t>
  </si>
  <si>
    <t xml:space="preserve">NOTES  </t>
  </si>
  <si>
    <t>ABOURASHCHI, Niloufar</t>
  </si>
  <si>
    <t>NA</t>
  </si>
  <si>
    <t>UG Departmental Tutor</t>
  </si>
  <si>
    <t>BAIO, Gianluca</t>
  </si>
  <si>
    <t>BARTLETT, Tom</t>
  </si>
  <si>
    <t>BENCHIMOL, Andres</t>
  </si>
  <si>
    <t>BESKOS, Alex</t>
  </si>
  <si>
    <t>BRIOL, François-Xavier</t>
  </si>
  <si>
    <t>CHAKRAVARTI, Purvasha</t>
  </si>
  <si>
    <t>CHANDLER, Richard</t>
  </si>
  <si>
    <t>CIPRIANI, Alessandra</t>
  </si>
  <si>
    <t>COTAR, Codina</t>
  </si>
  <si>
    <t xml:space="preserve">DE IORIO, Maria </t>
  </si>
  <si>
    <t>DELLAPORTAS, Petros</t>
  </si>
  <si>
    <t>DONOV, Alex</t>
  </si>
  <si>
    <t>GIRITLI, Nuru</t>
  </si>
  <si>
    <t>GRIFFIN, Jim</t>
  </si>
  <si>
    <t>GUILLAS, Profesosr Serge</t>
  </si>
  <si>
    <t>HERBOTS, Hilde</t>
  </si>
  <si>
    <t>HONNOR, Tom</t>
  </si>
  <si>
    <t>JENDOUBI, Takoua</t>
  </si>
  <si>
    <t>JONES, Elinor</t>
  </si>
  <si>
    <t>LEHMANN, Brieuc</t>
  </si>
  <si>
    <t>LEURENT, Baptiste</t>
  </si>
  <si>
    <t>LIVINGSTONE, Sam</t>
  </si>
  <si>
    <t>LO, Dr Chak Hei (Hugo)</t>
  </si>
  <si>
    <t>MAIER, Sebastian</t>
  </si>
  <si>
    <t>MANOLOPOULOU, Ioanna</t>
  </si>
  <si>
    <t>MARRA, Giampiero</t>
  </si>
  <si>
    <t>MITRA, Robin</t>
  </si>
  <si>
    <t>NORTHROP, Paul</t>
  </si>
  <si>
    <t>PAVLOU, Menelaos</t>
  </si>
  <si>
    <t>POKERN. Dr Yvo</t>
  </si>
  <si>
    <t>RASSIAS, Matina</t>
  </si>
  <si>
    <t>RUBIO ALVAREZ, Javier</t>
  </si>
  <si>
    <t>SADEGHI, Kayvan</t>
  </si>
  <si>
    <t>SELCUK, Cemil</t>
  </si>
  <si>
    <t>SIMPSON, Emma</t>
  </si>
  <si>
    <t>ES</t>
  </si>
  <si>
    <t xml:space="preserve">Natural Science Tutor </t>
  </si>
  <si>
    <t>SOO, Terry</t>
  </si>
  <si>
    <t>PhD Tutor, agreed to keep exisiting tutees</t>
  </si>
  <si>
    <t>SILVA, Ricardo</t>
  </si>
  <si>
    <t>STAVRIANAKI, Katerina</t>
  </si>
  <si>
    <t>VAN DEN HOUT, Ardo</t>
  </si>
  <si>
    <t>WATSON, Alex</t>
  </si>
  <si>
    <t>XUE, Jinghao</t>
  </si>
  <si>
    <t>MSc Tutor, agreed to keep exisiting tutees</t>
  </si>
  <si>
    <t>Total Assigned:</t>
  </si>
  <si>
    <t>Total To Be Assigned:</t>
  </si>
  <si>
    <t>All Allocated?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</si>
</sst>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45">
    <font>
      <sz val="10"/>
      <name val="Arial"/>
      <charset val="134"/>
    </font>
    <font>
      <b/>
      <sz val="10"/>
      <name val="Arial"/>
      <charset val="134"/>
    </font>
    <font>
      <sz val="10"/>
      <color rgb="FFFF0000"/>
      <name val="Arial"/>
      <charset val="134"/>
    </font>
    <font>
      <sz val="10"/>
      <name val="Arial"/>
      <charset val="134"/>
    </font>
    <font>
      <b/>
      <sz val="10"/>
      <color rgb="FFFF0000"/>
      <name val="Arial"/>
      <charset val="134"/>
    </font>
    <font>
      <i/>
      <sz val="10"/>
      <color rgb="FFFF0000"/>
      <name val="Arial"/>
      <charset val="134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name val="Calibri"/>
      <charset val="134"/>
    </font>
    <font>
      <u/>
      <sz val="11"/>
      <color indexed="12"/>
      <name val="Calibri"/>
      <charset val="134"/>
      <scheme val="minor"/>
    </font>
    <font>
      <b/>
      <sz val="11"/>
      <name val="Calibri"/>
      <charset val="134"/>
    </font>
    <font>
      <u/>
      <sz val="10"/>
      <color indexed="12"/>
      <name val="Arial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sz val="11"/>
      <color rgb="FF034DA1"/>
      <name val="Calibri"/>
      <charset val="134"/>
      <scheme val="minor"/>
    </font>
    <font>
      <b/>
      <i/>
      <u/>
      <sz val="11"/>
      <name val="Calibri"/>
      <charset val="134"/>
      <scheme val="minor"/>
    </font>
    <font>
      <i/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name val="Calibri"/>
      <charset val="134"/>
      <scheme val="minor"/>
    </font>
    <font>
      <u/>
      <sz val="10"/>
      <name val="Arial"/>
      <charset val="134"/>
    </font>
    <font>
      <sz val="11"/>
      <color theme="1"/>
      <name val="Calibri"/>
      <charset val="134"/>
      <scheme val="minor"/>
    </font>
    <font>
      <sz val="10"/>
      <name val="Arial"/>
      <charset val="1"/>
    </font>
    <font>
      <sz val="11"/>
      <color theme="1"/>
      <name val="Calibri"/>
      <charset val="134"/>
      <scheme val="minor"/>
    </font>
    <font>
      <sz val="18"/>
      <color theme="3"/>
      <name val="Cambria"/>
      <charset val="134"/>
      <scheme val="maj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9C65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theme="4" tint="0.599993896298105"/>
      </patternFill>
    </fill>
    <fill>
      <patternFill patternType="solid">
        <fgColor theme="0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0" fontId="23" fillId="44" borderId="6" applyNumberFormat="0" applyFont="0" applyAlignment="0" applyProtection="0"/>
    <xf numFmtId="0" fontId="23" fillId="0" borderId="0"/>
    <xf numFmtId="0" fontId="23" fillId="0" borderId="0"/>
    <xf numFmtId="0" fontId="38" fillId="0" borderId="0" applyNumberFormat="0" applyFill="0" applyBorder="0" applyAlignment="0" applyProtection="0"/>
    <xf numFmtId="0" fontId="3" fillId="0" borderId="0"/>
    <xf numFmtId="0" fontId="3" fillId="0" borderId="0"/>
    <xf numFmtId="0" fontId="30" fillId="40" borderId="0" applyNumberFormat="0" applyBorder="0" applyAlignment="0" applyProtection="0"/>
    <xf numFmtId="0" fontId="23" fillId="43" borderId="0" applyNumberFormat="0" applyBorder="0" applyAlignment="0" applyProtection="0"/>
    <xf numFmtId="0" fontId="30" fillId="28" borderId="0" applyNumberFormat="0" applyBorder="0" applyAlignment="0" applyProtection="0"/>
    <xf numFmtId="0" fontId="30" fillId="39" borderId="0" applyNumberFormat="0" applyBorder="0" applyAlignment="0" applyProtection="0"/>
    <xf numFmtId="0" fontId="23" fillId="38" borderId="0" applyNumberFormat="0" applyBorder="0" applyAlignment="0" applyProtection="0"/>
    <xf numFmtId="0" fontId="23" fillId="0" borderId="0"/>
    <xf numFmtId="0" fontId="23" fillId="36" borderId="0" applyNumberFormat="0" applyBorder="0" applyAlignment="0" applyProtection="0"/>
    <xf numFmtId="0" fontId="30" fillId="35" borderId="0" applyNumberFormat="0" applyBorder="0" applyAlignment="0" applyProtection="0"/>
    <xf numFmtId="0" fontId="30" fillId="37" borderId="0" applyNumberFormat="0" applyBorder="0" applyAlignment="0" applyProtection="0"/>
    <xf numFmtId="0" fontId="23" fillId="33" borderId="0" applyNumberFormat="0" applyBorder="0" applyAlignment="0" applyProtection="0"/>
    <xf numFmtId="0" fontId="30" fillId="31" borderId="0" applyNumberFormat="0" applyBorder="0" applyAlignment="0" applyProtection="0"/>
    <xf numFmtId="0" fontId="40" fillId="0" borderId="8" applyNumberFormat="0" applyFill="0" applyAlignment="0" applyProtection="0"/>
    <xf numFmtId="0" fontId="23" fillId="30" borderId="0" applyNumberFormat="0" applyBorder="0" applyAlignment="0" applyProtection="0"/>
    <xf numFmtId="0" fontId="30" fillId="34" borderId="0" applyNumberFormat="0" applyBorder="0" applyAlignment="0" applyProtection="0"/>
    <xf numFmtId="0" fontId="30" fillId="29" borderId="0" applyNumberFormat="0" applyBorder="0" applyAlignment="0" applyProtection="0"/>
    <xf numFmtId="0" fontId="23" fillId="23" borderId="0" applyNumberFormat="0" applyBorder="0" applyAlignment="0" applyProtection="0"/>
    <xf numFmtId="0" fontId="23" fillId="0" borderId="0"/>
    <xf numFmtId="0" fontId="23" fillId="41" borderId="0" applyNumberFormat="0" applyBorder="0" applyAlignment="0" applyProtection="0"/>
    <xf numFmtId="0" fontId="30" fillId="42" borderId="0" applyNumberFormat="0" applyBorder="0" applyAlignment="0" applyProtection="0"/>
    <xf numFmtId="0" fontId="23" fillId="27" borderId="0" applyNumberFormat="0" applyBorder="0" applyAlignment="0" applyProtection="0"/>
    <xf numFmtId="0" fontId="3" fillId="0" borderId="0"/>
    <xf numFmtId="0" fontId="23" fillId="32" borderId="0" applyNumberFormat="0" applyBorder="0" applyAlignment="0" applyProtection="0"/>
    <xf numFmtId="0" fontId="30" fillId="26" borderId="0" applyNumberFormat="0" applyBorder="0" applyAlignment="0" applyProtection="0"/>
    <xf numFmtId="0" fontId="33" fillId="19" borderId="0" applyNumberFormat="0" applyBorder="0" applyAlignment="0" applyProtection="0"/>
    <xf numFmtId="0" fontId="30" fillId="25" borderId="0" applyNumberFormat="0" applyBorder="0" applyAlignment="0" applyProtection="0"/>
    <xf numFmtId="0" fontId="36" fillId="24" borderId="0" applyNumberFormat="0" applyBorder="0" applyAlignment="0" applyProtection="0"/>
    <xf numFmtId="0" fontId="23" fillId="18" borderId="0" applyNumberFormat="0" applyBorder="0" applyAlignment="0" applyProtection="0"/>
    <xf numFmtId="0" fontId="41" fillId="0" borderId="9" applyNumberFormat="0" applyFill="0" applyAlignment="0" applyProtection="0"/>
    <xf numFmtId="0" fontId="37" fillId="17" borderId="7" applyNumberFormat="0" applyAlignment="0" applyProtection="0"/>
    <xf numFmtId="0" fontId="23" fillId="0" borderId="0"/>
    <xf numFmtId="44" fontId="25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/>
    <xf numFmtId="0" fontId="25" fillId="21" borderId="6" applyNumberFormat="0" applyFont="0" applyAlignment="0" applyProtection="0">
      <alignment vertical="center"/>
    </xf>
    <xf numFmtId="0" fontId="35" fillId="20" borderId="5" applyNumberFormat="0" applyAlignment="0" applyProtection="0"/>
    <xf numFmtId="0" fontId="29" fillId="0" borderId="0" applyNumberFormat="0" applyFill="0" applyBorder="0" applyAlignment="0" applyProtection="0"/>
    <xf numFmtId="0" fontId="32" fillId="17" borderId="5" applyNumberFormat="0" applyAlignment="0" applyProtection="0"/>
    <xf numFmtId="0" fontId="31" fillId="16" borderId="0" applyNumberFormat="0" applyBorder="0" applyAlignment="0" applyProtection="0"/>
    <xf numFmtId="0" fontId="29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28" fillId="0" borderId="3" applyNumberFormat="0" applyFill="0" applyAlignment="0" applyProtection="0"/>
    <xf numFmtId="41" fontId="25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/>
    <xf numFmtId="0" fontId="26" fillId="0" borderId="0" applyNumberForma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center"/>
    </xf>
    <xf numFmtId="0" fontId="27" fillId="0" borderId="2" applyNumberFormat="0" applyFill="0" applyAlignment="0" applyProtection="0"/>
    <xf numFmtId="43" fontId="25" fillId="0" borderId="0" applyFont="0" applyFill="0" applyBorder="0" applyAlignment="0" applyProtection="0">
      <alignment vertical="center"/>
    </xf>
    <xf numFmtId="0" fontId="24" fillId="0" borderId="0"/>
    <xf numFmtId="0" fontId="42" fillId="45" borderId="10" applyNumberFormat="0" applyAlignment="0" applyProtection="0"/>
    <xf numFmtId="0" fontId="30" fillId="15" borderId="0" applyNumberFormat="0" applyBorder="0" applyAlignment="0" applyProtection="0"/>
    <xf numFmtId="9" fontId="3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133">
    <xf numFmtId="0" fontId="0" fillId="0" borderId="0" xfId="0"/>
    <xf numFmtId="0" fontId="1" fillId="0" borderId="1" xfId="0" applyFon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top"/>
    </xf>
    <xf numFmtId="0" fontId="4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3" fillId="4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9" fontId="0" fillId="2" borderId="1" xfId="0" applyNumberFormat="1" applyFill="1" applyBorder="1" applyAlignment="1">
      <alignment horizontal="left" wrapText="1"/>
    </xf>
    <xf numFmtId="9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left" wrapText="1"/>
    </xf>
    <xf numFmtId="9" fontId="3" fillId="0" borderId="1" xfId="0" applyNumberFormat="1" applyFont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9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 applyAlignment="1">
      <alignment horizontal="left" wrapText="1"/>
    </xf>
    <xf numFmtId="9" fontId="0" fillId="5" borderId="1" xfId="0" applyNumberFormat="1" applyFill="1" applyBorder="1" applyAlignment="1">
      <alignment horizontal="center"/>
    </xf>
    <xf numFmtId="0" fontId="3" fillId="5" borderId="1" xfId="0" applyFont="1" applyFill="1" applyBorder="1" applyAlignment="1">
      <alignment horizontal="left" wrapText="1"/>
    </xf>
    <xf numFmtId="9" fontId="0" fillId="4" borderId="1" xfId="0" applyNumberFormat="1" applyFill="1" applyBorder="1" applyAlignment="1">
      <alignment horizontal="left" wrapText="1"/>
    </xf>
    <xf numFmtId="9" fontId="3" fillId="4" borderId="1" xfId="0" applyNumberFormat="1" applyFont="1" applyFill="1" applyBorder="1" applyAlignment="1">
      <alignment horizontal="left" wrapText="1"/>
    </xf>
    <xf numFmtId="9" fontId="0" fillId="6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2" fontId="0" fillId="0" borderId="1" xfId="58" applyNumberFormat="1" applyFont="1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top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0" borderId="1" xfId="2" applyFont="1" applyBorder="1" applyAlignment="1">
      <alignment horizontal="left" vertical="top" wrapText="1"/>
    </xf>
    <xf numFmtId="0" fontId="6" fillId="2" borderId="1" xfId="0" applyFont="1" applyFill="1" applyBorder="1" applyAlignment="1">
      <alignment horizontal="center" vertical="top" wrapText="1"/>
    </xf>
    <xf numFmtId="0" fontId="10" fillId="2" borderId="1" xfId="59" applyFont="1" applyFill="1" applyBorder="1" applyAlignment="1" applyProtection="1">
      <alignment horizontal="left"/>
    </xf>
    <xf numFmtId="0" fontId="10" fillId="0" borderId="1" xfId="59" applyFont="1" applyBorder="1" applyAlignment="1" applyProtection="1">
      <alignment horizontal="left"/>
    </xf>
    <xf numFmtId="0" fontId="11" fillId="0" borderId="1" xfId="0" applyFont="1" applyBorder="1" applyAlignment="1">
      <alignment horizontal="center" vertical="center"/>
    </xf>
    <xf numFmtId="0" fontId="12" fillId="0" borderId="1" xfId="59" applyBorder="1" applyAlignment="1" applyProtection="1">
      <alignment horizontal="left" vertical="center"/>
    </xf>
    <xf numFmtId="58" fontId="7" fillId="2" borderId="1" xfId="0" applyNumberFormat="1" applyFont="1" applyFill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9" borderId="1" xfId="0" applyFont="1" applyFill="1" applyBorder="1" applyAlignment="1">
      <alignment horizontal="left" vertical="top"/>
    </xf>
    <xf numFmtId="0" fontId="6" fillId="9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7" fillId="10" borderId="1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0" fontId="1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top" wrapText="1"/>
    </xf>
    <xf numFmtId="0" fontId="15" fillId="1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/>
    </xf>
    <xf numFmtId="0" fontId="12" fillId="0" borderId="1" xfId="59" applyBorder="1" applyAlignment="1" applyProtection="1"/>
    <xf numFmtId="0" fontId="7" fillId="0" borderId="0" xfId="0" applyFont="1" applyAlignment="1">
      <alignment horizontal="left"/>
    </xf>
    <xf numFmtId="0" fontId="12" fillId="0" borderId="0" xfId="59" applyAlignment="1" applyProtection="1"/>
    <xf numFmtId="0" fontId="8" fillId="11" borderId="1" xfId="0" applyFont="1" applyFill="1" applyBorder="1" applyAlignment="1">
      <alignment horizontal="left" vertical="center"/>
    </xf>
    <xf numFmtId="0" fontId="7" fillId="0" borderId="1" xfId="27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0" fillId="0" borderId="1" xfId="59" applyFont="1" applyBorder="1" applyAlignment="1" applyProtection="1">
      <alignment horizontal="left" vertical="center"/>
    </xf>
    <xf numFmtId="0" fontId="17" fillId="0" borderId="1" xfId="0" applyFont="1" applyBorder="1" applyAlignment="1">
      <alignment horizontal="left"/>
    </xf>
    <xf numFmtId="1" fontId="7" fillId="0" borderId="1" xfId="27" applyNumberFormat="1" applyFont="1" applyBorder="1" applyAlignment="1">
      <alignment horizontal="left"/>
    </xf>
    <xf numFmtId="0" fontId="7" fillId="11" borderId="1" xfId="3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top"/>
    </xf>
    <xf numFmtId="0" fontId="6" fillId="12" borderId="1" xfId="0" applyFont="1" applyFill="1" applyBorder="1" applyAlignment="1">
      <alignment horizontal="center" vertical="top"/>
    </xf>
    <xf numFmtId="0" fontId="18" fillId="2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6" fillId="12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0" fontId="20" fillId="2" borderId="1" xfId="0" applyFont="1" applyFill="1" applyBorder="1" applyAlignment="1">
      <alignment horizontal="left" vertical="top"/>
    </xf>
    <xf numFmtId="0" fontId="12" fillId="0" borderId="1" xfId="59" applyBorder="1" applyAlignment="1" applyProtection="1">
      <alignment horizontal="left"/>
    </xf>
    <xf numFmtId="0" fontId="17" fillId="2" borderId="1" xfId="0" applyFont="1" applyFill="1" applyBorder="1" applyAlignment="1">
      <alignment horizontal="left"/>
    </xf>
    <xf numFmtId="58" fontId="7" fillId="0" borderId="1" xfId="0" applyNumberFormat="1" applyFont="1" applyBorder="1" applyAlignment="1">
      <alignment horizontal="center" vertical="top"/>
    </xf>
    <xf numFmtId="0" fontId="21" fillId="0" borderId="1" xfId="59" applyFont="1" applyBorder="1" applyAlignment="1" applyProtection="1">
      <alignment horizontal="left"/>
    </xf>
    <xf numFmtId="0" fontId="7" fillId="2" borderId="0" xfId="0" applyFont="1" applyFill="1" applyAlignment="1">
      <alignment horizontal="left"/>
    </xf>
    <xf numFmtId="0" fontId="22" fillId="0" borderId="0" xfId="59" applyFont="1" applyAlignment="1" applyProtection="1"/>
    <xf numFmtId="0" fontId="20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7" fillId="13" borderId="1" xfId="0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top"/>
    </xf>
    <xf numFmtId="0" fontId="6" fillId="13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23" fillId="0" borderId="1" xfId="36" applyFont="1" applyBorder="1" applyAlignment="1">
      <alignment horizontal="left"/>
    </xf>
    <xf numFmtId="0" fontId="23" fillId="0" borderId="1" xfId="36" applyFont="1" applyBorder="1" applyAlignment="1">
      <alignment horizontal="left" vertical="center"/>
    </xf>
    <xf numFmtId="0" fontId="7" fillId="2" borderId="1" xfId="59" applyFont="1" applyFill="1" applyBorder="1" applyAlignment="1" applyProtection="1">
      <alignment horizontal="left"/>
    </xf>
    <xf numFmtId="0" fontId="14" fillId="2" borderId="1" xfId="0" applyFont="1" applyFill="1" applyBorder="1" applyAlignment="1">
      <alignment horizontal="left" vertical="center"/>
    </xf>
  </cellXfs>
  <cellStyles count="60">
    <cellStyle name="Normal" xfId="0" builtinId="0"/>
    <cellStyle name="Note 2" xfId="1"/>
    <cellStyle name="Normal 2 2" xfId="2"/>
    <cellStyle name="Normal 2" xfId="3"/>
    <cellStyle name="Hyperlink 2" xfId="4"/>
    <cellStyle name="Excel Built-in Normal" xfId="5"/>
    <cellStyle name="Excel Built-in Excel Built-in Excel Built-in Normal" xfId="6"/>
    <cellStyle name="60% - Accent6" xfId="7" builtinId="52"/>
    <cellStyle name="40% - Accent6" xfId="8" builtinId="51"/>
    <cellStyle name="60% - Accent5" xfId="9" builtinId="48"/>
    <cellStyle name="Accent6" xfId="10" builtinId="49"/>
    <cellStyle name="40% - Accent5" xfId="11" builtinId="47"/>
    <cellStyle name="Normal 4 2" xfId="12"/>
    <cellStyle name="20% - Accent5" xfId="13" builtinId="46"/>
    <cellStyle name="60% - Accent4" xfId="14" builtinId="44"/>
    <cellStyle name="Accent5" xfId="15" builtinId="45"/>
    <cellStyle name="40% - Accent4" xfId="16" builtinId="43"/>
    <cellStyle name="Accent4" xfId="17" builtinId="41"/>
    <cellStyle name="Linked Cell" xfId="18" builtinId="24"/>
    <cellStyle name="40% - Accent3" xfId="19" builtinId="39"/>
    <cellStyle name="60% - Accent2" xfId="20" builtinId="36"/>
    <cellStyle name="Accent3" xfId="21" builtinId="37"/>
    <cellStyle name="40% - Accent2" xfId="22" builtinId="35"/>
    <cellStyle name="Normal 4" xfId="23"/>
    <cellStyle name="20% - Accent2" xfId="24" builtinId="34"/>
    <cellStyle name="Accent2" xfId="25" builtinId="33"/>
    <cellStyle name="40% - Accent1" xfId="26" builtinId="31"/>
    <cellStyle name="Normal 3" xfId="27"/>
    <cellStyle name="20% - Accent1" xfId="28" builtinId="30"/>
    <cellStyle name="Accent1" xfId="29" builtinId="29"/>
    <cellStyle name="Neutral" xfId="30" builtinId="28"/>
    <cellStyle name="60% - Accent1" xfId="31" builtinId="32"/>
    <cellStyle name="Bad" xfId="32" builtinId="27"/>
    <cellStyle name="20% - Accent4" xfId="33" builtinId="42"/>
    <cellStyle name="Total" xfId="34" builtinId="25"/>
    <cellStyle name="Output" xfId="35" builtinId="21"/>
    <cellStyle name="Normal 5" xfId="36"/>
    <cellStyle name="Currency" xfId="37" builtinId="4"/>
    <cellStyle name="20% - Accent3" xfId="38" builtinId="38"/>
    <cellStyle name="Note" xfId="39" builtinId="10"/>
    <cellStyle name="Input" xfId="40" builtinId="20"/>
    <cellStyle name="Heading 4" xfId="41" builtinId="19"/>
    <cellStyle name="Calculation" xfId="42" builtinId="22"/>
    <cellStyle name="Good" xfId="43" builtinId="26"/>
    <cellStyle name="Heading 3" xfId="44" builtinId="18"/>
    <cellStyle name="CExplanatory Text" xfId="45" builtinId="53"/>
    <cellStyle name="Heading 1" xfId="46" builtinId="16"/>
    <cellStyle name="Comma [0]" xfId="47" builtinId="6"/>
    <cellStyle name="20% - Accent6" xfId="48" builtinId="50"/>
    <cellStyle name="Title" xfId="49" builtinId="15"/>
    <cellStyle name="Currency [0]" xfId="50" builtinId="7"/>
    <cellStyle name="Warning Text" xfId="51" builtinId="11"/>
    <cellStyle name="Followed Hyperlink" xfId="52" builtinId="9"/>
    <cellStyle name="Heading 2" xfId="53" builtinId="17"/>
    <cellStyle name="Comma" xfId="54" builtinId="3"/>
    <cellStyle name="TableStyleLight1" xfId="55"/>
    <cellStyle name="Check Cell" xfId="56" builtinId="23"/>
    <cellStyle name="60% - Accent3" xfId="57" builtinId="40"/>
    <cellStyle name="Percent" xfId="58" builtinId="5"/>
    <cellStyle name="Hyperlink" xfId="59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mercy.miao.23@ucl.ac.uk" TargetMode="External"/><Relationship Id="rId3" Type="http://schemas.openxmlformats.org/officeDocument/2006/relationships/hyperlink" Target="mailto:zcakjh1@ucl.ac.uk" TargetMode="External"/><Relationship Id="rId2" Type="http://schemas.openxmlformats.org/officeDocument/2006/relationships/hyperlink" Target="https://evision.ucl.ac.uk/urd/sits.urd/run/SIW_TTQ" TargetMode="External"/><Relationship Id="rId1" Type="http://schemas.openxmlformats.org/officeDocument/2006/relationships/hyperlink" Target="mailto:haotian.yang.22@ucl.ac.uk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sohail.rehman.21@ucl.ac.uk" TargetMode="External"/><Relationship Id="rId8" Type="http://schemas.openxmlformats.org/officeDocument/2006/relationships/hyperlink" Target="mailto:evangelos.tempriotis.22@ucl.ac.uk" TargetMode="External"/><Relationship Id="rId7" Type="http://schemas.openxmlformats.org/officeDocument/2006/relationships/hyperlink" Target="mailto:jaey.tay.22@ucl.ac.uk" TargetMode="External"/><Relationship Id="rId6" Type="http://schemas.openxmlformats.org/officeDocument/2006/relationships/hyperlink" Target="mailto:joakim.rambures.22@ucl.ac.uk" TargetMode="External"/><Relationship Id="rId5" Type="http://schemas.openxmlformats.org/officeDocument/2006/relationships/hyperlink" Target="mailto:zitong.fu.22@ucl.ac.uk" TargetMode="External"/><Relationship Id="rId4" Type="http://schemas.openxmlformats.org/officeDocument/2006/relationships/hyperlink" Target="mailto:marius.tatton-brown.22@ucl.ac.uk" TargetMode="External"/><Relationship Id="rId3" Type="http://schemas.openxmlformats.org/officeDocument/2006/relationships/hyperlink" Target="mailto:zifeng.ming.21@ucl.ac.uk" TargetMode="External"/><Relationship Id="rId2" Type="http://schemas.openxmlformats.org/officeDocument/2006/relationships/vmlDrawing" Target="../drawings/vmlDrawing1.vml"/><Relationship Id="rId10" Type="http://schemas.openxmlformats.org/officeDocument/2006/relationships/hyperlink" Target="mailto:daniel.chan.22@ucl.ac.uk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6" Type="http://schemas.openxmlformats.org/officeDocument/2006/relationships/hyperlink" Target="mailto:zcakome@ucl.ac.uk" TargetMode="External"/><Relationship Id="rId5" Type="http://schemas.openxmlformats.org/officeDocument/2006/relationships/hyperlink" Target="mailto:anton.matusevich.19@ucl.ac.uk" TargetMode="External"/><Relationship Id="rId4" Type="http://schemas.openxmlformats.org/officeDocument/2006/relationships/hyperlink" Target="mailto:dora.dong.19@ucl.ac.uk" TargetMode="External"/><Relationship Id="rId3" Type="http://schemas.openxmlformats.org/officeDocument/2006/relationships/hyperlink" Target="mailto:jakob.samonig.21@ucl.ac.uk" TargetMode="External"/><Relationship Id="rId2" Type="http://schemas.openxmlformats.org/officeDocument/2006/relationships/hyperlink" Target="mailto:dhian.namas.21@ucl.ac.uk" TargetMode="External"/><Relationship Id="rId1" Type="http://schemas.openxmlformats.org/officeDocument/2006/relationships/hyperlink" Target="mailto:hongrui.zhang.19@ucl.ac.uk" TargetMode="External"/></Relationships>
</file>

<file path=xl/worksheets/_rels/sheet4.xml.rels><?xml version="1.0" encoding="UTF-8" standalone="yes"?>
<Relationships xmlns="http://schemas.openxmlformats.org/package/2006/relationships"><Relationship Id="rId6" Type="http://schemas.openxmlformats.org/officeDocument/2006/relationships/hyperlink" Target="mailto:jingyou.zhou.23@ucl.ac.uk" TargetMode="External"/><Relationship Id="rId5" Type="http://schemas.openxmlformats.org/officeDocument/2006/relationships/hyperlink" Target="mailto:boya.zhao.23@ucl.ac.uk" TargetMode="External"/><Relationship Id="rId4" Type="http://schemas.openxmlformats.org/officeDocument/2006/relationships/hyperlink" Target="mailto:haolin.peng.23@ucl.ac.uk" TargetMode="External"/><Relationship Id="rId3" Type="http://schemas.openxmlformats.org/officeDocument/2006/relationships/hyperlink" Target="mailto:huiran.huang.23@ucl.ac.uk" TargetMode="External"/><Relationship Id="rId2" Type="http://schemas.openxmlformats.org/officeDocument/2006/relationships/hyperlink" Target="mailto:jiangyi.hong.23@ucl.ac.uk" TargetMode="External"/><Relationship Id="rId1" Type="http://schemas.openxmlformats.org/officeDocument/2006/relationships/hyperlink" Target="mailto:ching.choy.23@ucl.ac.uk" TargetMode="External"/></Relationships>
</file>

<file path=xl/worksheets/_rels/sheet5.xml.rels><?xml version="1.0" encoding="UTF-8" standalone="yes"?>
<Relationships xmlns="http://schemas.openxmlformats.org/package/2006/relationships"><Relationship Id="rId4" Type="http://schemas.openxmlformats.org/officeDocument/2006/relationships/hyperlink" Target="mailto:a.zhang.18@ucl.ac.uk" TargetMode="External"/><Relationship Id="rId3" Type="http://schemas.openxmlformats.org/officeDocument/2006/relationships/hyperlink" Target="mailto:zcakans@ucl.ac.uk" TargetMode="External"/><Relationship Id="rId2" Type="http://schemas.openxmlformats.org/officeDocument/2006/relationships/hyperlink" Target="mailto:themba.bhebhe.19@ucl.ac.uk" TargetMode="External"/><Relationship Id="rId1" Type="http://schemas.openxmlformats.org/officeDocument/2006/relationships/hyperlink" Target="mailto:zcaksma@uc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75585192419"/>
    <pageSetUpPr fitToPage="1"/>
  </sheetPr>
  <dimension ref="A1:I237"/>
  <sheetViews>
    <sheetView workbookViewId="0">
      <selection activeCell="F12" sqref="F12"/>
    </sheetView>
  </sheetViews>
  <sheetFormatPr defaultColWidth="9.14285714285714" defaultRowHeight="14.25"/>
  <cols>
    <col min="1" max="1" width="3.85714285714286" style="50" customWidth="1"/>
    <col min="2" max="2" width="16.5714285714286" style="50" customWidth="1"/>
    <col min="3" max="3" width="39.2857142857143" style="50" customWidth="1"/>
    <col min="4" max="4" width="10.1428571428571" style="60" customWidth="1"/>
    <col min="5" max="5" width="14" style="102" customWidth="1"/>
    <col min="6" max="6" width="37.5714285714286" style="123" customWidth="1"/>
    <col min="7" max="16384" width="9.14285714285714" style="50"/>
  </cols>
  <sheetData>
    <row r="1" s="49" customFormat="1" ht="15" customHeight="1" spans="1:6">
      <c r="A1" s="124"/>
      <c r="B1" s="125" t="s">
        <v>0</v>
      </c>
      <c r="C1" s="125" t="s">
        <v>1</v>
      </c>
      <c r="D1" s="126" t="s">
        <v>2</v>
      </c>
      <c r="E1" s="127" t="s">
        <v>3</v>
      </c>
      <c r="F1" s="125" t="s">
        <v>4</v>
      </c>
    </row>
    <row r="2" s="51" customFormat="1" ht="15" customHeight="1" spans="3:6">
      <c r="C2" s="58" t="s">
        <v>5</v>
      </c>
      <c r="D2" s="60"/>
      <c r="E2" s="102"/>
      <c r="F2" s="49"/>
    </row>
    <row r="3" spans="1:7">
      <c r="A3" s="50">
        <v>1</v>
      </c>
      <c r="B3" s="50">
        <v>23067202</v>
      </c>
      <c r="C3" s="50" t="s">
        <v>6</v>
      </c>
      <c r="D3" s="60" t="s">
        <v>7</v>
      </c>
      <c r="E3" s="102" t="s">
        <v>8</v>
      </c>
      <c r="F3" s="50" t="s">
        <v>9</v>
      </c>
      <c r="G3" s="123"/>
    </row>
    <row r="4" spans="1:7">
      <c r="A4" s="50">
        <v>2</v>
      </c>
      <c r="B4" s="50">
        <v>23153770</v>
      </c>
      <c r="C4" s="50" t="s">
        <v>10</v>
      </c>
      <c r="D4" s="60" t="s">
        <v>11</v>
      </c>
      <c r="E4" s="102" t="s">
        <v>12</v>
      </c>
      <c r="F4" s="50" t="s">
        <v>13</v>
      </c>
      <c r="G4" s="123"/>
    </row>
    <row r="5" spans="1:7">
      <c r="A5" s="50">
        <v>3</v>
      </c>
      <c r="B5" s="50">
        <v>22069847</v>
      </c>
      <c r="C5" s="50" t="s">
        <v>14</v>
      </c>
      <c r="D5" s="60" t="s">
        <v>11</v>
      </c>
      <c r="E5" s="102" t="s">
        <v>12</v>
      </c>
      <c r="F5" s="50" t="s">
        <v>15</v>
      </c>
      <c r="G5" s="123"/>
    </row>
    <row r="6" spans="1:7">
      <c r="A6" s="50">
        <v>4</v>
      </c>
      <c r="B6" s="50">
        <v>23161775</v>
      </c>
      <c r="C6" s="50" t="s">
        <v>16</v>
      </c>
      <c r="D6" s="60" t="s">
        <v>11</v>
      </c>
      <c r="E6" s="102" t="s">
        <v>12</v>
      </c>
      <c r="F6" s="50" t="s">
        <v>17</v>
      </c>
      <c r="G6" s="123"/>
    </row>
    <row r="7" spans="1:7">
      <c r="A7" s="50">
        <v>5</v>
      </c>
      <c r="B7" s="50">
        <v>23059512</v>
      </c>
      <c r="C7" s="50" t="s">
        <v>18</v>
      </c>
      <c r="D7" s="60" t="s">
        <v>7</v>
      </c>
      <c r="E7" s="102" t="s">
        <v>12</v>
      </c>
      <c r="F7" s="50" t="s">
        <v>19</v>
      </c>
      <c r="G7" s="123"/>
    </row>
    <row r="8" spans="1:7">
      <c r="A8" s="50">
        <v>6</v>
      </c>
      <c r="B8" s="50">
        <v>23136980</v>
      </c>
      <c r="C8" s="50" t="s">
        <v>20</v>
      </c>
      <c r="D8" s="60" t="s">
        <v>7</v>
      </c>
      <c r="E8" s="102" t="s">
        <v>21</v>
      </c>
      <c r="F8" s="50" t="s">
        <v>22</v>
      </c>
      <c r="G8" s="123"/>
    </row>
    <row r="9" spans="1:7">
      <c r="A9" s="50">
        <v>7</v>
      </c>
      <c r="B9" s="50">
        <v>23149650</v>
      </c>
      <c r="C9" s="50" t="s">
        <v>23</v>
      </c>
      <c r="D9" s="60" t="s">
        <v>11</v>
      </c>
      <c r="E9" s="102" t="s">
        <v>21</v>
      </c>
      <c r="F9" s="50" t="s">
        <v>24</v>
      </c>
      <c r="G9" s="123"/>
    </row>
    <row r="10" spans="1:7">
      <c r="A10" s="50">
        <v>8</v>
      </c>
      <c r="B10" s="50">
        <v>23082225</v>
      </c>
      <c r="C10" s="50" t="s">
        <v>25</v>
      </c>
      <c r="D10" s="60" t="s">
        <v>11</v>
      </c>
      <c r="E10" s="102" t="s">
        <v>26</v>
      </c>
      <c r="F10" s="50" t="s">
        <v>27</v>
      </c>
      <c r="G10" s="123"/>
    </row>
    <row r="11" spans="1:7">
      <c r="A11" s="50">
        <v>9</v>
      </c>
      <c r="B11" s="50">
        <v>23020591</v>
      </c>
      <c r="C11" s="50" t="s">
        <v>28</v>
      </c>
      <c r="D11" s="60" t="s">
        <v>7</v>
      </c>
      <c r="E11" s="102" t="s">
        <v>26</v>
      </c>
      <c r="F11" s="50" t="s">
        <v>29</v>
      </c>
      <c r="G11" s="123"/>
    </row>
    <row r="12" spans="1:7">
      <c r="A12" s="50">
        <v>10</v>
      </c>
      <c r="B12" s="50">
        <v>23006663</v>
      </c>
      <c r="C12" s="50" t="s">
        <v>30</v>
      </c>
      <c r="D12" s="60" t="s">
        <v>7</v>
      </c>
      <c r="E12" s="102" t="s">
        <v>31</v>
      </c>
      <c r="F12" s="50" t="s">
        <v>32</v>
      </c>
      <c r="G12" s="123"/>
    </row>
    <row r="13" spans="1:7">
      <c r="A13" s="50">
        <v>11</v>
      </c>
      <c r="B13" s="50">
        <v>23158178</v>
      </c>
      <c r="C13" s="50" t="s">
        <v>33</v>
      </c>
      <c r="D13" s="60" t="s">
        <v>11</v>
      </c>
      <c r="E13" s="102" t="s">
        <v>31</v>
      </c>
      <c r="F13" s="50" t="s">
        <v>34</v>
      </c>
      <c r="G13" s="123"/>
    </row>
    <row r="14" spans="1:7">
      <c r="A14" s="50">
        <v>12</v>
      </c>
      <c r="B14" s="50">
        <v>22236478</v>
      </c>
      <c r="C14" s="50" t="s">
        <v>35</v>
      </c>
      <c r="D14" s="60" t="s">
        <v>11</v>
      </c>
      <c r="E14" s="102" t="s">
        <v>31</v>
      </c>
      <c r="F14" s="50" t="s">
        <v>36</v>
      </c>
      <c r="G14" s="123"/>
    </row>
    <row r="15" spans="1:7">
      <c r="A15" s="50">
        <v>13</v>
      </c>
      <c r="B15" s="50">
        <v>23168744</v>
      </c>
      <c r="C15" s="50" t="s">
        <v>37</v>
      </c>
      <c r="D15" s="60" t="s">
        <v>11</v>
      </c>
      <c r="E15" s="102" t="s">
        <v>31</v>
      </c>
      <c r="F15" s="50" t="s">
        <v>38</v>
      </c>
      <c r="G15" s="123"/>
    </row>
    <row r="16" spans="1:7">
      <c r="A16" s="50">
        <v>14</v>
      </c>
      <c r="B16" s="50">
        <v>23168854</v>
      </c>
      <c r="C16" s="50" t="s">
        <v>39</v>
      </c>
      <c r="D16" s="60" t="s">
        <v>11</v>
      </c>
      <c r="E16" s="102" t="s">
        <v>31</v>
      </c>
      <c r="F16" s="50" t="s">
        <v>40</v>
      </c>
      <c r="G16" s="123"/>
    </row>
    <row r="17" spans="1:7">
      <c r="A17" s="50">
        <v>15</v>
      </c>
      <c r="B17" s="50">
        <v>23014503</v>
      </c>
      <c r="C17" s="50" t="s">
        <v>41</v>
      </c>
      <c r="D17" s="60" t="s">
        <v>7</v>
      </c>
      <c r="E17" s="102" t="s">
        <v>31</v>
      </c>
      <c r="F17" s="50" t="s">
        <v>42</v>
      </c>
      <c r="G17" s="123"/>
    </row>
    <row r="18" spans="1:7">
      <c r="A18" s="50">
        <v>16</v>
      </c>
      <c r="B18" s="50">
        <v>23010882</v>
      </c>
      <c r="C18" s="50" t="s">
        <v>43</v>
      </c>
      <c r="D18" s="60" t="s">
        <v>11</v>
      </c>
      <c r="E18" s="102" t="s">
        <v>31</v>
      </c>
      <c r="F18" s="50" t="s">
        <v>44</v>
      </c>
      <c r="G18" s="123"/>
    </row>
    <row r="19" spans="1:7">
      <c r="A19" s="50">
        <v>17</v>
      </c>
      <c r="B19" s="50">
        <v>23012348</v>
      </c>
      <c r="C19" s="50" t="s">
        <v>45</v>
      </c>
      <c r="D19" s="60" t="s">
        <v>11</v>
      </c>
      <c r="E19" s="102" t="s">
        <v>31</v>
      </c>
      <c r="F19" s="50" t="s">
        <v>46</v>
      </c>
      <c r="G19" s="123"/>
    </row>
    <row r="20" spans="1:7">
      <c r="A20" s="50">
        <v>18</v>
      </c>
      <c r="B20" s="50">
        <v>23110245</v>
      </c>
      <c r="C20" s="50" t="s">
        <v>47</v>
      </c>
      <c r="D20" s="60" t="s">
        <v>11</v>
      </c>
      <c r="E20" s="102" t="s">
        <v>31</v>
      </c>
      <c r="F20" s="50" t="s">
        <v>48</v>
      </c>
      <c r="G20" s="123"/>
    </row>
    <row r="21" spans="1:7">
      <c r="A21" s="50">
        <v>19</v>
      </c>
      <c r="B21" s="50">
        <v>23011899</v>
      </c>
      <c r="C21" s="50" t="s">
        <v>49</v>
      </c>
      <c r="D21" s="60" t="s">
        <v>11</v>
      </c>
      <c r="E21" s="102" t="s">
        <v>31</v>
      </c>
      <c r="F21" s="50" t="s">
        <v>50</v>
      </c>
      <c r="G21" s="123"/>
    </row>
    <row r="22" spans="1:7">
      <c r="A22" s="50">
        <v>20</v>
      </c>
      <c r="B22" s="50">
        <v>23095959</v>
      </c>
      <c r="C22" s="50" t="s">
        <v>51</v>
      </c>
      <c r="D22" s="60" t="s">
        <v>7</v>
      </c>
      <c r="E22" s="102" t="s">
        <v>8</v>
      </c>
      <c r="F22" s="50" t="s">
        <v>52</v>
      </c>
      <c r="G22" s="123"/>
    </row>
    <row r="23" spans="1:7">
      <c r="A23" s="50">
        <v>21</v>
      </c>
      <c r="B23" s="50">
        <v>23099477</v>
      </c>
      <c r="C23" s="50" t="s">
        <v>53</v>
      </c>
      <c r="D23" s="60" t="s">
        <v>7</v>
      </c>
      <c r="E23" s="102" t="s">
        <v>8</v>
      </c>
      <c r="F23" s="50" t="s">
        <v>54</v>
      </c>
      <c r="G23" s="123"/>
    </row>
    <row r="24" spans="1:7">
      <c r="A24" s="50">
        <v>22</v>
      </c>
      <c r="B24" s="50">
        <v>23158292</v>
      </c>
      <c r="C24" s="50" t="s">
        <v>55</v>
      </c>
      <c r="D24" s="60" t="s">
        <v>7</v>
      </c>
      <c r="E24" s="102" t="s">
        <v>8</v>
      </c>
      <c r="F24" s="50" t="s">
        <v>56</v>
      </c>
      <c r="G24" s="123"/>
    </row>
    <row r="25" spans="1:7">
      <c r="A25" s="50">
        <v>23</v>
      </c>
      <c r="B25" s="50">
        <v>23145616</v>
      </c>
      <c r="C25" s="50" t="s">
        <v>57</v>
      </c>
      <c r="D25" s="60" t="s">
        <v>11</v>
      </c>
      <c r="E25" s="102" t="s">
        <v>8</v>
      </c>
      <c r="F25" s="50" t="s">
        <v>58</v>
      </c>
      <c r="G25" s="123"/>
    </row>
    <row r="26" spans="1:7">
      <c r="A26" s="50">
        <v>24</v>
      </c>
      <c r="B26" s="50">
        <v>22088713</v>
      </c>
      <c r="C26" s="50" t="s">
        <v>59</v>
      </c>
      <c r="D26" s="60" t="s">
        <v>11</v>
      </c>
      <c r="E26" s="102" t="s">
        <v>21</v>
      </c>
      <c r="F26" s="50" t="s">
        <v>60</v>
      </c>
      <c r="G26" s="123"/>
    </row>
    <row r="27" spans="1:7">
      <c r="A27" s="50">
        <v>25</v>
      </c>
      <c r="B27" s="50">
        <v>23158415</v>
      </c>
      <c r="C27" s="50" t="s">
        <v>61</v>
      </c>
      <c r="D27" s="60" t="s">
        <v>11</v>
      </c>
      <c r="E27" s="102" t="s">
        <v>62</v>
      </c>
      <c r="F27" s="50" t="s">
        <v>63</v>
      </c>
      <c r="G27" s="123"/>
    </row>
    <row r="28" spans="1:7">
      <c r="A28" s="50">
        <v>26</v>
      </c>
      <c r="B28" s="50">
        <v>23002422</v>
      </c>
      <c r="C28" s="50" t="s">
        <v>64</v>
      </c>
      <c r="D28" s="60" t="s">
        <v>11</v>
      </c>
      <c r="E28" s="102" t="s">
        <v>65</v>
      </c>
      <c r="F28" s="50" t="s">
        <v>66</v>
      </c>
      <c r="G28" s="123"/>
    </row>
    <row r="29" spans="1:7">
      <c r="A29" s="50">
        <v>27</v>
      </c>
      <c r="B29" s="50">
        <v>23158414</v>
      </c>
      <c r="C29" s="50" t="s">
        <v>67</v>
      </c>
      <c r="D29" s="60" t="s">
        <v>11</v>
      </c>
      <c r="E29" s="102" t="s">
        <v>65</v>
      </c>
      <c r="F29" s="50" t="s">
        <v>68</v>
      </c>
      <c r="G29" s="123"/>
    </row>
    <row r="30" spans="1:7">
      <c r="A30" s="50">
        <v>28</v>
      </c>
      <c r="B30" s="50">
        <v>23003691</v>
      </c>
      <c r="C30" s="50" t="s">
        <v>69</v>
      </c>
      <c r="D30" s="60" t="s">
        <v>11</v>
      </c>
      <c r="E30" s="102" t="s">
        <v>65</v>
      </c>
      <c r="F30" s="50" t="s">
        <v>70</v>
      </c>
      <c r="G30" s="123"/>
    </row>
    <row r="31" spans="1:7">
      <c r="A31" s="50">
        <v>29</v>
      </c>
      <c r="B31" s="50">
        <v>23089374</v>
      </c>
      <c r="C31" s="50" t="s">
        <v>71</v>
      </c>
      <c r="D31" s="60" t="s">
        <v>11</v>
      </c>
      <c r="E31" s="102" t="s">
        <v>65</v>
      </c>
      <c r="F31" s="50" t="s">
        <v>72</v>
      </c>
      <c r="G31" s="123"/>
    </row>
    <row r="32" spans="1:7">
      <c r="A32" s="50">
        <v>30</v>
      </c>
      <c r="B32" s="50">
        <v>23027483</v>
      </c>
      <c r="C32" s="50" t="s">
        <v>73</v>
      </c>
      <c r="D32" s="60" t="s">
        <v>11</v>
      </c>
      <c r="E32" s="102" t="s">
        <v>65</v>
      </c>
      <c r="F32" s="50" t="s">
        <v>74</v>
      </c>
      <c r="G32" s="123"/>
    </row>
    <row r="33" spans="1:7">
      <c r="A33" s="50">
        <v>31</v>
      </c>
      <c r="B33" s="50">
        <v>23158346</v>
      </c>
      <c r="C33" s="50" t="s">
        <v>75</v>
      </c>
      <c r="D33" s="60" t="s">
        <v>11</v>
      </c>
      <c r="E33" s="102" t="s">
        <v>76</v>
      </c>
      <c r="F33" s="50" t="s">
        <v>77</v>
      </c>
      <c r="G33" s="123"/>
    </row>
    <row r="34" spans="1:7">
      <c r="A34" s="50">
        <v>32</v>
      </c>
      <c r="B34" s="50">
        <v>23158339</v>
      </c>
      <c r="C34" s="50" t="s">
        <v>78</v>
      </c>
      <c r="D34" s="60" t="s">
        <v>11</v>
      </c>
      <c r="E34" s="102" t="s">
        <v>76</v>
      </c>
      <c r="F34" s="50" t="s">
        <v>79</v>
      </c>
      <c r="G34" s="123"/>
    </row>
    <row r="35" spans="1:7">
      <c r="A35" s="50">
        <v>33</v>
      </c>
      <c r="B35" s="50">
        <v>23028346</v>
      </c>
      <c r="C35" s="50" t="s">
        <v>80</v>
      </c>
      <c r="D35" s="60" t="s">
        <v>11</v>
      </c>
      <c r="E35" s="102" t="s">
        <v>76</v>
      </c>
      <c r="F35" s="50" t="s">
        <v>81</v>
      </c>
      <c r="G35" s="123"/>
    </row>
    <row r="36" spans="1:7">
      <c r="A36" s="50">
        <v>34</v>
      </c>
      <c r="B36" s="50">
        <v>23158223</v>
      </c>
      <c r="C36" s="50" t="s">
        <v>82</v>
      </c>
      <c r="D36" s="60" t="s">
        <v>11</v>
      </c>
      <c r="E36" s="102" t="s">
        <v>76</v>
      </c>
      <c r="F36" s="50" t="s">
        <v>83</v>
      </c>
      <c r="G36" s="123"/>
    </row>
    <row r="37" spans="2:7">
      <c r="B37" s="52"/>
      <c r="C37" s="52"/>
      <c r="D37" s="63"/>
      <c r="F37" s="50"/>
      <c r="G37" s="123"/>
    </row>
    <row r="38" spans="3:3">
      <c r="C38" s="67" t="s">
        <v>84</v>
      </c>
    </row>
    <row r="39" spans="1:6">
      <c r="A39" s="50">
        <v>1</v>
      </c>
      <c r="B39" s="52">
        <v>23159632</v>
      </c>
      <c r="C39" s="52" t="s">
        <v>85</v>
      </c>
      <c r="D39" s="63" t="s">
        <v>11</v>
      </c>
      <c r="E39" s="102" t="s">
        <v>86</v>
      </c>
      <c r="F39" s="50" t="s">
        <v>87</v>
      </c>
    </row>
    <row r="40" spans="1:6">
      <c r="A40" s="50">
        <v>2</v>
      </c>
      <c r="B40" s="52">
        <v>23010756</v>
      </c>
      <c r="C40" s="52" t="s">
        <v>88</v>
      </c>
      <c r="D40" s="63" t="s">
        <v>11</v>
      </c>
      <c r="E40" s="102" t="s">
        <v>12</v>
      </c>
      <c r="F40" s="50" t="s">
        <v>89</v>
      </c>
    </row>
    <row r="41" spans="1:6">
      <c r="A41" s="50">
        <v>3</v>
      </c>
      <c r="B41" s="52">
        <v>23031592</v>
      </c>
      <c r="C41" s="52" t="s">
        <v>90</v>
      </c>
      <c r="D41" s="63" t="s">
        <v>11</v>
      </c>
      <c r="E41" s="102" t="s">
        <v>12</v>
      </c>
      <c r="F41" s="50" t="s">
        <v>91</v>
      </c>
    </row>
    <row r="42" spans="1:6">
      <c r="A42" s="50">
        <v>4</v>
      </c>
      <c r="B42" s="52">
        <v>23120064</v>
      </c>
      <c r="C42" s="52" t="s">
        <v>92</v>
      </c>
      <c r="D42" s="63" t="s">
        <v>11</v>
      </c>
      <c r="E42" s="102" t="s">
        <v>26</v>
      </c>
      <c r="F42" s="50" t="s">
        <v>93</v>
      </c>
    </row>
    <row r="43" spans="1:6">
      <c r="A43" s="50">
        <v>5</v>
      </c>
      <c r="B43" s="52">
        <v>23113564</v>
      </c>
      <c r="C43" s="52" t="s">
        <v>94</v>
      </c>
      <c r="D43" s="63" t="s">
        <v>11</v>
      </c>
      <c r="E43" s="102" t="s">
        <v>26</v>
      </c>
      <c r="F43" s="50" t="s">
        <v>95</v>
      </c>
    </row>
    <row r="44" spans="1:6">
      <c r="A44" s="50">
        <v>6</v>
      </c>
      <c r="B44" s="52">
        <v>23016940</v>
      </c>
      <c r="C44" s="52" t="s">
        <v>96</v>
      </c>
      <c r="D44" s="63" t="s">
        <v>11</v>
      </c>
      <c r="E44" s="102" t="s">
        <v>26</v>
      </c>
      <c r="F44" s="50" t="s">
        <v>97</v>
      </c>
    </row>
    <row r="45" spans="1:6">
      <c r="A45" s="50">
        <v>7</v>
      </c>
      <c r="B45" s="52">
        <v>23026584</v>
      </c>
      <c r="C45" s="52" t="s">
        <v>98</v>
      </c>
      <c r="D45" s="63" t="s">
        <v>11</v>
      </c>
      <c r="E45" s="102" t="s">
        <v>26</v>
      </c>
      <c r="F45" s="50" t="s">
        <v>99</v>
      </c>
    </row>
    <row r="46" spans="1:6">
      <c r="A46" s="50">
        <v>8</v>
      </c>
      <c r="B46" s="52">
        <v>23010082</v>
      </c>
      <c r="C46" s="52" t="s">
        <v>100</v>
      </c>
      <c r="D46" s="63" t="s">
        <v>7</v>
      </c>
      <c r="E46" s="102" t="s">
        <v>31</v>
      </c>
      <c r="F46" s="50" t="s">
        <v>101</v>
      </c>
    </row>
    <row r="47" spans="1:6">
      <c r="A47" s="50">
        <v>9</v>
      </c>
      <c r="B47" s="52">
        <v>23091427</v>
      </c>
      <c r="C47" s="52" t="s">
        <v>102</v>
      </c>
      <c r="D47" s="63" t="s">
        <v>7</v>
      </c>
      <c r="E47" s="102" t="s">
        <v>31</v>
      </c>
      <c r="F47" s="50" t="s">
        <v>103</v>
      </c>
    </row>
    <row r="48" spans="1:6">
      <c r="A48" s="50">
        <v>10</v>
      </c>
      <c r="B48" s="52">
        <v>23016751</v>
      </c>
      <c r="C48" s="52" t="s">
        <v>104</v>
      </c>
      <c r="D48" s="63" t="s">
        <v>11</v>
      </c>
      <c r="E48" s="102" t="s">
        <v>31</v>
      </c>
      <c r="F48" s="50" t="s">
        <v>105</v>
      </c>
    </row>
    <row r="49" ht="15" customHeight="1" spans="1:6">
      <c r="A49" s="50">
        <v>11</v>
      </c>
      <c r="B49" s="52">
        <v>23044368</v>
      </c>
      <c r="C49" s="52" t="s">
        <v>106</v>
      </c>
      <c r="D49" s="63" t="s">
        <v>11</v>
      </c>
      <c r="E49" s="102" t="s">
        <v>31</v>
      </c>
      <c r="F49" s="50" t="s">
        <v>107</v>
      </c>
    </row>
    <row r="50" spans="1:6">
      <c r="A50" s="50">
        <v>12</v>
      </c>
      <c r="B50" s="52">
        <v>23021501</v>
      </c>
      <c r="C50" s="52" t="s">
        <v>108</v>
      </c>
      <c r="D50" s="63" t="s">
        <v>11</v>
      </c>
      <c r="E50" s="102" t="s">
        <v>31</v>
      </c>
      <c r="F50" s="50" t="s">
        <v>109</v>
      </c>
    </row>
    <row r="51" spans="1:6">
      <c r="A51" s="50">
        <v>13</v>
      </c>
      <c r="B51" s="52">
        <v>23042209</v>
      </c>
      <c r="C51" s="52" t="s">
        <v>110</v>
      </c>
      <c r="D51" s="63" t="s">
        <v>11</v>
      </c>
      <c r="E51" s="102" t="s">
        <v>31</v>
      </c>
      <c r="F51" s="50" t="s">
        <v>111</v>
      </c>
    </row>
    <row r="52" spans="1:6">
      <c r="A52" s="50">
        <v>14</v>
      </c>
      <c r="B52" s="52">
        <v>23053722</v>
      </c>
      <c r="C52" s="52" t="s">
        <v>112</v>
      </c>
      <c r="D52" s="63" t="s">
        <v>11</v>
      </c>
      <c r="E52" s="102" t="s">
        <v>62</v>
      </c>
      <c r="F52" s="50" t="s">
        <v>113</v>
      </c>
    </row>
    <row r="53" spans="1:6">
      <c r="A53" s="50">
        <v>15</v>
      </c>
      <c r="B53" s="52">
        <v>23004888</v>
      </c>
      <c r="C53" s="52" t="s">
        <v>114</v>
      </c>
      <c r="D53" s="63" t="s">
        <v>11</v>
      </c>
      <c r="E53" s="102" t="s">
        <v>62</v>
      </c>
      <c r="F53" s="50" t="s">
        <v>115</v>
      </c>
    </row>
    <row r="54" spans="1:6">
      <c r="A54" s="50">
        <v>16</v>
      </c>
      <c r="B54" s="52">
        <v>23036419</v>
      </c>
      <c r="C54" s="52" t="s">
        <v>116</v>
      </c>
      <c r="D54" s="63" t="s">
        <v>7</v>
      </c>
      <c r="E54" s="102" t="s">
        <v>62</v>
      </c>
      <c r="F54" s="50" t="s">
        <v>117</v>
      </c>
    </row>
    <row r="55" spans="1:6">
      <c r="A55" s="50">
        <v>17</v>
      </c>
      <c r="B55" s="52">
        <v>23004887</v>
      </c>
      <c r="C55" s="52" t="s">
        <v>118</v>
      </c>
      <c r="D55" s="63" t="s">
        <v>11</v>
      </c>
      <c r="E55" s="102" t="s">
        <v>62</v>
      </c>
      <c r="F55" s="50" t="s">
        <v>119</v>
      </c>
    </row>
    <row r="56" spans="1:6">
      <c r="A56" s="50">
        <v>18</v>
      </c>
      <c r="B56" s="52">
        <v>23012159</v>
      </c>
      <c r="C56" s="52" t="s">
        <v>120</v>
      </c>
      <c r="D56" s="63" t="s">
        <v>11</v>
      </c>
      <c r="E56" s="102" t="s">
        <v>86</v>
      </c>
      <c r="F56" s="50" t="s">
        <v>121</v>
      </c>
    </row>
    <row r="57" spans="1:6">
      <c r="A57" s="50">
        <v>19</v>
      </c>
      <c r="B57" s="52">
        <v>23140947</v>
      </c>
      <c r="C57" s="52" t="s">
        <v>122</v>
      </c>
      <c r="D57" s="63" t="s">
        <v>11</v>
      </c>
      <c r="E57" s="102" t="s">
        <v>86</v>
      </c>
      <c r="F57" s="50" t="s">
        <v>123</v>
      </c>
    </row>
    <row r="58" spans="1:6">
      <c r="A58" s="50">
        <v>20</v>
      </c>
      <c r="B58" s="52">
        <v>23044324</v>
      </c>
      <c r="C58" s="52" t="s">
        <v>124</v>
      </c>
      <c r="D58" s="63" t="s">
        <v>11</v>
      </c>
      <c r="E58" s="102" t="s">
        <v>86</v>
      </c>
      <c r="F58" s="50" t="s">
        <v>125</v>
      </c>
    </row>
    <row r="59" spans="1:6">
      <c r="A59" s="50">
        <v>21</v>
      </c>
      <c r="B59" s="52">
        <v>23087841</v>
      </c>
      <c r="C59" s="52" t="s">
        <v>126</v>
      </c>
      <c r="D59" s="63" t="s">
        <v>11</v>
      </c>
      <c r="E59" s="102" t="s">
        <v>21</v>
      </c>
      <c r="F59" s="50" t="s">
        <v>127</v>
      </c>
    </row>
    <row r="60" spans="1:6">
      <c r="A60" s="50">
        <v>22</v>
      </c>
      <c r="B60" s="52">
        <v>23069148</v>
      </c>
      <c r="C60" s="52" t="s">
        <v>128</v>
      </c>
      <c r="D60" s="63" t="s">
        <v>11</v>
      </c>
      <c r="E60" s="102" t="s">
        <v>129</v>
      </c>
      <c r="F60" s="50" t="s">
        <v>130</v>
      </c>
    </row>
    <row r="61" spans="1:6">
      <c r="A61" s="50">
        <v>23</v>
      </c>
      <c r="B61" s="52">
        <v>23034021</v>
      </c>
      <c r="C61" s="52" t="s">
        <v>131</v>
      </c>
      <c r="D61" s="63" t="s">
        <v>11</v>
      </c>
      <c r="E61" s="102" t="s">
        <v>129</v>
      </c>
      <c r="F61" s="50" t="s">
        <v>132</v>
      </c>
    </row>
    <row r="62" spans="2:6">
      <c r="B62" s="52"/>
      <c r="C62" s="52"/>
      <c r="D62" s="63"/>
      <c r="F62" s="50"/>
    </row>
    <row r="63" spans="3:3">
      <c r="C63" s="66" t="s">
        <v>133</v>
      </c>
    </row>
    <row r="64" spans="1:6">
      <c r="A64" s="50">
        <v>1</v>
      </c>
      <c r="B64" s="52">
        <v>23031586</v>
      </c>
      <c r="C64" s="52" t="s">
        <v>134</v>
      </c>
      <c r="D64" s="63" t="s">
        <v>11</v>
      </c>
      <c r="E64" s="102" t="s">
        <v>76</v>
      </c>
      <c r="F64" s="52" t="s">
        <v>135</v>
      </c>
    </row>
    <row r="65" spans="1:6">
      <c r="A65" s="50">
        <v>2</v>
      </c>
      <c r="B65" s="52">
        <v>23157316</v>
      </c>
      <c r="C65" s="52" t="s">
        <v>136</v>
      </c>
      <c r="D65" s="63" t="s">
        <v>11</v>
      </c>
      <c r="E65" s="102" t="s">
        <v>76</v>
      </c>
      <c r="F65" s="50" t="s">
        <v>137</v>
      </c>
    </row>
    <row r="66" spans="1:6">
      <c r="A66" s="50">
        <v>3</v>
      </c>
      <c r="B66" s="52">
        <v>23176279</v>
      </c>
      <c r="C66" s="52" t="s">
        <v>138</v>
      </c>
      <c r="D66" s="63" t="s">
        <v>139</v>
      </c>
      <c r="E66" s="102" t="s">
        <v>76</v>
      </c>
      <c r="F66" s="50" t="s">
        <v>140</v>
      </c>
    </row>
    <row r="67" spans="1:6">
      <c r="A67" s="50">
        <v>4</v>
      </c>
      <c r="B67" s="52">
        <v>23070980</v>
      </c>
      <c r="C67" s="52" t="s">
        <v>141</v>
      </c>
      <c r="D67" s="63" t="s">
        <v>11</v>
      </c>
      <c r="E67" s="102" t="s">
        <v>76</v>
      </c>
      <c r="F67" s="50" t="s">
        <v>142</v>
      </c>
    </row>
    <row r="68" spans="1:6">
      <c r="A68" s="50">
        <v>5</v>
      </c>
      <c r="B68" s="52">
        <v>23111982</v>
      </c>
      <c r="C68" s="52" t="s">
        <v>143</v>
      </c>
      <c r="D68" s="63" t="s">
        <v>7</v>
      </c>
      <c r="E68" s="102" t="s">
        <v>86</v>
      </c>
      <c r="F68" s="50" t="s">
        <v>144</v>
      </c>
    </row>
    <row r="69" spans="1:6">
      <c r="A69" s="50">
        <v>6</v>
      </c>
      <c r="B69" s="52">
        <v>23065478</v>
      </c>
      <c r="C69" s="52" t="s">
        <v>145</v>
      </c>
      <c r="D69" s="63" t="s">
        <v>7</v>
      </c>
      <c r="E69" s="102" t="s">
        <v>86</v>
      </c>
      <c r="F69" s="50" t="s">
        <v>146</v>
      </c>
    </row>
    <row r="70" spans="1:6">
      <c r="A70" s="50">
        <v>7</v>
      </c>
      <c r="B70" s="52">
        <v>23012690</v>
      </c>
      <c r="C70" s="52" t="s">
        <v>147</v>
      </c>
      <c r="D70" s="63" t="s">
        <v>7</v>
      </c>
      <c r="E70" s="102" t="s">
        <v>148</v>
      </c>
      <c r="F70" s="50" t="s">
        <v>149</v>
      </c>
    </row>
    <row r="71" spans="1:6">
      <c r="A71" s="50">
        <v>8</v>
      </c>
      <c r="B71" s="52">
        <v>23152577</v>
      </c>
      <c r="C71" s="52" t="s">
        <v>150</v>
      </c>
      <c r="D71" s="63" t="s">
        <v>11</v>
      </c>
      <c r="E71" s="102" t="s">
        <v>151</v>
      </c>
      <c r="F71" s="50" t="s">
        <v>152</v>
      </c>
    </row>
    <row r="72" spans="1:6">
      <c r="A72" s="50">
        <v>9</v>
      </c>
      <c r="B72" s="52">
        <v>23065180</v>
      </c>
      <c r="C72" s="52" t="s">
        <v>153</v>
      </c>
      <c r="D72" s="63" t="s">
        <v>11</v>
      </c>
      <c r="E72" s="102" t="s">
        <v>151</v>
      </c>
      <c r="F72" s="50" t="s">
        <v>154</v>
      </c>
    </row>
    <row r="73" spans="1:6">
      <c r="A73" s="50">
        <v>10</v>
      </c>
      <c r="B73" s="52">
        <v>23036366</v>
      </c>
      <c r="C73" s="52" t="s">
        <v>155</v>
      </c>
      <c r="D73" s="63" t="s">
        <v>11</v>
      </c>
      <c r="E73" s="102" t="s">
        <v>151</v>
      </c>
      <c r="F73" s="52" t="s">
        <v>156</v>
      </c>
    </row>
    <row r="74" spans="1:6">
      <c r="A74" s="50">
        <v>11</v>
      </c>
      <c r="B74" s="52">
        <v>22021180</v>
      </c>
      <c r="C74" s="52" t="s">
        <v>157</v>
      </c>
      <c r="D74" s="63" t="s">
        <v>11</v>
      </c>
      <c r="E74" s="102" t="s">
        <v>151</v>
      </c>
      <c r="F74" s="52" t="s">
        <v>158</v>
      </c>
    </row>
    <row r="75" spans="1:6">
      <c r="A75" s="50">
        <v>12</v>
      </c>
      <c r="B75" s="52">
        <v>22085339</v>
      </c>
      <c r="C75" s="52" t="s">
        <v>159</v>
      </c>
      <c r="D75" s="63" t="s">
        <v>7</v>
      </c>
      <c r="E75" s="102" t="s">
        <v>151</v>
      </c>
      <c r="F75" s="52" t="s">
        <v>160</v>
      </c>
    </row>
    <row r="76" spans="2:6">
      <c r="B76" s="52"/>
      <c r="C76" s="52"/>
      <c r="D76" s="63"/>
      <c r="F76" s="52"/>
    </row>
    <row r="77" spans="3:3">
      <c r="C77" s="66" t="s">
        <v>161</v>
      </c>
    </row>
    <row r="78" spans="1:6">
      <c r="A78" s="50">
        <v>1</v>
      </c>
      <c r="B78" s="50">
        <v>23044345</v>
      </c>
      <c r="C78" s="60" t="s">
        <v>162</v>
      </c>
      <c r="D78" s="60" t="s">
        <v>11</v>
      </c>
      <c r="E78" s="102" t="s">
        <v>151</v>
      </c>
      <c r="F78" s="50" t="s">
        <v>163</v>
      </c>
    </row>
    <row r="79" spans="1:6">
      <c r="A79" s="50">
        <v>2</v>
      </c>
      <c r="B79" s="52">
        <v>22025199</v>
      </c>
      <c r="C79" s="52" t="s">
        <v>164</v>
      </c>
      <c r="D79" s="63" t="s">
        <v>11</v>
      </c>
      <c r="E79" s="102" t="s">
        <v>151</v>
      </c>
      <c r="F79" s="52" t="s">
        <v>165</v>
      </c>
    </row>
    <row r="80" spans="1:6">
      <c r="A80" s="50">
        <v>3</v>
      </c>
      <c r="B80" s="52">
        <v>23015946</v>
      </c>
      <c r="C80" s="52" t="s">
        <v>166</v>
      </c>
      <c r="D80" s="63" t="s">
        <v>11</v>
      </c>
      <c r="E80" s="102" t="s">
        <v>151</v>
      </c>
      <c r="F80" s="52" t="s">
        <v>167</v>
      </c>
    </row>
    <row r="81" spans="2:6">
      <c r="B81" s="52"/>
      <c r="C81" s="52"/>
      <c r="D81" s="63"/>
      <c r="F81" s="52"/>
    </row>
    <row r="82" spans="3:3">
      <c r="C82" s="67" t="s">
        <v>168</v>
      </c>
    </row>
    <row r="83" ht="16.5" customHeight="1" spans="1:6">
      <c r="A83" s="50">
        <v>1</v>
      </c>
      <c r="B83" s="52">
        <v>23057674</v>
      </c>
      <c r="C83" s="50" t="s">
        <v>169</v>
      </c>
      <c r="D83" s="63" t="s">
        <v>7</v>
      </c>
      <c r="E83" s="102" t="s">
        <v>148</v>
      </c>
      <c r="F83" s="52" t="s">
        <v>170</v>
      </c>
    </row>
    <row r="84" ht="16.5" customHeight="1" spans="1:6">
      <c r="A84" s="50">
        <v>2</v>
      </c>
      <c r="B84" s="52">
        <v>23156196</v>
      </c>
      <c r="C84" s="50" t="s">
        <v>171</v>
      </c>
      <c r="D84" s="63" t="s">
        <v>11</v>
      </c>
      <c r="E84" s="102" t="s">
        <v>151</v>
      </c>
      <c r="F84" s="52" t="s">
        <v>172</v>
      </c>
    </row>
    <row r="85" ht="16.5" customHeight="1" spans="1:6">
      <c r="A85" s="50">
        <v>3</v>
      </c>
      <c r="B85" s="52">
        <v>23111565</v>
      </c>
      <c r="C85" s="50" t="s">
        <v>173</v>
      </c>
      <c r="D85" s="63" t="s">
        <v>7</v>
      </c>
      <c r="E85" s="102" t="s">
        <v>148</v>
      </c>
      <c r="F85" s="52" t="s">
        <v>174</v>
      </c>
    </row>
    <row r="86" ht="16.5" customHeight="1" spans="1:6">
      <c r="A86" s="50">
        <v>4</v>
      </c>
      <c r="B86" s="52">
        <v>23095750</v>
      </c>
      <c r="C86" s="50" t="s">
        <v>175</v>
      </c>
      <c r="D86" s="63" t="s">
        <v>7</v>
      </c>
      <c r="E86" s="102" t="s">
        <v>151</v>
      </c>
      <c r="F86" s="52" t="s">
        <v>176</v>
      </c>
    </row>
    <row r="87" ht="16.5" customHeight="1" spans="2:6">
      <c r="B87" s="52"/>
      <c r="D87" s="63"/>
      <c r="F87" s="52"/>
    </row>
    <row r="88" spans="1:4">
      <c r="A88" s="123"/>
      <c r="B88" s="123"/>
      <c r="C88" s="67" t="s">
        <v>177</v>
      </c>
      <c r="D88" s="128"/>
    </row>
    <row r="89" s="122" customFormat="1" spans="1:9">
      <c r="A89" s="50">
        <v>1</v>
      </c>
      <c r="B89" s="129">
        <v>23152388</v>
      </c>
      <c r="C89" s="129" t="s">
        <v>178</v>
      </c>
      <c r="D89" s="130" t="s">
        <v>7</v>
      </c>
      <c r="E89" s="102" t="s">
        <v>8</v>
      </c>
      <c r="F89" s="52" t="s">
        <v>179</v>
      </c>
      <c r="G89" s="50"/>
      <c r="I89" s="50"/>
    </row>
    <row r="90" spans="1:6">
      <c r="A90" s="50">
        <v>2</v>
      </c>
      <c r="B90" s="129">
        <v>23082534</v>
      </c>
      <c r="C90" s="129" t="s">
        <v>180</v>
      </c>
      <c r="D90" s="130" t="s">
        <v>11</v>
      </c>
      <c r="E90" s="102" t="s">
        <v>8</v>
      </c>
      <c r="F90" s="52" t="s">
        <v>181</v>
      </c>
    </row>
    <row r="91" spans="1:6">
      <c r="A91" s="50">
        <v>3</v>
      </c>
      <c r="B91" s="129">
        <v>23097775</v>
      </c>
      <c r="C91" s="129" t="s">
        <v>182</v>
      </c>
      <c r="D91" s="130" t="s">
        <v>11</v>
      </c>
      <c r="E91" s="102" t="s">
        <v>21</v>
      </c>
      <c r="F91" s="52" t="s">
        <v>183</v>
      </c>
    </row>
    <row r="92" spans="1:6">
      <c r="A92" s="50">
        <v>4</v>
      </c>
      <c r="B92" s="129">
        <v>23157925</v>
      </c>
      <c r="C92" s="129" t="s">
        <v>184</v>
      </c>
      <c r="D92" s="130" t="s">
        <v>11</v>
      </c>
      <c r="E92" s="102" t="s">
        <v>185</v>
      </c>
      <c r="F92" s="52" t="s">
        <v>186</v>
      </c>
    </row>
    <row r="93" spans="1:6">
      <c r="A93" s="50">
        <v>5</v>
      </c>
      <c r="B93" s="129">
        <v>23163103</v>
      </c>
      <c r="C93" s="129" t="s">
        <v>187</v>
      </c>
      <c r="D93" s="130" t="s">
        <v>11</v>
      </c>
      <c r="E93" s="102" t="s">
        <v>188</v>
      </c>
      <c r="F93" s="52" t="s">
        <v>189</v>
      </c>
    </row>
    <row r="94" spans="1:6">
      <c r="A94" s="50">
        <v>6</v>
      </c>
      <c r="B94" s="129">
        <v>23095716</v>
      </c>
      <c r="C94" s="129" t="s">
        <v>190</v>
      </c>
      <c r="D94" s="130" t="s">
        <v>11</v>
      </c>
      <c r="E94" s="102" t="s">
        <v>188</v>
      </c>
      <c r="F94" s="50" t="s">
        <v>191</v>
      </c>
    </row>
    <row r="95" spans="1:6">
      <c r="A95" s="50">
        <v>7</v>
      </c>
      <c r="B95" s="129">
        <v>23018938</v>
      </c>
      <c r="C95" s="129" t="s">
        <v>192</v>
      </c>
      <c r="D95" s="130" t="s">
        <v>7</v>
      </c>
      <c r="E95" s="102" t="s">
        <v>8</v>
      </c>
      <c r="F95" s="52" t="s">
        <v>193</v>
      </c>
    </row>
    <row r="96" spans="1:6">
      <c r="A96" s="50">
        <v>8</v>
      </c>
      <c r="B96" s="129">
        <v>23156188</v>
      </c>
      <c r="C96" s="129" t="s">
        <v>194</v>
      </c>
      <c r="D96" s="130" t="s">
        <v>11</v>
      </c>
      <c r="E96" s="102" t="s">
        <v>195</v>
      </c>
      <c r="F96" s="52" t="s">
        <v>196</v>
      </c>
    </row>
    <row r="97" spans="1:6">
      <c r="A97" s="50">
        <v>9</v>
      </c>
      <c r="B97" s="129">
        <v>23023859</v>
      </c>
      <c r="C97" s="129" t="s">
        <v>197</v>
      </c>
      <c r="D97" s="130" t="s">
        <v>7</v>
      </c>
      <c r="E97" s="102" t="s">
        <v>195</v>
      </c>
      <c r="F97" s="52" t="s">
        <v>198</v>
      </c>
    </row>
    <row r="98" spans="1:6">
      <c r="A98" s="50">
        <v>10</v>
      </c>
      <c r="B98" s="129">
        <v>19112620</v>
      </c>
      <c r="C98" s="129" t="s">
        <v>199</v>
      </c>
      <c r="D98" s="130" t="s">
        <v>7</v>
      </c>
      <c r="E98" s="102" t="s">
        <v>8</v>
      </c>
      <c r="F98" s="52" t="s">
        <v>200</v>
      </c>
    </row>
    <row r="99" spans="1:6">
      <c r="A99" s="50">
        <v>11</v>
      </c>
      <c r="B99" s="129">
        <v>23046104</v>
      </c>
      <c r="C99" s="129" t="s">
        <v>201</v>
      </c>
      <c r="D99" s="130" t="s">
        <v>11</v>
      </c>
      <c r="E99" s="102" t="s">
        <v>195</v>
      </c>
      <c r="F99" s="52" t="s">
        <v>202</v>
      </c>
    </row>
    <row r="100" spans="1:6">
      <c r="A100" s="50">
        <v>12</v>
      </c>
      <c r="B100" s="129">
        <v>23032071</v>
      </c>
      <c r="C100" s="129" t="s">
        <v>203</v>
      </c>
      <c r="D100" s="130" t="s">
        <v>11</v>
      </c>
      <c r="E100" s="102" t="s">
        <v>185</v>
      </c>
      <c r="F100" s="52" t="s">
        <v>204</v>
      </c>
    </row>
    <row r="101" spans="1:6">
      <c r="A101" s="50">
        <v>13</v>
      </c>
      <c r="B101" s="129">
        <v>23101542</v>
      </c>
      <c r="C101" s="129" t="s">
        <v>205</v>
      </c>
      <c r="D101" s="130" t="s">
        <v>7</v>
      </c>
      <c r="E101" s="102" t="s">
        <v>185</v>
      </c>
      <c r="F101" s="52" t="s">
        <v>206</v>
      </c>
    </row>
    <row r="102" spans="1:6">
      <c r="A102" s="50">
        <v>14</v>
      </c>
      <c r="B102" s="129">
        <v>22118248</v>
      </c>
      <c r="C102" s="129" t="s">
        <v>207</v>
      </c>
      <c r="D102" s="130" t="s">
        <v>7</v>
      </c>
      <c r="E102" s="102" t="s">
        <v>208</v>
      </c>
      <c r="F102" s="52" t="s">
        <v>209</v>
      </c>
    </row>
    <row r="103" spans="1:6">
      <c r="A103" s="50">
        <v>15</v>
      </c>
      <c r="B103" s="129">
        <v>23093084</v>
      </c>
      <c r="C103" s="129" t="s">
        <v>210</v>
      </c>
      <c r="D103" s="130" t="s">
        <v>11</v>
      </c>
      <c r="E103" s="102" t="s">
        <v>195</v>
      </c>
      <c r="F103" s="52" t="s">
        <v>211</v>
      </c>
    </row>
    <row r="104" spans="1:6">
      <c r="A104" s="50">
        <v>16</v>
      </c>
      <c r="B104" s="50">
        <v>23050540</v>
      </c>
      <c r="C104" s="129" t="s">
        <v>212</v>
      </c>
      <c r="D104" s="130" t="s">
        <v>11</v>
      </c>
      <c r="E104" s="102" t="s">
        <v>208</v>
      </c>
      <c r="F104" s="50" t="s">
        <v>213</v>
      </c>
    </row>
    <row r="105" spans="1:6">
      <c r="A105" s="50">
        <v>17</v>
      </c>
      <c r="B105" s="129">
        <v>23162953</v>
      </c>
      <c r="C105" s="129" t="s">
        <v>214</v>
      </c>
      <c r="D105" s="130" t="s">
        <v>11</v>
      </c>
      <c r="E105" s="102" t="s">
        <v>215</v>
      </c>
      <c r="F105" s="52" t="s">
        <v>216</v>
      </c>
    </row>
    <row r="106" spans="1:6">
      <c r="A106" s="50">
        <v>18</v>
      </c>
      <c r="B106" s="129">
        <v>23082398</v>
      </c>
      <c r="C106" s="129" t="s">
        <v>217</v>
      </c>
      <c r="D106" s="130" t="s">
        <v>11</v>
      </c>
      <c r="E106" s="102" t="s">
        <v>215</v>
      </c>
      <c r="F106" s="52" t="s">
        <v>218</v>
      </c>
    </row>
    <row r="107" spans="1:6">
      <c r="A107" s="50">
        <v>19</v>
      </c>
      <c r="B107" s="129">
        <v>23016028</v>
      </c>
      <c r="C107" s="129" t="s">
        <v>219</v>
      </c>
      <c r="D107" s="130" t="s">
        <v>7</v>
      </c>
      <c r="E107" s="102" t="s">
        <v>215</v>
      </c>
      <c r="F107" s="52" t="s">
        <v>220</v>
      </c>
    </row>
    <row r="108" spans="1:6">
      <c r="A108" s="50">
        <v>20</v>
      </c>
      <c r="B108" s="129">
        <v>23018160</v>
      </c>
      <c r="C108" s="129" t="s">
        <v>221</v>
      </c>
      <c r="D108" s="130" t="s">
        <v>7</v>
      </c>
      <c r="E108" s="102" t="s">
        <v>208</v>
      </c>
      <c r="F108" s="52" t="s">
        <v>222</v>
      </c>
    </row>
    <row r="109" spans="1:6">
      <c r="A109" s="50">
        <v>21</v>
      </c>
      <c r="B109" s="129">
        <v>23003459</v>
      </c>
      <c r="C109" s="129" t="s">
        <v>223</v>
      </c>
      <c r="D109" s="130" t="s">
        <v>7</v>
      </c>
      <c r="E109" s="102" t="s">
        <v>224</v>
      </c>
      <c r="F109" s="52" t="s">
        <v>225</v>
      </c>
    </row>
    <row r="110" spans="1:6">
      <c r="A110" s="50">
        <v>22</v>
      </c>
      <c r="B110" s="129">
        <v>23002713</v>
      </c>
      <c r="C110" s="129" t="s">
        <v>226</v>
      </c>
      <c r="D110" s="130" t="s">
        <v>11</v>
      </c>
      <c r="E110" s="102" t="s">
        <v>224</v>
      </c>
      <c r="F110" s="52" t="s">
        <v>227</v>
      </c>
    </row>
    <row r="111" spans="1:6">
      <c r="A111" s="50">
        <v>23</v>
      </c>
      <c r="B111" s="129">
        <v>23101214</v>
      </c>
      <c r="C111" s="129" t="s">
        <v>228</v>
      </c>
      <c r="D111" s="130" t="s">
        <v>7</v>
      </c>
      <c r="E111" s="102" t="s">
        <v>224</v>
      </c>
      <c r="F111" s="52" t="s">
        <v>229</v>
      </c>
    </row>
    <row r="112" spans="1:6">
      <c r="A112" s="50">
        <v>24</v>
      </c>
      <c r="B112" s="129">
        <v>23089449</v>
      </c>
      <c r="C112" s="129" t="s">
        <v>230</v>
      </c>
      <c r="D112" s="130" t="s">
        <v>7</v>
      </c>
      <c r="E112" s="102" t="s">
        <v>76</v>
      </c>
      <c r="F112" s="52" t="s">
        <v>231</v>
      </c>
    </row>
    <row r="113" spans="1:6">
      <c r="A113" s="50">
        <v>25</v>
      </c>
      <c r="B113" s="129">
        <v>23117807</v>
      </c>
      <c r="C113" s="129" t="s">
        <v>232</v>
      </c>
      <c r="D113" s="130" t="s">
        <v>7</v>
      </c>
      <c r="E113" s="102" t="s">
        <v>76</v>
      </c>
      <c r="F113" s="52" t="s">
        <v>233</v>
      </c>
    </row>
    <row r="114" spans="1:6">
      <c r="A114" s="50">
        <v>26</v>
      </c>
      <c r="B114" s="129">
        <v>23028286</v>
      </c>
      <c r="C114" s="129" t="s">
        <v>234</v>
      </c>
      <c r="D114" s="130" t="s">
        <v>11</v>
      </c>
      <c r="E114" s="102" t="s">
        <v>224</v>
      </c>
      <c r="F114" s="52" t="s">
        <v>235</v>
      </c>
    </row>
    <row r="115" spans="1:6">
      <c r="A115" s="50">
        <v>27</v>
      </c>
      <c r="B115" s="129">
        <v>23056126</v>
      </c>
      <c r="C115" s="129" t="s">
        <v>236</v>
      </c>
      <c r="D115" s="130" t="s">
        <v>11</v>
      </c>
      <c r="E115" s="102" t="s">
        <v>224</v>
      </c>
      <c r="F115" s="52" t="s">
        <v>237</v>
      </c>
    </row>
    <row r="116" spans="1:6">
      <c r="A116" s="50">
        <v>28</v>
      </c>
      <c r="B116" s="129">
        <v>23122857</v>
      </c>
      <c r="C116" s="129" t="s">
        <v>238</v>
      </c>
      <c r="D116" s="130" t="s">
        <v>11</v>
      </c>
      <c r="E116" s="102" t="s">
        <v>224</v>
      </c>
      <c r="F116" s="52" t="s">
        <v>239</v>
      </c>
    </row>
    <row r="117" spans="1:6">
      <c r="A117" s="50">
        <v>29</v>
      </c>
      <c r="B117" s="129">
        <v>23110109</v>
      </c>
      <c r="C117" s="129" t="s">
        <v>240</v>
      </c>
      <c r="D117" s="130" t="s">
        <v>11</v>
      </c>
      <c r="E117" s="102" t="s">
        <v>224</v>
      </c>
      <c r="F117" s="52" t="s">
        <v>241</v>
      </c>
    </row>
    <row r="118" spans="1:6">
      <c r="A118" s="50">
        <v>30</v>
      </c>
      <c r="B118" s="129">
        <v>23157853</v>
      </c>
      <c r="C118" s="129" t="s">
        <v>242</v>
      </c>
      <c r="D118" s="130" t="s">
        <v>7</v>
      </c>
      <c r="E118" s="102" t="s">
        <v>188</v>
      </c>
      <c r="F118" s="52" t="s">
        <v>243</v>
      </c>
    </row>
    <row r="119" spans="1:6">
      <c r="A119" s="50">
        <v>31</v>
      </c>
      <c r="B119" s="129">
        <v>22005978</v>
      </c>
      <c r="C119" s="129" t="s">
        <v>244</v>
      </c>
      <c r="D119" s="130" t="s">
        <v>7</v>
      </c>
      <c r="E119" s="102" t="s">
        <v>188</v>
      </c>
      <c r="F119" s="52" t="s">
        <v>245</v>
      </c>
    </row>
    <row r="120" spans="1:6">
      <c r="A120" s="50">
        <v>32</v>
      </c>
      <c r="B120" s="129">
        <v>23162048</v>
      </c>
      <c r="C120" s="129" t="s">
        <v>246</v>
      </c>
      <c r="D120" s="130" t="s">
        <v>7</v>
      </c>
      <c r="E120" s="102" t="s">
        <v>8</v>
      </c>
      <c r="F120" s="52" t="s">
        <v>247</v>
      </c>
    </row>
    <row r="121" spans="1:6">
      <c r="A121" s="50">
        <v>33</v>
      </c>
      <c r="B121" s="129">
        <v>23014442</v>
      </c>
      <c r="C121" s="129" t="s">
        <v>248</v>
      </c>
      <c r="D121" s="130" t="s">
        <v>11</v>
      </c>
      <c r="E121" s="102" t="s">
        <v>195</v>
      </c>
      <c r="F121" s="52" t="s">
        <v>249</v>
      </c>
    </row>
    <row r="122" spans="1:6">
      <c r="A122" s="50">
        <v>34</v>
      </c>
      <c r="B122" s="129">
        <v>23063411</v>
      </c>
      <c r="C122" s="129" t="s">
        <v>250</v>
      </c>
      <c r="D122" s="130" t="s">
        <v>11</v>
      </c>
      <c r="E122" s="102" t="s">
        <v>195</v>
      </c>
      <c r="F122" s="52" t="s">
        <v>251</v>
      </c>
    </row>
    <row r="123" spans="1:6">
      <c r="A123" s="50">
        <v>35</v>
      </c>
      <c r="B123" s="129">
        <v>23157929</v>
      </c>
      <c r="C123" s="129" t="s">
        <v>252</v>
      </c>
      <c r="D123" s="130" t="s">
        <v>11</v>
      </c>
      <c r="E123" s="102" t="s">
        <v>195</v>
      </c>
      <c r="F123" s="52" t="s">
        <v>253</v>
      </c>
    </row>
    <row r="124" spans="1:6">
      <c r="A124" s="50">
        <v>36</v>
      </c>
      <c r="B124" s="129">
        <v>23022823</v>
      </c>
      <c r="C124" s="129" t="s">
        <v>254</v>
      </c>
      <c r="D124" s="130" t="s">
        <v>11</v>
      </c>
      <c r="E124" s="102" t="s">
        <v>31</v>
      </c>
      <c r="F124" s="50" t="s">
        <v>255</v>
      </c>
    </row>
    <row r="125" spans="1:6">
      <c r="A125" s="50">
        <v>37</v>
      </c>
      <c r="B125" s="129">
        <v>23113527</v>
      </c>
      <c r="C125" s="129" t="s">
        <v>256</v>
      </c>
      <c r="D125" s="130" t="s">
        <v>11</v>
      </c>
      <c r="E125" s="102" t="s">
        <v>31</v>
      </c>
      <c r="F125" s="50" t="s">
        <v>257</v>
      </c>
    </row>
    <row r="126" spans="1:6">
      <c r="A126" s="50">
        <v>38</v>
      </c>
      <c r="B126" s="129">
        <v>23055946</v>
      </c>
      <c r="C126" s="129" t="s">
        <v>258</v>
      </c>
      <c r="D126" s="130" t="s">
        <v>11</v>
      </c>
      <c r="E126" s="102" t="s">
        <v>26</v>
      </c>
      <c r="F126" s="52" t="s">
        <v>259</v>
      </c>
    </row>
    <row r="127" spans="1:7">
      <c r="A127" s="50">
        <v>39</v>
      </c>
      <c r="B127" s="50">
        <v>22016009</v>
      </c>
      <c r="C127" s="60" t="s">
        <v>260</v>
      </c>
      <c r="D127" s="60" t="s">
        <v>11</v>
      </c>
      <c r="E127" s="102" t="s">
        <v>261</v>
      </c>
      <c r="F127" s="78" t="s">
        <v>262</v>
      </c>
      <c r="G127" s="122"/>
    </row>
    <row r="128" spans="1:6">
      <c r="A128" s="50">
        <v>40</v>
      </c>
      <c r="B128" s="129">
        <v>22000373</v>
      </c>
      <c r="C128" s="129" t="s">
        <v>263</v>
      </c>
      <c r="D128" s="130" t="s">
        <v>11</v>
      </c>
      <c r="E128" s="102" t="s">
        <v>86</v>
      </c>
      <c r="F128" s="52" t="s">
        <v>264</v>
      </c>
    </row>
    <row r="129" spans="1:6">
      <c r="A129" s="50">
        <v>41</v>
      </c>
      <c r="B129" s="129">
        <v>23082217</v>
      </c>
      <c r="C129" s="129" t="s">
        <v>265</v>
      </c>
      <c r="D129" s="130" t="s">
        <v>11</v>
      </c>
      <c r="E129" s="102" t="s">
        <v>86</v>
      </c>
      <c r="F129" s="52" t="s">
        <v>266</v>
      </c>
    </row>
    <row r="130" spans="1:6">
      <c r="A130" s="50">
        <v>42</v>
      </c>
      <c r="B130" s="129">
        <v>23106492</v>
      </c>
      <c r="C130" s="129" t="s">
        <v>267</v>
      </c>
      <c r="D130" s="130" t="s">
        <v>11</v>
      </c>
      <c r="E130" s="102" t="s">
        <v>185</v>
      </c>
      <c r="F130" s="52" t="s">
        <v>268</v>
      </c>
    </row>
    <row r="131" spans="1:6">
      <c r="A131" s="50">
        <v>43</v>
      </c>
      <c r="B131" s="129">
        <v>23089722</v>
      </c>
      <c r="C131" s="129" t="s">
        <v>269</v>
      </c>
      <c r="D131" s="130" t="s">
        <v>11</v>
      </c>
      <c r="E131" s="102" t="s">
        <v>185</v>
      </c>
      <c r="F131" s="50" t="s">
        <v>270</v>
      </c>
    </row>
    <row r="132" spans="1:6">
      <c r="A132" s="50">
        <v>44</v>
      </c>
      <c r="B132" s="129">
        <v>23016664</v>
      </c>
      <c r="C132" s="129" t="s">
        <v>271</v>
      </c>
      <c r="D132" s="130" t="s">
        <v>11</v>
      </c>
      <c r="E132" s="102" t="s">
        <v>215</v>
      </c>
      <c r="F132" s="52" t="s">
        <v>272</v>
      </c>
    </row>
    <row r="133" spans="1:6">
      <c r="A133" s="50">
        <v>45</v>
      </c>
      <c r="B133" s="129">
        <v>22009618</v>
      </c>
      <c r="C133" s="129" t="s">
        <v>273</v>
      </c>
      <c r="D133" s="130" t="s">
        <v>11</v>
      </c>
      <c r="E133" s="102" t="s">
        <v>215</v>
      </c>
      <c r="F133" s="52" t="s">
        <v>274</v>
      </c>
    </row>
    <row r="134" spans="1:6">
      <c r="A134" s="50">
        <v>46</v>
      </c>
      <c r="B134" s="129">
        <v>23009044</v>
      </c>
      <c r="C134" s="129" t="s">
        <v>275</v>
      </c>
      <c r="D134" s="130" t="s">
        <v>11</v>
      </c>
      <c r="E134" s="102" t="s">
        <v>224</v>
      </c>
      <c r="F134" s="52" t="s">
        <v>276</v>
      </c>
    </row>
    <row r="135" spans="2:6">
      <c r="B135" s="129"/>
      <c r="C135" s="129"/>
      <c r="D135" s="130"/>
      <c r="F135" s="52"/>
    </row>
    <row r="136" spans="3:3">
      <c r="C136" s="67" t="s">
        <v>277</v>
      </c>
    </row>
    <row r="137" spans="1:6">
      <c r="A137" s="50">
        <v>1</v>
      </c>
      <c r="B137" s="52">
        <v>23097365</v>
      </c>
      <c r="C137" s="104" t="s">
        <v>278</v>
      </c>
      <c r="D137" s="63" t="s">
        <v>7</v>
      </c>
      <c r="E137" s="102" t="s">
        <v>76</v>
      </c>
      <c r="F137" s="52" t="s">
        <v>279</v>
      </c>
    </row>
    <row r="138" spans="1:6">
      <c r="A138" s="50">
        <v>2</v>
      </c>
      <c r="B138" s="52">
        <v>23082475</v>
      </c>
      <c r="C138" s="104" t="s">
        <v>280</v>
      </c>
      <c r="D138" s="63" t="s">
        <v>7</v>
      </c>
      <c r="E138" s="102" t="s">
        <v>8</v>
      </c>
      <c r="F138" s="52" t="s">
        <v>281</v>
      </c>
    </row>
    <row r="139" spans="1:6">
      <c r="A139" s="50">
        <v>3</v>
      </c>
      <c r="B139" s="52">
        <v>23168732</v>
      </c>
      <c r="C139" s="104" t="s">
        <v>282</v>
      </c>
      <c r="D139" s="63" t="s">
        <v>11</v>
      </c>
      <c r="E139" s="102" t="s">
        <v>76</v>
      </c>
      <c r="F139" s="52" t="s">
        <v>283</v>
      </c>
    </row>
    <row r="140" spans="1:6">
      <c r="A140" s="50">
        <v>4</v>
      </c>
      <c r="B140" s="52">
        <v>23063536</v>
      </c>
      <c r="C140" s="104" t="s">
        <v>284</v>
      </c>
      <c r="D140" s="63" t="s">
        <v>7</v>
      </c>
      <c r="E140" s="102" t="s">
        <v>8</v>
      </c>
      <c r="F140" s="52" t="s">
        <v>285</v>
      </c>
    </row>
    <row r="141" spans="1:6">
      <c r="A141" s="50">
        <v>5</v>
      </c>
      <c r="B141" s="52">
        <v>23076484</v>
      </c>
      <c r="C141" s="104" t="s">
        <v>286</v>
      </c>
      <c r="D141" s="63" t="s">
        <v>7</v>
      </c>
      <c r="E141" s="102" t="s">
        <v>8</v>
      </c>
      <c r="F141" s="52" t="s">
        <v>287</v>
      </c>
    </row>
    <row r="142" spans="1:6">
      <c r="A142" s="50">
        <v>6</v>
      </c>
      <c r="B142" s="52">
        <v>23087659</v>
      </c>
      <c r="C142" s="104" t="s">
        <v>288</v>
      </c>
      <c r="D142" s="63" t="s">
        <v>7</v>
      </c>
      <c r="E142" s="102" t="s">
        <v>65</v>
      </c>
      <c r="F142" s="52" t="s">
        <v>289</v>
      </c>
    </row>
    <row r="143" spans="1:6">
      <c r="A143" s="50">
        <v>7</v>
      </c>
      <c r="B143" s="52">
        <v>23014258</v>
      </c>
      <c r="C143" s="104" t="s">
        <v>290</v>
      </c>
      <c r="D143" s="63" t="s">
        <v>7</v>
      </c>
      <c r="E143" s="102" t="s">
        <v>65</v>
      </c>
      <c r="F143" s="52" t="s">
        <v>291</v>
      </c>
    </row>
    <row r="144" spans="1:6">
      <c r="A144" s="50">
        <v>8</v>
      </c>
      <c r="B144" s="52">
        <v>23164084</v>
      </c>
      <c r="C144" s="104" t="s">
        <v>292</v>
      </c>
      <c r="D144" s="63" t="s">
        <v>11</v>
      </c>
      <c r="E144" s="102" t="s">
        <v>65</v>
      </c>
      <c r="F144" s="50" t="s">
        <v>293</v>
      </c>
    </row>
    <row r="145" spans="1:6">
      <c r="A145" s="50">
        <v>9</v>
      </c>
      <c r="B145" s="52">
        <v>23176686</v>
      </c>
      <c r="C145" s="104" t="s">
        <v>294</v>
      </c>
      <c r="D145" s="63" t="s">
        <v>7</v>
      </c>
      <c r="E145" s="102" t="s">
        <v>65</v>
      </c>
      <c r="F145" s="50" t="s">
        <v>295</v>
      </c>
    </row>
    <row r="146" spans="1:6">
      <c r="A146" s="50">
        <v>10</v>
      </c>
      <c r="B146" s="52">
        <v>22083907</v>
      </c>
      <c r="C146" s="104" t="s">
        <v>296</v>
      </c>
      <c r="D146" s="63" t="s">
        <v>11</v>
      </c>
      <c r="E146" s="102" t="s">
        <v>65</v>
      </c>
      <c r="F146" s="52" t="s">
        <v>297</v>
      </c>
    </row>
    <row r="147" spans="1:6">
      <c r="A147" s="50">
        <v>11</v>
      </c>
      <c r="B147" s="52">
        <v>22148044</v>
      </c>
      <c r="C147" s="104" t="s">
        <v>298</v>
      </c>
      <c r="D147" s="63" t="s">
        <v>11</v>
      </c>
      <c r="E147" s="102" t="s">
        <v>195</v>
      </c>
      <c r="F147" s="50" t="s">
        <v>299</v>
      </c>
    </row>
    <row r="148" spans="1:6">
      <c r="A148" s="50">
        <v>12</v>
      </c>
      <c r="B148" s="52">
        <v>23007400</v>
      </c>
      <c r="C148" s="104" t="s">
        <v>300</v>
      </c>
      <c r="D148" s="63" t="s">
        <v>11</v>
      </c>
      <c r="E148" s="102" t="s">
        <v>301</v>
      </c>
      <c r="F148" s="52" t="s">
        <v>302</v>
      </c>
    </row>
    <row r="149" spans="1:6">
      <c r="A149" s="50">
        <v>13</v>
      </c>
      <c r="B149" s="52">
        <v>23062011</v>
      </c>
      <c r="C149" s="104" t="s">
        <v>303</v>
      </c>
      <c r="D149" s="63" t="s">
        <v>11</v>
      </c>
      <c r="E149" s="102" t="s">
        <v>304</v>
      </c>
      <c r="F149" s="52" t="s">
        <v>305</v>
      </c>
    </row>
    <row r="150" spans="1:6">
      <c r="A150" s="50">
        <v>14</v>
      </c>
      <c r="B150" s="52">
        <v>23107884</v>
      </c>
      <c r="C150" s="104" t="s">
        <v>306</v>
      </c>
      <c r="D150" s="63" t="s">
        <v>7</v>
      </c>
      <c r="E150" s="102" t="s">
        <v>304</v>
      </c>
      <c r="F150" s="52" t="s">
        <v>307</v>
      </c>
    </row>
    <row r="151" spans="1:6">
      <c r="A151" s="50">
        <v>15</v>
      </c>
      <c r="B151" s="52">
        <v>23103101</v>
      </c>
      <c r="C151" s="104" t="s">
        <v>308</v>
      </c>
      <c r="D151" s="63" t="s">
        <v>7</v>
      </c>
      <c r="E151" s="102" t="s">
        <v>8</v>
      </c>
      <c r="F151" s="52" t="s">
        <v>309</v>
      </c>
    </row>
    <row r="152" spans="1:6">
      <c r="A152" s="50">
        <v>16</v>
      </c>
      <c r="B152" s="52">
        <v>23163696</v>
      </c>
      <c r="C152" s="104" t="s">
        <v>310</v>
      </c>
      <c r="D152" s="63" t="s">
        <v>11</v>
      </c>
      <c r="E152" s="102" t="s">
        <v>304</v>
      </c>
      <c r="F152" s="52" t="s">
        <v>311</v>
      </c>
    </row>
    <row r="153" spans="1:6">
      <c r="A153" s="50">
        <v>17</v>
      </c>
      <c r="B153" s="52">
        <v>23089737</v>
      </c>
      <c r="C153" s="104" t="s">
        <v>312</v>
      </c>
      <c r="D153" s="63" t="s">
        <v>7</v>
      </c>
      <c r="E153" s="102" t="s">
        <v>304</v>
      </c>
      <c r="F153" s="52" t="s">
        <v>313</v>
      </c>
    </row>
    <row r="154" spans="1:6">
      <c r="A154" s="50">
        <v>18</v>
      </c>
      <c r="B154" s="52">
        <v>23156197</v>
      </c>
      <c r="C154" s="104" t="s">
        <v>314</v>
      </c>
      <c r="D154" s="63" t="s">
        <v>11</v>
      </c>
      <c r="E154" s="102" t="s">
        <v>304</v>
      </c>
      <c r="F154" s="52" t="s">
        <v>315</v>
      </c>
    </row>
    <row r="155" spans="1:6">
      <c r="A155" s="50">
        <v>19</v>
      </c>
      <c r="B155" s="52">
        <v>23091386</v>
      </c>
      <c r="C155" s="104" t="s">
        <v>316</v>
      </c>
      <c r="D155" s="63" t="s">
        <v>7</v>
      </c>
      <c r="E155" s="102" t="s">
        <v>317</v>
      </c>
      <c r="F155" s="52" t="s">
        <v>318</v>
      </c>
    </row>
    <row r="156" spans="1:6">
      <c r="A156" s="50">
        <v>20</v>
      </c>
      <c r="B156" s="52">
        <v>23139285</v>
      </c>
      <c r="C156" s="104" t="s">
        <v>319</v>
      </c>
      <c r="D156" s="63" t="s">
        <v>7</v>
      </c>
      <c r="E156" s="102" t="s">
        <v>317</v>
      </c>
      <c r="F156" s="52" t="s">
        <v>320</v>
      </c>
    </row>
    <row r="157" spans="1:6">
      <c r="A157" s="50">
        <v>21</v>
      </c>
      <c r="B157" s="52">
        <v>23076886</v>
      </c>
      <c r="C157" s="104" t="s">
        <v>321</v>
      </c>
      <c r="D157" s="63" t="s">
        <v>11</v>
      </c>
      <c r="E157" s="102" t="s">
        <v>317</v>
      </c>
      <c r="F157" s="52" t="s">
        <v>322</v>
      </c>
    </row>
    <row r="158" spans="1:6">
      <c r="A158" s="50">
        <v>22</v>
      </c>
      <c r="B158" s="52">
        <v>23118489</v>
      </c>
      <c r="C158" s="104" t="s">
        <v>323</v>
      </c>
      <c r="D158" s="63" t="s">
        <v>7</v>
      </c>
      <c r="E158" s="102" t="s">
        <v>208</v>
      </c>
      <c r="F158" s="52" t="s">
        <v>324</v>
      </c>
    </row>
    <row r="159" spans="1:6">
      <c r="A159" s="50">
        <v>23</v>
      </c>
      <c r="B159" s="52">
        <v>23156020</v>
      </c>
      <c r="C159" s="104" t="s">
        <v>325</v>
      </c>
      <c r="D159" s="63" t="s">
        <v>7</v>
      </c>
      <c r="E159" s="102" t="s">
        <v>188</v>
      </c>
      <c r="F159" s="52" t="s">
        <v>326</v>
      </c>
    </row>
    <row r="160" spans="1:6">
      <c r="A160" s="50">
        <v>24</v>
      </c>
      <c r="B160" s="52">
        <v>23144606</v>
      </c>
      <c r="C160" s="104" t="s">
        <v>327</v>
      </c>
      <c r="D160" s="63" t="s">
        <v>7</v>
      </c>
      <c r="E160" s="102" t="s">
        <v>188</v>
      </c>
      <c r="F160" s="52" t="s">
        <v>328</v>
      </c>
    </row>
    <row r="161" spans="1:6">
      <c r="A161" s="50">
        <v>25</v>
      </c>
      <c r="B161" s="52">
        <v>23067041</v>
      </c>
      <c r="C161" s="104" t="s">
        <v>329</v>
      </c>
      <c r="D161" s="63" t="s">
        <v>7</v>
      </c>
      <c r="E161" s="102" t="s">
        <v>317</v>
      </c>
      <c r="F161" s="52" t="s">
        <v>330</v>
      </c>
    </row>
    <row r="162" spans="1:6">
      <c r="A162" s="50">
        <v>26</v>
      </c>
      <c r="B162" s="52">
        <v>23089748</v>
      </c>
      <c r="C162" s="104" t="s">
        <v>331</v>
      </c>
      <c r="D162" s="63" t="s">
        <v>11</v>
      </c>
      <c r="E162" s="102" t="s">
        <v>208</v>
      </c>
      <c r="F162" s="52" t="s">
        <v>332</v>
      </c>
    </row>
    <row r="163" spans="1:6">
      <c r="A163" s="50">
        <v>27</v>
      </c>
      <c r="B163" s="52">
        <v>23115882</v>
      </c>
      <c r="C163" s="104" t="s">
        <v>333</v>
      </c>
      <c r="D163" s="63" t="s">
        <v>7</v>
      </c>
      <c r="E163" s="102" t="s">
        <v>317</v>
      </c>
      <c r="F163" s="52" t="s">
        <v>334</v>
      </c>
    </row>
    <row r="164" spans="1:6">
      <c r="A164" s="50">
        <v>28</v>
      </c>
      <c r="B164" s="52">
        <v>23012219</v>
      </c>
      <c r="C164" s="104" t="s">
        <v>335</v>
      </c>
      <c r="D164" s="63" t="s">
        <v>11</v>
      </c>
      <c r="E164" s="102" t="s">
        <v>317</v>
      </c>
      <c r="F164" s="50" t="s">
        <v>336</v>
      </c>
    </row>
    <row r="165" spans="1:6">
      <c r="A165" s="50">
        <v>29</v>
      </c>
      <c r="B165" s="52">
        <v>23065176</v>
      </c>
      <c r="C165" s="104" t="s">
        <v>337</v>
      </c>
      <c r="D165" s="63" t="s">
        <v>7</v>
      </c>
      <c r="E165" s="102" t="s">
        <v>317</v>
      </c>
      <c r="F165" s="52" t="s">
        <v>338</v>
      </c>
    </row>
    <row r="166" spans="1:6">
      <c r="A166" s="50">
        <v>30</v>
      </c>
      <c r="B166" s="52">
        <v>23158181</v>
      </c>
      <c r="C166" s="104" t="s">
        <v>339</v>
      </c>
      <c r="D166" s="63" t="s">
        <v>11</v>
      </c>
      <c r="E166" s="102" t="s">
        <v>340</v>
      </c>
      <c r="F166" s="52" t="s">
        <v>341</v>
      </c>
    </row>
    <row r="167" spans="1:6">
      <c r="A167" s="50">
        <v>31</v>
      </c>
      <c r="B167" s="131">
        <v>23123286</v>
      </c>
      <c r="C167" s="132" t="s">
        <v>342</v>
      </c>
      <c r="D167" s="60" t="s">
        <v>11</v>
      </c>
      <c r="E167" s="102" t="s">
        <v>343</v>
      </c>
      <c r="F167" s="116" t="s">
        <v>344</v>
      </c>
    </row>
    <row r="168" spans="1:6">
      <c r="A168" s="50">
        <v>32</v>
      </c>
      <c r="B168" s="52">
        <v>23118411</v>
      </c>
      <c r="C168" s="104" t="s">
        <v>345</v>
      </c>
      <c r="D168" s="63" t="s">
        <v>7</v>
      </c>
      <c r="E168" s="102" t="s">
        <v>340</v>
      </c>
      <c r="F168" s="52" t="s">
        <v>346</v>
      </c>
    </row>
    <row r="169" spans="1:6">
      <c r="A169" s="50">
        <v>33</v>
      </c>
      <c r="B169" s="52">
        <v>23160062</v>
      </c>
      <c r="C169" s="104" t="s">
        <v>347</v>
      </c>
      <c r="D169" s="63" t="s">
        <v>7</v>
      </c>
      <c r="E169" s="102" t="s">
        <v>8</v>
      </c>
      <c r="F169" s="52" t="s">
        <v>348</v>
      </c>
    </row>
    <row r="170" spans="1:6">
      <c r="A170" s="50">
        <v>34</v>
      </c>
      <c r="B170" s="52">
        <v>23171128</v>
      </c>
      <c r="C170" s="104" t="s">
        <v>349</v>
      </c>
      <c r="D170" s="63" t="s">
        <v>7</v>
      </c>
      <c r="E170" s="102" t="s">
        <v>340</v>
      </c>
      <c r="F170" s="52" t="s">
        <v>350</v>
      </c>
    </row>
    <row r="171" spans="1:6">
      <c r="A171" s="50">
        <v>35</v>
      </c>
      <c r="B171" s="52">
        <v>23019863</v>
      </c>
      <c r="C171" s="104" t="s">
        <v>351</v>
      </c>
      <c r="D171" s="63" t="s">
        <v>7</v>
      </c>
      <c r="E171" s="102" t="s">
        <v>340</v>
      </c>
      <c r="F171" s="52" t="s">
        <v>352</v>
      </c>
    </row>
    <row r="172" spans="1:6">
      <c r="A172" s="50">
        <v>36</v>
      </c>
      <c r="B172" s="52">
        <v>23019538</v>
      </c>
      <c r="C172" s="104" t="s">
        <v>353</v>
      </c>
      <c r="D172" s="63" t="s">
        <v>11</v>
      </c>
      <c r="E172" s="102" t="s">
        <v>340</v>
      </c>
      <c r="F172" s="52" t="s">
        <v>354</v>
      </c>
    </row>
    <row r="173" spans="1:6">
      <c r="A173" s="50">
        <v>37</v>
      </c>
      <c r="B173" s="52">
        <v>22054945</v>
      </c>
      <c r="C173" s="104" t="s">
        <v>355</v>
      </c>
      <c r="D173" s="63" t="s">
        <v>11</v>
      </c>
      <c r="E173" s="102" t="s">
        <v>356</v>
      </c>
      <c r="F173" s="52" t="s">
        <v>357</v>
      </c>
    </row>
    <row r="174" spans="1:6">
      <c r="A174" s="50">
        <v>38</v>
      </c>
      <c r="B174" s="52">
        <v>23008907</v>
      </c>
      <c r="C174" s="104" t="s">
        <v>358</v>
      </c>
      <c r="D174" s="63" t="s">
        <v>11</v>
      </c>
      <c r="E174" s="102" t="s">
        <v>215</v>
      </c>
      <c r="F174" s="52" t="s">
        <v>359</v>
      </c>
    </row>
    <row r="175" spans="1:6">
      <c r="A175" s="50">
        <v>39</v>
      </c>
      <c r="B175" s="52">
        <v>23158183</v>
      </c>
      <c r="C175" s="104" t="s">
        <v>360</v>
      </c>
      <c r="D175" s="63" t="s">
        <v>11</v>
      </c>
      <c r="E175" s="102" t="s">
        <v>215</v>
      </c>
      <c r="F175" s="52" t="s">
        <v>361</v>
      </c>
    </row>
    <row r="176" spans="1:6">
      <c r="A176" s="50">
        <v>40</v>
      </c>
      <c r="B176" s="52">
        <v>23014384</v>
      </c>
      <c r="C176" s="104" t="s">
        <v>362</v>
      </c>
      <c r="D176" s="63" t="s">
        <v>11</v>
      </c>
      <c r="E176" s="102" t="s">
        <v>215</v>
      </c>
      <c r="F176" s="52" t="s">
        <v>363</v>
      </c>
    </row>
    <row r="177" spans="1:6">
      <c r="A177" s="50">
        <v>41</v>
      </c>
      <c r="B177" s="52">
        <v>23085956</v>
      </c>
      <c r="C177" s="104" t="s">
        <v>364</v>
      </c>
      <c r="D177" s="63" t="s">
        <v>7</v>
      </c>
      <c r="E177" s="102" t="s">
        <v>356</v>
      </c>
      <c r="F177" s="52" t="s">
        <v>365</v>
      </c>
    </row>
    <row r="178" spans="1:6">
      <c r="A178" s="50">
        <v>42</v>
      </c>
      <c r="B178" s="52">
        <v>23023419</v>
      </c>
      <c r="C178" s="104" t="s">
        <v>366</v>
      </c>
      <c r="D178" s="63" t="s">
        <v>11</v>
      </c>
      <c r="E178" s="102" t="s">
        <v>356</v>
      </c>
      <c r="F178" s="52" t="s">
        <v>367</v>
      </c>
    </row>
    <row r="179" spans="1:6">
      <c r="A179" s="50">
        <v>43</v>
      </c>
      <c r="B179" s="52">
        <v>23084742</v>
      </c>
      <c r="C179" s="104" t="s">
        <v>368</v>
      </c>
      <c r="D179" s="63" t="s">
        <v>11</v>
      </c>
      <c r="E179" s="102" t="s">
        <v>356</v>
      </c>
      <c r="F179" s="52" t="s">
        <v>369</v>
      </c>
    </row>
    <row r="180" spans="1:6">
      <c r="A180" s="50">
        <v>44</v>
      </c>
      <c r="B180" s="52">
        <v>23099726</v>
      </c>
      <c r="C180" s="104" t="s">
        <v>370</v>
      </c>
      <c r="D180" s="63" t="s">
        <v>11</v>
      </c>
      <c r="E180" s="102" t="s">
        <v>356</v>
      </c>
      <c r="F180" s="52" t="s">
        <v>371</v>
      </c>
    </row>
    <row r="181" spans="1:6">
      <c r="A181" s="50">
        <v>45</v>
      </c>
      <c r="B181" s="52">
        <v>23063431</v>
      </c>
      <c r="C181" s="104" t="s">
        <v>372</v>
      </c>
      <c r="D181" s="63" t="s">
        <v>11</v>
      </c>
      <c r="E181" s="102" t="s">
        <v>215</v>
      </c>
      <c r="F181" s="52" t="s">
        <v>373</v>
      </c>
    </row>
    <row r="182" spans="1:6">
      <c r="A182" s="50">
        <v>46</v>
      </c>
      <c r="B182" s="52">
        <v>23065339</v>
      </c>
      <c r="C182" s="104" t="s">
        <v>374</v>
      </c>
      <c r="D182" s="63" t="s">
        <v>11</v>
      </c>
      <c r="E182" s="102" t="s">
        <v>215</v>
      </c>
      <c r="F182" s="52" t="s">
        <v>375</v>
      </c>
    </row>
    <row r="183" spans="1:6">
      <c r="A183" s="50">
        <v>47</v>
      </c>
      <c r="B183" s="52">
        <v>23097406</v>
      </c>
      <c r="C183" s="104" t="s">
        <v>376</v>
      </c>
      <c r="D183" s="63" t="s">
        <v>11</v>
      </c>
      <c r="E183" s="102" t="s">
        <v>356</v>
      </c>
      <c r="F183" s="52" t="s">
        <v>377</v>
      </c>
    </row>
    <row r="184" spans="1:6">
      <c r="A184" s="50">
        <v>48</v>
      </c>
      <c r="B184" s="52">
        <v>22013293</v>
      </c>
      <c r="C184" s="104" t="s">
        <v>378</v>
      </c>
      <c r="D184" s="63" t="s">
        <v>11</v>
      </c>
      <c r="E184" s="102" t="s">
        <v>356</v>
      </c>
      <c r="F184" s="52" t="s">
        <v>379</v>
      </c>
    </row>
    <row r="185" spans="1:6">
      <c r="A185" s="50">
        <v>49</v>
      </c>
      <c r="B185" s="52">
        <v>23158395</v>
      </c>
      <c r="C185" s="104" t="s">
        <v>380</v>
      </c>
      <c r="D185" s="63" t="s">
        <v>11</v>
      </c>
      <c r="E185" s="102" t="s">
        <v>356</v>
      </c>
      <c r="F185" s="52" t="s">
        <v>381</v>
      </c>
    </row>
    <row r="186" spans="1:6">
      <c r="A186" s="50">
        <v>50</v>
      </c>
      <c r="B186" s="52">
        <v>22104736</v>
      </c>
      <c r="C186" s="104" t="s">
        <v>382</v>
      </c>
      <c r="D186" s="63" t="s">
        <v>11</v>
      </c>
      <c r="E186" s="102" t="s">
        <v>356</v>
      </c>
      <c r="F186" s="52" t="s">
        <v>383</v>
      </c>
    </row>
    <row r="187" spans="1:6">
      <c r="A187" s="50">
        <v>51</v>
      </c>
      <c r="B187" s="52">
        <v>23063311</v>
      </c>
      <c r="C187" s="104" t="s">
        <v>384</v>
      </c>
      <c r="D187" s="63" t="s">
        <v>11</v>
      </c>
      <c r="E187" s="102" t="s">
        <v>356</v>
      </c>
      <c r="F187" s="52" t="s">
        <v>385</v>
      </c>
    </row>
    <row r="188" spans="1:6">
      <c r="A188" s="50">
        <v>52</v>
      </c>
      <c r="B188" s="52">
        <v>23057876</v>
      </c>
      <c r="C188" s="104" t="s">
        <v>386</v>
      </c>
      <c r="D188" s="63" t="s">
        <v>11</v>
      </c>
      <c r="E188" s="102" t="s">
        <v>387</v>
      </c>
      <c r="F188" s="52" t="s">
        <v>388</v>
      </c>
    </row>
    <row r="189" spans="1:6">
      <c r="A189" s="50">
        <v>53</v>
      </c>
      <c r="B189" s="52">
        <v>23065306</v>
      </c>
      <c r="C189" s="104" t="s">
        <v>389</v>
      </c>
      <c r="D189" s="63" t="s">
        <v>11</v>
      </c>
      <c r="E189" s="102" t="s">
        <v>387</v>
      </c>
      <c r="F189" s="52" t="s">
        <v>390</v>
      </c>
    </row>
    <row r="190" spans="1:6">
      <c r="A190" s="50">
        <v>54</v>
      </c>
      <c r="B190" s="52">
        <v>22164018</v>
      </c>
      <c r="C190" s="104" t="s">
        <v>391</v>
      </c>
      <c r="D190" s="63" t="s">
        <v>7</v>
      </c>
      <c r="E190" s="102" t="s">
        <v>387</v>
      </c>
      <c r="F190" s="52" t="s">
        <v>392</v>
      </c>
    </row>
    <row r="191" spans="1:6">
      <c r="A191" s="50">
        <v>55</v>
      </c>
      <c r="B191" s="52">
        <v>23085805</v>
      </c>
      <c r="C191" s="104" t="s">
        <v>393</v>
      </c>
      <c r="D191" s="63" t="s">
        <v>7</v>
      </c>
      <c r="E191" s="102" t="s">
        <v>387</v>
      </c>
      <c r="F191" s="52" t="s">
        <v>394</v>
      </c>
    </row>
    <row r="192" spans="1:6">
      <c r="A192" s="50">
        <v>56</v>
      </c>
      <c r="B192" s="52">
        <v>22027846</v>
      </c>
      <c r="C192" s="104" t="s">
        <v>395</v>
      </c>
      <c r="D192" s="63" t="s">
        <v>7</v>
      </c>
      <c r="E192" s="102" t="s">
        <v>148</v>
      </c>
      <c r="F192" s="52" t="s">
        <v>396</v>
      </c>
    </row>
    <row r="193" spans="1:6">
      <c r="A193" s="50">
        <v>57</v>
      </c>
      <c r="B193" s="52">
        <v>23132852</v>
      </c>
      <c r="C193" s="104" t="s">
        <v>397</v>
      </c>
      <c r="D193" s="63" t="s">
        <v>7</v>
      </c>
      <c r="E193" s="102" t="s">
        <v>148</v>
      </c>
      <c r="F193" s="52" t="s">
        <v>398</v>
      </c>
    </row>
    <row r="194" spans="1:6">
      <c r="A194" s="50">
        <v>58</v>
      </c>
      <c r="B194" s="52">
        <v>21055858</v>
      </c>
      <c r="C194" s="104" t="s">
        <v>399</v>
      </c>
      <c r="D194" s="63" t="s">
        <v>7</v>
      </c>
      <c r="E194" s="102" t="s">
        <v>387</v>
      </c>
      <c r="F194" s="52" t="s">
        <v>400</v>
      </c>
    </row>
    <row r="195" spans="1:6">
      <c r="A195" s="50">
        <v>59</v>
      </c>
      <c r="B195" s="52">
        <v>23059535</v>
      </c>
      <c r="C195" s="104" t="s">
        <v>401</v>
      </c>
      <c r="D195" s="63" t="s">
        <v>7</v>
      </c>
      <c r="E195" s="102" t="s">
        <v>387</v>
      </c>
      <c r="F195" s="52" t="s">
        <v>402</v>
      </c>
    </row>
    <row r="196" spans="1:6">
      <c r="A196" s="50">
        <v>60</v>
      </c>
      <c r="B196" s="52">
        <v>23113797</v>
      </c>
      <c r="C196" s="104" t="s">
        <v>403</v>
      </c>
      <c r="D196" s="63" t="s">
        <v>7</v>
      </c>
      <c r="E196" s="102" t="s">
        <v>387</v>
      </c>
      <c r="F196" s="52" t="s">
        <v>404</v>
      </c>
    </row>
    <row r="197" spans="1:6">
      <c r="A197" s="50">
        <v>61</v>
      </c>
      <c r="B197" s="52">
        <v>23115551</v>
      </c>
      <c r="C197" s="104" t="s">
        <v>405</v>
      </c>
      <c r="D197" s="63" t="s">
        <v>11</v>
      </c>
      <c r="E197" s="102" t="s">
        <v>343</v>
      </c>
      <c r="F197" s="52" t="s">
        <v>406</v>
      </c>
    </row>
    <row r="198" spans="1:6">
      <c r="A198" s="50">
        <v>62</v>
      </c>
      <c r="B198" s="52">
        <v>23140786</v>
      </c>
      <c r="C198" s="104" t="s">
        <v>407</v>
      </c>
      <c r="D198" s="63" t="s">
        <v>7</v>
      </c>
      <c r="E198" s="102" t="s">
        <v>148</v>
      </c>
      <c r="F198" s="52" t="s">
        <v>408</v>
      </c>
    </row>
    <row r="199" spans="1:6">
      <c r="A199" s="50">
        <v>63</v>
      </c>
      <c r="B199" s="52">
        <v>23086493</v>
      </c>
      <c r="C199" s="104" t="s">
        <v>409</v>
      </c>
      <c r="D199" s="63" t="s">
        <v>7</v>
      </c>
      <c r="E199" s="102" t="s">
        <v>343</v>
      </c>
      <c r="F199" s="52" t="s">
        <v>410</v>
      </c>
    </row>
    <row r="200" spans="1:6">
      <c r="A200" s="50">
        <v>64</v>
      </c>
      <c r="B200" s="52">
        <v>23091248</v>
      </c>
      <c r="C200" s="104" t="s">
        <v>411</v>
      </c>
      <c r="D200" s="63" t="s">
        <v>7</v>
      </c>
      <c r="E200" s="102" t="s">
        <v>343</v>
      </c>
      <c r="F200" s="52" t="s">
        <v>412</v>
      </c>
    </row>
    <row r="201" spans="1:6">
      <c r="A201" s="50">
        <v>65</v>
      </c>
      <c r="B201" s="52">
        <v>23089617</v>
      </c>
      <c r="C201" s="104" t="s">
        <v>413</v>
      </c>
      <c r="D201" s="63" t="s">
        <v>11</v>
      </c>
      <c r="E201" s="102" t="s">
        <v>414</v>
      </c>
      <c r="F201" s="52" t="s">
        <v>415</v>
      </c>
    </row>
    <row r="202" spans="1:6">
      <c r="A202" s="50">
        <v>66</v>
      </c>
      <c r="B202" s="52">
        <v>23015888</v>
      </c>
      <c r="C202" s="104" t="s">
        <v>416</v>
      </c>
      <c r="D202" s="63" t="s">
        <v>11</v>
      </c>
      <c r="E202" s="102" t="s">
        <v>414</v>
      </c>
      <c r="F202" s="52" t="s">
        <v>417</v>
      </c>
    </row>
    <row r="203" spans="1:6">
      <c r="A203" s="50">
        <v>67</v>
      </c>
      <c r="B203" s="52">
        <v>23116115</v>
      </c>
      <c r="C203" s="104" t="s">
        <v>418</v>
      </c>
      <c r="D203" s="63" t="s">
        <v>7</v>
      </c>
      <c r="E203" s="102" t="s">
        <v>414</v>
      </c>
      <c r="F203" s="52" t="s">
        <v>419</v>
      </c>
    </row>
    <row r="204" spans="1:6">
      <c r="A204" s="50">
        <v>68</v>
      </c>
      <c r="B204" s="52">
        <v>23113616</v>
      </c>
      <c r="C204" s="104" t="s">
        <v>420</v>
      </c>
      <c r="D204" s="63" t="s">
        <v>7</v>
      </c>
      <c r="E204" s="102" t="s">
        <v>8</v>
      </c>
      <c r="F204" s="52" t="s">
        <v>421</v>
      </c>
    </row>
    <row r="205" spans="1:6">
      <c r="A205" s="50">
        <v>69</v>
      </c>
      <c r="B205" s="52">
        <v>23119929</v>
      </c>
      <c r="C205" s="104" t="s">
        <v>422</v>
      </c>
      <c r="D205" s="63" t="s">
        <v>7</v>
      </c>
      <c r="E205" s="102" t="s">
        <v>8</v>
      </c>
      <c r="F205" s="52" t="s">
        <v>423</v>
      </c>
    </row>
    <row r="206" spans="1:6">
      <c r="A206" s="50">
        <v>70</v>
      </c>
      <c r="B206" s="52">
        <v>23158405</v>
      </c>
      <c r="C206" s="104" t="s">
        <v>424</v>
      </c>
      <c r="D206" s="63" t="s">
        <v>11</v>
      </c>
      <c r="E206" s="102" t="s">
        <v>414</v>
      </c>
      <c r="F206" s="52" t="s">
        <v>425</v>
      </c>
    </row>
    <row r="207" spans="1:6">
      <c r="A207" s="50">
        <v>71</v>
      </c>
      <c r="B207" s="52">
        <v>22031241</v>
      </c>
      <c r="C207" s="104" t="s">
        <v>426</v>
      </c>
      <c r="D207" s="63" t="s">
        <v>11</v>
      </c>
      <c r="E207" s="102" t="s">
        <v>414</v>
      </c>
      <c r="F207" s="52" t="s">
        <v>427</v>
      </c>
    </row>
    <row r="208" spans="1:6">
      <c r="A208" s="50">
        <v>72</v>
      </c>
      <c r="B208" s="52">
        <v>23047941</v>
      </c>
      <c r="C208" s="104" t="s">
        <v>428</v>
      </c>
      <c r="D208" s="63" t="s">
        <v>11</v>
      </c>
      <c r="E208" s="102" t="s">
        <v>429</v>
      </c>
      <c r="F208" s="52" t="s">
        <v>430</v>
      </c>
    </row>
    <row r="209" spans="1:6">
      <c r="A209" s="50">
        <v>73</v>
      </c>
      <c r="B209" s="52">
        <v>23076592</v>
      </c>
      <c r="C209" s="104" t="s">
        <v>431</v>
      </c>
      <c r="D209" s="63" t="s">
        <v>11</v>
      </c>
      <c r="E209" s="102" t="s">
        <v>429</v>
      </c>
      <c r="F209" s="52" t="s">
        <v>432</v>
      </c>
    </row>
    <row r="210" spans="1:6">
      <c r="A210" s="50">
        <v>74</v>
      </c>
      <c r="B210" s="52">
        <v>23153913</v>
      </c>
      <c r="C210" s="104" t="s">
        <v>433</v>
      </c>
      <c r="D210" s="63" t="s">
        <v>11</v>
      </c>
      <c r="E210" s="102" t="s">
        <v>215</v>
      </c>
      <c r="F210" s="52" t="s">
        <v>434</v>
      </c>
    </row>
    <row r="211" spans="1:6">
      <c r="A211" s="50">
        <v>75</v>
      </c>
      <c r="B211" s="52">
        <v>23163810</v>
      </c>
      <c r="C211" s="104" t="s">
        <v>435</v>
      </c>
      <c r="D211" s="63" t="s">
        <v>11</v>
      </c>
      <c r="E211" s="102" t="s">
        <v>215</v>
      </c>
      <c r="F211" s="52" t="s">
        <v>436</v>
      </c>
    </row>
    <row r="212" spans="1:6">
      <c r="A212" s="50">
        <v>76</v>
      </c>
      <c r="B212" s="52">
        <v>23161774</v>
      </c>
      <c r="C212" s="104" t="s">
        <v>437</v>
      </c>
      <c r="D212" s="63" t="s">
        <v>11</v>
      </c>
      <c r="E212" s="102" t="s">
        <v>215</v>
      </c>
      <c r="F212" s="52" t="s">
        <v>438</v>
      </c>
    </row>
    <row r="213" spans="1:6">
      <c r="A213" s="50">
        <v>77</v>
      </c>
      <c r="B213" s="52">
        <v>23074810</v>
      </c>
      <c r="C213" s="104" t="s">
        <v>439</v>
      </c>
      <c r="D213" s="63" t="s">
        <v>7</v>
      </c>
      <c r="E213" s="102" t="s">
        <v>215</v>
      </c>
      <c r="F213" s="52" t="s">
        <v>440</v>
      </c>
    </row>
    <row r="214" spans="1:6">
      <c r="A214" s="50">
        <v>78</v>
      </c>
      <c r="B214" s="52">
        <v>23112296</v>
      </c>
      <c r="C214" s="104" t="s">
        <v>441</v>
      </c>
      <c r="D214" s="63" t="s">
        <v>7</v>
      </c>
      <c r="E214" s="102" t="s">
        <v>215</v>
      </c>
      <c r="F214" s="52" t="s">
        <v>442</v>
      </c>
    </row>
    <row r="215" spans="1:6">
      <c r="A215" s="50">
        <v>79</v>
      </c>
      <c r="B215" s="52">
        <v>23149045</v>
      </c>
      <c r="C215" s="104" t="s">
        <v>443</v>
      </c>
      <c r="D215" s="63" t="s">
        <v>11</v>
      </c>
      <c r="E215" s="102" t="s">
        <v>215</v>
      </c>
      <c r="F215" s="52" t="s">
        <v>444</v>
      </c>
    </row>
    <row r="216" spans="1:6">
      <c r="A216" s="50">
        <v>80</v>
      </c>
      <c r="B216" s="52">
        <v>23084745</v>
      </c>
      <c r="C216" s="104" t="s">
        <v>445</v>
      </c>
      <c r="D216" s="63" t="s">
        <v>11</v>
      </c>
      <c r="E216" s="102" t="s">
        <v>429</v>
      </c>
      <c r="F216" s="52" t="s">
        <v>446</v>
      </c>
    </row>
    <row r="217" spans="1:6">
      <c r="A217" s="50">
        <v>81</v>
      </c>
      <c r="B217" s="52">
        <v>23011107</v>
      </c>
      <c r="C217" s="104" t="s">
        <v>447</v>
      </c>
      <c r="D217" s="63" t="s">
        <v>11</v>
      </c>
      <c r="E217" s="102" t="s">
        <v>429</v>
      </c>
      <c r="F217" s="52" t="s">
        <v>448</v>
      </c>
    </row>
    <row r="218" spans="1:6">
      <c r="A218" s="50">
        <v>82</v>
      </c>
      <c r="B218" s="52">
        <v>23021397</v>
      </c>
      <c r="C218" s="104" t="s">
        <v>449</v>
      </c>
      <c r="D218" s="63" t="s">
        <v>11</v>
      </c>
      <c r="E218" s="102" t="s">
        <v>429</v>
      </c>
      <c r="F218" s="52" t="s">
        <v>450</v>
      </c>
    </row>
    <row r="219" spans="1:6">
      <c r="A219" s="50">
        <v>83</v>
      </c>
      <c r="B219" s="52">
        <v>23101146</v>
      </c>
      <c r="C219" s="104" t="s">
        <v>451</v>
      </c>
      <c r="D219" s="63" t="s">
        <v>11</v>
      </c>
      <c r="E219" s="102" t="s">
        <v>429</v>
      </c>
      <c r="F219" s="52" t="s">
        <v>452</v>
      </c>
    </row>
    <row r="220" spans="1:6">
      <c r="A220" s="50">
        <v>84</v>
      </c>
      <c r="B220" s="52">
        <v>23111619</v>
      </c>
      <c r="C220" s="104" t="s">
        <v>453</v>
      </c>
      <c r="D220" s="63" t="s">
        <v>11</v>
      </c>
      <c r="E220" s="102" t="s">
        <v>454</v>
      </c>
      <c r="F220" s="52" t="s">
        <v>455</v>
      </c>
    </row>
    <row r="221" spans="1:6">
      <c r="A221" s="50">
        <v>85</v>
      </c>
      <c r="B221" s="52">
        <v>23092815</v>
      </c>
      <c r="C221" s="104" t="s">
        <v>456</v>
      </c>
      <c r="D221" s="63" t="s">
        <v>7</v>
      </c>
      <c r="E221" s="102" t="s">
        <v>454</v>
      </c>
      <c r="F221" s="52" t="s">
        <v>457</v>
      </c>
    </row>
    <row r="222" spans="1:6">
      <c r="A222" s="50">
        <v>86</v>
      </c>
      <c r="B222" s="52">
        <v>22141036</v>
      </c>
      <c r="C222" s="104" t="s">
        <v>458</v>
      </c>
      <c r="D222" s="63" t="s">
        <v>7</v>
      </c>
      <c r="E222" s="102" t="s">
        <v>454</v>
      </c>
      <c r="F222" s="52" t="s">
        <v>459</v>
      </c>
    </row>
    <row r="223" spans="1:6">
      <c r="A223" s="50">
        <v>87</v>
      </c>
      <c r="B223" s="52">
        <v>23067051</v>
      </c>
      <c r="C223" s="104" t="s">
        <v>460</v>
      </c>
      <c r="D223" s="63" t="s">
        <v>11</v>
      </c>
      <c r="E223" s="102" t="s">
        <v>454</v>
      </c>
      <c r="F223" s="52" t="s">
        <v>461</v>
      </c>
    </row>
    <row r="224" spans="1:6">
      <c r="A224" s="50">
        <v>88</v>
      </c>
      <c r="B224" s="52">
        <v>23063164</v>
      </c>
      <c r="C224" s="104" t="s">
        <v>462</v>
      </c>
      <c r="D224" s="63" t="s">
        <v>11</v>
      </c>
      <c r="E224" s="102" t="s">
        <v>454</v>
      </c>
      <c r="F224" s="52" t="s">
        <v>463</v>
      </c>
    </row>
    <row r="225" spans="1:6">
      <c r="A225" s="50">
        <v>89</v>
      </c>
      <c r="B225" s="52">
        <v>23033982</v>
      </c>
      <c r="C225" s="104" t="s">
        <v>464</v>
      </c>
      <c r="D225" s="63" t="s">
        <v>11</v>
      </c>
      <c r="E225" s="102" t="s">
        <v>454</v>
      </c>
      <c r="F225" s="52" t="s">
        <v>465</v>
      </c>
    </row>
    <row r="226" spans="1:6">
      <c r="A226" s="50">
        <v>90</v>
      </c>
      <c r="B226" s="129">
        <v>23012668</v>
      </c>
      <c r="C226" s="129" t="s">
        <v>466</v>
      </c>
      <c r="D226" s="130" t="s">
        <v>11</v>
      </c>
      <c r="E226" s="102" t="s">
        <v>26</v>
      </c>
      <c r="F226" s="52" t="s">
        <v>467</v>
      </c>
    </row>
    <row r="227" spans="1:6">
      <c r="A227" s="50">
        <v>91</v>
      </c>
      <c r="B227" s="52">
        <v>23158417</v>
      </c>
      <c r="C227" s="104" t="s">
        <v>468</v>
      </c>
      <c r="D227" s="63" t="s">
        <v>11</v>
      </c>
      <c r="E227" s="102" t="s">
        <v>454</v>
      </c>
      <c r="F227" s="52" t="s">
        <v>469</v>
      </c>
    </row>
    <row r="228" spans="1:6">
      <c r="A228" s="50">
        <v>92</v>
      </c>
      <c r="B228" s="3">
        <v>23078715</v>
      </c>
      <c r="C228" s="104" t="s">
        <v>470</v>
      </c>
      <c r="D228" s="63" t="s">
        <v>11</v>
      </c>
      <c r="E228" s="102" t="s">
        <v>8</v>
      </c>
      <c r="F228" s="116" t="s">
        <v>471</v>
      </c>
    </row>
    <row r="229" spans="1:6">
      <c r="A229" s="50">
        <v>93</v>
      </c>
      <c r="B229" s="52">
        <v>23010833</v>
      </c>
      <c r="C229" s="104" t="s">
        <v>472</v>
      </c>
      <c r="D229" s="63" t="s">
        <v>11</v>
      </c>
      <c r="E229" s="102" t="s">
        <v>473</v>
      </c>
      <c r="F229" s="52" t="s">
        <v>474</v>
      </c>
    </row>
    <row r="230" spans="1:6">
      <c r="A230" s="50">
        <v>94</v>
      </c>
      <c r="B230" s="52">
        <v>23158120</v>
      </c>
      <c r="C230" s="104" t="s">
        <v>475</v>
      </c>
      <c r="D230" s="63" t="s">
        <v>11</v>
      </c>
      <c r="E230" s="102" t="s">
        <v>261</v>
      </c>
      <c r="F230" s="52" t="s">
        <v>476</v>
      </c>
    </row>
    <row r="231" spans="1:6">
      <c r="A231" s="50">
        <v>95</v>
      </c>
      <c r="B231" s="52">
        <v>23150882</v>
      </c>
      <c r="C231" s="104" t="s">
        <v>477</v>
      </c>
      <c r="D231" s="63" t="s">
        <v>11</v>
      </c>
      <c r="E231" s="102" t="s">
        <v>261</v>
      </c>
      <c r="F231" s="52" t="s">
        <v>478</v>
      </c>
    </row>
    <row r="232" spans="1:6">
      <c r="A232" s="50">
        <v>96</v>
      </c>
      <c r="B232" s="52">
        <v>23020694</v>
      </c>
      <c r="C232" s="104" t="s">
        <v>479</v>
      </c>
      <c r="D232" s="63" t="s">
        <v>11</v>
      </c>
      <c r="E232" s="102" t="s">
        <v>261</v>
      </c>
      <c r="F232" s="52" t="s">
        <v>480</v>
      </c>
    </row>
    <row r="233" spans="1:6">
      <c r="A233" s="50">
        <v>97</v>
      </c>
      <c r="B233" s="52">
        <v>22090759</v>
      </c>
      <c r="C233" s="104" t="s">
        <v>481</v>
      </c>
      <c r="D233" s="63" t="s">
        <v>11</v>
      </c>
      <c r="E233" s="102" t="s">
        <v>482</v>
      </c>
      <c r="F233" s="52" t="s">
        <v>483</v>
      </c>
    </row>
    <row r="234" spans="1:6">
      <c r="A234" s="50">
        <v>98</v>
      </c>
      <c r="B234" s="52">
        <v>23087914</v>
      </c>
      <c r="C234" s="104" t="s">
        <v>484</v>
      </c>
      <c r="D234" s="63" t="s">
        <v>11</v>
      </c>
      <c r="E234" s="102" t="s">
        <v>482</v>
      </c>
      <c r="F234" s="52" t="s">
        <v>485</v>
      </c>
    </row>
    <row r="235" spans="1:6">
      <c r="A235" s="50">
        <v>99</v>
      </c>
      <c r="B235" s="52">
        <v>23006553</v>
      </c>
      <c r="C235" s="104" t="s">
        <v>486</v>
      </c>
      <c r="D235" s="63" t="s">
        <v>11</v>
      </c>
      <c r="E235" s="102" t="s">
        <v>482</v>
      </c>
      <c r="F235" s="52" t="s">
        <v>487</v>
      </c>
    </row>
    <row r="236" spans="1:6">
      <c r="A236" s="50">
        <v>100</v>
      </c>
      <c r="B236" s="52">
        <v>23011771</v>
      </c>
      <c r="C236" s="104" t="s">
        <v>488</v>
      </c>
      <c r="D236" s="63" t="s">
        <v>11</v>
      </c>
      <c r="E236" s="102" t="s">
        <v>482</v>
      </c>
      <c r="F236" s="52" t="s">
        <v>489</v>
      </c>
    </row>
    <row r="237" spans="1:6">
      <c r="A237" s="50">
        <v>101</v>
      </c>
      <c r="B237" s="50">
        <v>23047935</v>
      </c>
      <c r="C237" s="50" t="s">
        <v>490</v>
      </c>
      <c r="D237" s="60" t="s">
        <v>11</v>
      </c>
      <c r="E237" s="102" t="s">
        <v>482</v>
      </c>
      <c r="F237" s="50" t="s">
        <v>491</v>
      </c>
    </row>
  </sheetData>
  <autoFilter ref="A1:G237">
    <extLst/>
  </autoFilter>
  <sortState ref="A91:I138">
    <sortCondition ref="C91:C138"/>
  </sortState>
  <hyperlinks>
    <hyperlink ref="F127" r:id="rId1" display="haotian.yang.22@ucl.ac.uk"/>
    <hyperlink ref="B167" r:id="rId2" display="23123286"/>
    <hyperlink ref="F167" r:id="rId3" display="zcakjh1@ucl.ac.uk"/>
    <hyperlink ref="F228" r:id="rId4" display="mercy.miao.23@ucl.ac.uk"/>
  </hyperlinks>
  <pageMargins left="0.7" right="0.7" top="0.75" bottom="0.75" header="0.3" footer="0.3"/>
  <pageSetup paperSize="1" scale="51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  <pageSetUpPr fitToPage="1"/>
  </sheetPr>
  <dimension ref="A1:J170"/>
  <sheetViews>
    <sheetView workbookViewId="0">
      <selection activeCell="H24" sqref="H24:I24"/>
    </sheetView>
  </sheetViews>
  <sheetFormatPr defaultColWidth="9.14285714285714" defaultRowHeight="15" customHeight="1"/>
  <cols>
    <col min="1" max="1" width="3.85714285714286" style="51" customWidth="1"/>
    <col min="2" max="2" width="17.5714285714286" style="51" customWidth="1"/>
    <col min="3" max="3" width="46.7142857142857" style="51" customWidth="1"/>
    <col min="4" max="4" width="9" style="62" customWidth="1"/>
    <col min="5" max="5" width="12.5714285714286" style="59" customWidth="1"/>
    <col min="6" max="6" width="36.1428571428571" style="51" customWidth="1"/>
    <col min="7" max="16384" width="9.14285714285714" style="51"/>
  </cols>
  <sheetData>
    <row r="1" s="49" customFormat="1" customHeight="1" spans="1:6">
      <c r="A1" s="51"/>
      <c r="B1" s="83" t="s">
        <v>0</v>
      </c>
      <c r="C1" s="83" t="s">
        <v>492</v>
      </c>
      <c r="D1" s="84" t="s">
        <v>2</v>
      </c>
      <c r="E1" s="93" t="s">
        <v>3</v>
      </c>
      <c r="F1" s="83" t="s">
        <v>4</v>
      </c>
    </row>
    <row r="2" customHeight="1" spans="3:3">
      <c r="C2" s="58" t="s">
        <v>5</v>
      </c>
    </row>
    <row r="3" s="50" customFormat="1" ht="14.25" spans="1:6">
      <c r="A3" s="50">
        <v>1</v>
      </c>
      <c r="B3" s="50">
        <v>22078426</v>
      </c>
      <c r="C3" s="60" t="s">
        <v>493</v>
      </c>
      <c r="D3" s="61" t="s">
        <v>11</v>
      </c>
      <c r="E3" s="74" t="s">
        <v>26</v>
      </c>
      <c r="F3" s="52" t="s">
        <v>494</v>
      </c>
    </row>
    <row r="4" s="50" customFormat="1" ht="14.25" spans="1:6">
      <c r="A4" s="50">
        <v>2</v>
      </c>
      <c r="B4" s="50">
        <v>22112264</v>
      </c>
      <c r="C4" s="60" t="s">
        <v>495</v>
      </c>
      <c r="D4" s="61" t="s">
        <v>11</v>
      </c>
      <c r="E4" s="74" t="s">
        <v>26</v>
      </c>
      <c r="F4" s="52" t="s">
        <v>496</v>
      </c>
    </row>
    <row r="5" s="50" customFormat="1" ht="14.25" spans="1:6">
      <c r="A5" s="50">
        <v>3</v>
      </c>
      <c r="B5" s="50">
        <v>22118420</v>
      </c>
      <c r="C5" s="60" t="s">
        <v>497</v>
      </c>
      <c r="D5" s="61" t="s">
        <v>7</v>
      </c>
      <c r="E5" s="74" t="s">
        <v>26</v>
      </c>
      <c r="F5" s="52" t="s">
        <v>498</v>
      </c>
    </row>
    <row r="6" s="50" customFormat="1" ht="14.25" spans="1:6">
      <c r="A6" s="50">
        <v>4</v>
      </c>
      <c r="B6" s="50">
        <v>22021518</v>
      </c>
      <c r="C6" s="60" t="s">
        <v>499</v>
      </c>
      <c r="D6" s="61" t="s">
        <v>11</v>
      </c>
      <c r="E6" s="74" t="s">
        <v>26</v>
      </c>
      <c r="F6" s="52" t="s">
        <v>500</v>
      </c>
    </row>
    <row r="7" s="50" customFormat="1" ht="14.25" spans="1:6">
      <c r="A7" s="50">
        <v>5</v>
      </c>
      <c r="B7" s="50">
        <v>21008491</v>
      </c>
      <c r="C7" s="60" t="s">
        <v>501</v>
      </c>
      <c r="D7" s="61" t="s">
        <v>7</v>
      </c>
      <c r="E7" s="74" t="s">
        <v>148</v>
      </c>
      <c r="F7" s="52" t="s">
        <v>502</v>
      </c>
    </row>
    <row r="8" s="50" customFormat="1" ht="14.25" spans="1:6">
      <c r="A8" s="50">
        <v>6</v>
      </c>
      <c r="B8" s="50">
        <v>22102714</v>
      </c>
      <c r="C8" s="60" t="s">
        <v>503</v>
      </c>
      <c r="D8" s="61" t="s">
        <v>7</v>
      </c>
      <c r="E8" s="74" t="s">
        <v>62</v>
      </c>
      <c r="F8" s="52" t="s">
        <v>504</v>
      </c>
    </row>
    <row r="9" s="50" customFormat="1" ht="14.25" spans="1:6">
      <c r="A9" s="50">
        <v>7</v>
      </c>
      <c r="B9" s="50">
        <v>22009192</v>
      </c>
      <c r="C9" s="60" t="s">
        <v>505</v>
      </c>
      <c r="D9" s="61" t="s">
        <v>11</v>
      </c>
      <c r="E9" s="74" t="s">
        <v>62</v>
      </c>
      <c r="F9" s="50" t="s">
        <v>506</v>
      </c>
    </row>
    <row r="10" s="50" customFormat="1" ht="14.25" spans="1:6">
      <c r="A10" s="50">
        <v>8</v>
      </c>
      <c r="B10" s="52">
        <v>22010986</v>
      </c>
      <c r="C10" s="60" t="s">
        <v>507</v>
      </c>
      <c r="D10" s="61" t="s">
        <v>11</v>
      </c>
      <c r="E10" s="74" t="s">
        <v>62</v>
      </c>
      <c r="F10" s="52" t="s">
        <v>508</v>
      </c>
    </row>
    <row r="11" s="50" customFormat="1" ht="14.25" spans="1:6">
      <c r="A11" s="50">
        <v>9</v>
      </c>
      <c r="B11" s="50">
        <v>22093368</v>
      </c>
      <c r="C11" s="60" t="s">
        <v>509</v>
      </c>
      <c r="D11" s="61" t="s">
        <v>7</v>
      </c>
      <c r="E11" s="74" t="s">
        <v>148</v>
      </c>
      <c r="F11" s="50" t="s">
        <v>510</v>
      </c>
    </row>
    <row r="12" s="50" customFormat="1" ht="14.25" spans="1:6">
      <c r="A12" s="50">
        <v>10</v>
      </c>
      <c r="B12" s="52">
        <v>22147063</v>
      </c>
      <c r="C12" s="60" t="s">
        <v>511</v>
      </c>
      <c r="D12" s="61" t="s">
        <v>11</v>
      </c>
      <c r="E12" s="74" t="s">
        <v>512</v>
      </c>
      <c r="F12" s="119" t="s">
        <v>513</v>
      </c>
    </row>
    <row r="13" s="50" customFormat="1" ht="14.25" spans="1:6">
      <c r="A13" s="50">
        <v>11</v>
      </c>
      <c r="B13" s="50">
        <v>22085481</v>
      </c>
      <c r="C13" s="60" t="s">
        <v>514</v>
      </c>
      <c r="D13" s="61" t="s">
        <v>7</v>
      </c>
      <c r="E13" s="74" t="s">
        <v>76</v>
      </c>
      <c r="F13" s="52" t="s">
        <v>515</v>
      </c>
    </row>
    <row r="14" s="50" customFormat="1" ht="14.25" spans="1:6">
      <c r="A14" s="50">
        <v>12</v>
      </c>
      <c r="B14" s="50">
        <v>21003190</v>
      </c>
      <c r="C14" s="60" t="s">
        <v>516</v>
      </c>
      <c r="D14" s="61" t="s">
        <v>11</v>
      </c>
      <c r="E14" s="74" t="s">
        <v>76</v>
      </c>
      <c r="F14" s="52" t="s">
        <v>517</v>
      </c>
    </row>
    <row r="15" s="50" customFormat="1" ht="14.25" spans="1:6">
      <c r="A15" s="50">
        <v>13</v>
      </c>
      <c r="B15" s="50">
        <v>22097174</v>
      </c>
      <c r="C15" s="60" t="s">
        <v>518</v>
      </c>
      <c r="D15" s="61" t="s">
        <v>7</v>
      </c>
      <c r="E15" s="74" t="s">
        <v>148</v>
      </c>
      <c r="F15" s="52" t="s">
        <v>519</v>
      </c>
    </row>
    <row r="16" s="50" customFormat="1" ht="14.25" spans="1:6">
      <c r="A16" s="50">
        <v>14</v>
      </c>
      <c r="B16" s="50">
        <v>22031500</v>
      </c>
      <c r="C16" s="60" t="s">
        <v>520</v>
      </c>
      <c r="D16" s="61" t="s">
        <v>7</v>
      </c>
      <c r="E16" s="74" t="s">
        <v>76</v>
      </c>
      <c r="F16" s="52" t="s">
        <v>521</v>
      </c>
    </row>
    <row r="17" s="50" customFormat="1" ht="14.25" spans="1:6">
      <c r="A17" s="50">
        <v>15</v>
      </c>
      <c r="B17" s="50">
        <v>22085303</v>
      </c>
      <c r="C17" s="60" t="s">
        <v>522</v>
      </c>
      <c r="D17" s="61" t="s">
        <v>139</v>
      </c>
      <c r="E17" s="74" t="s">
        <v>76</v>
      </c>
      <c r="F17" s="52" t="s">
        <v>523</v>
      </c>
    </row>
    <row r="18" s="50" customFormat="1" ht="14.25" spans="1:6">
      <c r="A18" s="50">
        <v>16</v>
      </c>
      <c r="B18" s="50">
        <v>21192513</v>
      </c>
      <c r="C18" s="60" t="s">
        <v>524</v>
      </c>
      <c r="D18" s="61" t="s">
        <v>11</v>
      </c>
      <c r="E18" s="74" t="s">
        <v>86</v>
      </c>
      <c r="F18" s="52" t="s">
        <v>525</v>
      </c>
    </row>
    <row r="19" s="50" customFormat="1" ht="14.25" spans="1:6">
      <c r="A19" s="50">
        <v>17</v>
      </c>
      <c r="B19" s="50">
        <v>22092885</v>
      </c>
      <c r="C19" s="60" t="s">
        <v>526</v>
      </c>
      <c r="D19" s="61" t="s">
        <v>7</v>
      </c>
      <c r="E19" s="74" t="s">
        <v>482</v>
      </c>
      <c r="F19" s="119" t="s">
        <v>527</v>
      </c>
    </row>
    <row r="20" s="50" customFormat="1" ht="14.25" spans="1:6">
      <c r="A20" s="50">
        <v>18</v>
      </c>
      <c r="B20" s="50">
        <v>22019942</v>
      </c>
      <c r="C20" s="60" t="s">
        <v>528</v>
      </c>
      <c r="D20" s="61" t="s">
        <v>11</v>
      </c>
      <c r="E20" s="74" t="s">
        <v>86</v>
      </c>
      <c r="F20" s="52" t="s">
        <v>529</v>
      </c>
    </row>
    <row r="21" s="50" customFormat="1" ht="14.25" spans="1:6">
      <c r="A21" s="50">
        <v>19</v>
      </c>
      <c r="B21" s="50">
        <v>22011324</v>
      </c>
      <c r="C21" s="60" t="s">
        <v>530</v>
      </c>
      <c r="D21" s="61" t="s">
        <v>11</v>
      </c>
      <c r="E21" s="74" t="s">
        <v>86</v>
      </c>
      <c r="F21" s="52" t="s">
        <v>531</v>
      </c>
    </row>
    <row r="22" s="50" customFormat="1" ht="14.25" spans="1:6">
      <c r="A22" s="50">
        <v>20</v>
      </c>
      <c r="B22" s="50">
        <v>22054576</v>
      </c>
      <c r="C22" s="60" t="s">
        <v>532</v>
      </c>
      <c r="D22" s="61" t="s">
        <v>11</v>
      </c>
      <c r="E22" s="74" t="s">
        <v>86</v>
      </c>
      <c r="F22" s="52" t="s">
        <v>533</v>
      </c>
    </row>
    <row r="23" s="50" customFormat="1" ht="14.25" spans="1:6">
      <c r="A23" s="50">
        <v>21</v>
      </c>
      <c r="B23" s="50">
        <v>22015095</v>
      </c>
      <c r="C23" s="60" t="s">
        <v>534</v>
      </c>
      <c r="D23" s="61" t="s">
        <v>11</v>
      </c>
      <c r="E23" s="74" t="s">
        <v>86</v>
      </c>
      <c r="F23" s="52" t="s">
        <v>535</v>
      </c>
    </row>
    <row r="24" s="50" customFormat="1" ht="14.25" spans="1:6">
      <c r="A24" s="50">
        <v>22</v>
      </c>
      <c r="B24" s="52">
        <v>22032754</v>
      </c>
      <c r="C24" s="60" t="s">
        <v>536</v>
      </c>
      <c r="D24" s="61" t="s">
        <v>11</v>
      </c>
      <c r="E24" s="74" t="s">
        <v>86</v>
      </c>
      <c r="F24" s="52" t="s">
        <v>537</v>
      </c>
    </row>
    <row r="25" s="50" customFormat="1" ht="14.25" spans="1:6">
      <c r="A25" s="50">
        <v>23</v>
      </c>
      <c r="B25" s="50">
        <v>22157262</v>
      </c>
      <c r="C25" s="60" t="s">
        <v>538</v>
      </c>
      <c r="D25" s="61" t="s">
        <v>11</v>
      </c>
      <c r="E25" s="74" t="s">
        <v>86</v>
      </c>
      <c r="F25" s="52" t="s">
        <v>539</v>
      </c>
    </row>
    <row r="26" s="50" customFormat="1" ht="14.25" spans="1:6">
      <c r="A26" s="50">
        <v>24</v>
      </c>
      <c r="B26" s="50">
        <v>22010447</v>
      </c>
      <c r="C26" s="60" t="s">
        <v>540</v>
      </c>
      <c r="D26" s="61" t="s">
        <v>11</v>
      </c>
      <c r="E26" s="74" t="s">
        <v>86</v>
      </c>
      <c r="F26" s="52" t="s">
        <v>541</v>
      </c>
    </row>
    <row r="27" s="50" customFormat="1" ht="14.25" spans="1:6">
      <c r="A27" s="50">
        <v>25</v>
      </c>
      <c r="B27" s="50">
        <v>22030183</v>
      </c>
      <c r="C27" s="60" t="s">
        <v>542</v>
      </c>
      <c r="D27" s="61" t="s">
        <v>11</v>
      </c>
      <c r="E27" s="74" t="s">
        <v>151</v>
      </c>
      <c r="F27" s="52" t="s">
        <v>543</v>
      </c>
    </row>
    <row r="28" s="50" customFormat="1" ht="14.25" spans="3:6">
      <c r="C28" s="60"/>
      <c r="D28" s="61"/>
      <c r="E28" s="74"/>
      <c r="F28" s="52"/>
    </row>
    <row r="29" customHeight="1" spans="3:3">
      <c r="C29" s="58" t="s">
        <v>84</v>
      </c>
    </row>
    <row r="30" s="50" customFormat="1" ht="14.25" spans="1:6">
      <c r="A30" s="50">
        <v>1</v>
      </c>
      <c r="B30" s="50">
        <v>22082106</v>
      </c>
      <c r="C30" s="60" t="s">
        <v>544</v>
      </c>
      <c r="D30" s="61" t="s">
        <v>7</v>
      </c>
      <c r="E30" s="74" t="s">
        <v>151</v>
      </c>
      <c r="F30" s="52" t="s">
        <v>545</v>
      </c>
    </row>
    <row r="31" s="50" customFormat="1" ht="14.25" spans="1:6">
      <c r="A31" s="50">
        <v>2</v>
      </c>
      <c r="B31" s="50">
        <v>22069314</v>
      </c>
      <c r="C31" s="60" t="s">
        <v>546</v>
      </c>
      <c r="D31" s="61" t="s">
        <v>7</v>
      </c>
      <c r="E31" s="74" t="s">
        <v>151</v>
      </c>
      <c r="F31" s="52" t="s">
        <v>547</v>
      </c>
    </row>
    <row r="32" customHeight="1" spans="1:6">
      <c r="A32" s="50">
        <v>3</v>
      </c>
      <c r="B32" s="52">
        <v>22076600</v>
      </c>
      <c r="C32" s="60" t="s">
        <v>548</v>
      </c>
      <c r="D32" s="61" t="s">
        <v>11</v>
      </c>
      <c r="E32" s="59" t="s">
        <v>21</v>
      </c>
      <c r="F32" s="119" t="s">
        <v>549</v>
      </c>
    </row>
    <row r="33" s="50" customFormat="1" ht="14.25" spans="1:6">
      <c r="A33" s="50">
        <v>4</v>
      </c>
      <c r="B33" s="50">
        <v>21015466</v>
      </c>
      <c r="C33" s="60" t="s">
        <v>550</v>
      </c>
      <c r="D33" s="61" t="s">
        <v>7</v>
      </c>
      <c r="E33" s="74" t="s">
        <v>148</v>
      </c>
      <c r="F33" s="52" t="s">
        <v>551</v>
      </c>
    </row>
    <row r="34" s="50" customFormat="1" ht="14.25" spans="1:6">
      <c r="A34" s="50">
        <v>5</v>
      </c>
      <c r="B34" s="50">
        <v>22003486</v>
      </c>
      <c r="C34" s="60" t="s">
        <v>552</v>
      </c>
      <c r="D34" s="61" t="s">
        <v>11</v>
      </c>
      <c r="E34" s="74" t="s">
        <v>151</v>
      </c>
      <c r="F34" s="52" t="s">
        <v>553</v>
      </c>
    </row>
    <row r="35" s="50" customFormat="1" ht="14.25" spans="1:6">
      <c r="A35" s="50">
        <v>6</v>
      </c>
      <c r="B35" s="50">
        <v>22047199</v>
      </c>
      <c r="C35" s="60" t="s">
        <v>554</v>
      </c>
      <c r="D35" s="61" t="s">
        <v>11</v>
      </c>
      <c r="E35" s="74" t="s">
        <v>151</v>
      </c>
      <c r="F35" s="52" t="s">
        <v>555</v>
      </c>
    </row>
    <row r="36" s="50" customFormat="1" ht="14.25" spans="1:6">
      <c r="A36" s="50">
        <v>7</v>
      </c>
      <c r="B36" s="50">
        <v>22087065</v>
      </c>
      <c r="C36" s="60" t="s">
        <v>556</v>
      </c>
      <c r="D36" s="61" t="s">
        <v>11</v>
      </c>
      <c r="E36" s="74" t="s">
        <v>482</v>
      </c>
      <c r="F36" s="52" t="s">
        <v>557</v>
      </c>
    </row>
    <row r="37" s="50" customFormat="1" ht="14.25" spans="1:6">
      <c r="A37" s="50">
        <v>8</v>
      </c>
      <c r="B37" s="50">
        <v>22087020</v>
      </c>
      <c r="C37" s="60" t="s">
        <v>558</v>
      </c>
      <c r="D37" s="61" t="s">
        <v>7</v>
      </c>
      <c r="E37" s="74" t="s">
        <v>224</v>
      </c>
      <c r="F37" s="52" t="s">
        <v>559</v>
      </c>
    </row>
    <row r="38" s="50" customFormat="1" ht="14.25" spans="1:6">
      <c r="A38" s="50">
        <v>9</v>
      </c>
      <c r="B38" s="50">
        <v>22037648</v>
      </c>
      <c r="C38" s="60" t="s">
        <v>560</v>
      </c>
      <c r="D38" s="61" t="s">
        <v>11</v>
      </c>
      <c r="E38" s="74" t="s">
        <v>151</v>
      </c>
      <c r="F38" s="52" t="s">
        <v>561</v>
      </c>
    </row>
    <row r="39" s="50" customFormat="1" ht="14.25" spans="1:6">
      <c r="A39" s="50">
        <v>10</v>
      </c>
      <c r="B39" s="50">
        <v>22006621</v>
      </c>
      <c r="C39" s="60" t="s">
        <v>562</v>
      </c>
      <c r="D39" s="61" t="s">
        <v>11</v>
      </c>
      <c r="E39" s="74" t="s">
        <v>151</v>
      </c>
      <c r="F39" s="52" t="s">
        <v>563</v>
      </c>
    </row>
    <row r="40" s="50" customFormat="1" ht="14.25" spans="1:6">
      <c r="A40" s="50">
        <v>11</v>
      </c>
      <c r="B40" s="50">
        <v>22026236</v>
      </c>
      <c r="C40" s="60" t="s">
        <v>564</v>
      </c>
      <c r="D40" s="61" t="s">
        <v>11</v>
      </c>
      <c r="E40" s="74" t="s">
        <v>565</v>
      </c>
      <c r="F40" s="52" t="s">
        <v>566</v>
      </c>
    </row>
    <row r="41" s="50" customFormat="1" ht="14.25" spans="1:6">
      <c r="A41" s="50">
        <v>12</v>
      </c>
      <c r="B41" s="50">
        <v>22006349</v>
      </c>
      <c r="C41" s="60" t="s">
        <v>567</v>
      </c>
      <c r="D41" s="61" t="s">
        <v>11</v>
      </c>
      <c r="E41" s="74" t="s">
        <v>565</v>
      </c>
      <c r="F41" s="52" t="s">
        <v>568</v>
      </c>
    </row>
    <row r="42" s="50" customFormat="1" ht="14.25" spans="1:6">
      <c r="A42" s="50">
        <v>13</v>
      </c>
      <c r="B42" s="50">
        <v>22012555</v>
      </c>
      <c r="C42" s="60" t="s">
        <v>569</v>
      </c>
      <c r="D42" s="61" t="s">
        <v>11</v>
      </c>
      <c r="E42" s="74" t="s">
        <v>565</v>
      </c>
      <c r="F42" s="52" t="s">
        <v>570</v>
      </c>
    </row>
    <row r="43" s="50" customFormat="1" ht="14.25" spans="1:6">
      <c r="A43" s="50">
        <v>14</v>
      </c>
      <c r="B43" s="50">
        <v>22154379</v>
      </c>
      <c r="C43" s="60" t="s">
        <v>571</v>
      </c>
      <c r="D43" s="61" t="s">
        <v>11</v>
      </c>
      <c r="E43" s="74" t="s">
        <v>565</v>
      </c>
      <c r="F43" s="52" t="s">
        <v>572</v>
      </c>
    </row>
    <row r="44" s="50" customFormat="1" ht="14.25" spans="1:6">
      <c r="A44" s="50">
        <v>15</v>
      </c>
      <c r="B44" s="52">
        <v>22057447</v>
      </c>
      <c r="C44" s="60" t="s">
        <v>573</v>
      </c>
      <c r="D44" s="61" t="s">
        <v>11</v>
      </c>
      <c r="E44" s="74" t="s">
        <v>86</v>
      </c>
      <c r="F44" s="52" t="s">
        <v>574</v>
      </c>
    </row>
    <row r="45" s="50" customFormat="1" ht="14.25" spans="1:6">
      <c r="A45" s="50">
        <v>16</v>
      </c>
      <c r="B45" s="50">
        <v>22041591</v>
      </c>
      <c r="C45" s="60" t="s">
        <v>575</v>
      </c>
      <c r="D45" s="61" t="s">
        <v>11</v>
      </c>
      <c r="E45" s="74" t="s">
        <v>188</v>
      </c>
      <c r="F45" s="52" t="s">
        <v>576</v>
      </c>
    </row>
    <row r="46" s="50" customFormat="1" ht="14.25" spans="1:6">
      <c r="A46" s="50">
        <v>17</v>
      </c>
      <c r="B46" s="50">
        <v>22087103</v>
      </c>
      <c r="C46" s="60" t="s">
        <v>577</v>
      </c>
      <c r="D46" s="61" t="s">
        <v>11</v>
      </c>
      <c r="E46" s="74" t="s">
        <v>565</v>
      </c>
      <c r="F46" s="52" t="s">
        <v>578</v>
      </c>
    </row>
    <row r="47" s="50" customFormat="1" ht="14.25" spans="3:6">
      <c r="C47" s="60"/>
      <c r="D47" s="61"/>
      <c r="E47" s="74"/>
      <c r="F47" s="52"/>
    </row>
    <row r="48" customHeight="1" spans="3:3">
      <c r="C48" s="58" t="s">
        <v>133</v>
      </c>
    </row>
    <row r="49" s="50" customFormat="1" ht="14.25" spans="1:6">
      <c r="A49" s="50">
        <v>1</v>
      </c>
      <c r="B49" s="52">
        <v>22025860</v>
      </c>
      <c r="C49" s="60" t="s">
        <v>579</v>
      </c>
      <c r="D49" s="61" t="s">
        <v>11</v>
      </c>
      <c r="E49" s="74" t="s">
        <v>580</v>
      </c>
      <c r="F49" s="52" t="s">
        <v>581</v>
      </c>
    </row>
    <row r="50" s="50" customFormat="1" ht="14.25" spans="1:6">
      <c r="A50" s="50">
        <v>2</v>
      </c>
      <c r="B50" s="52">
        <v>22003036</v>
      </c>
      <c r="C50" s="60" t="s">
        <v>582</v>
      </c>
      <c r="D50" s="61" t="s">
        <v>11</v>
      </c>
      <c r="E50" s="74" t="s">
        <v>208</v>
      </c>
      <c r="F50" s="52" t="s">
        <v>583</v>
      </c>
    </row>
    <row r="51" s="50" customFormat="1" ht="14.25" spans="1:6">
      <c r="A51" s="50">
        <v>3</v>
      </c>
      <c r="B51" s="52">
        <v>22111695</v>
      </c>
      <c r="C51" s="60" t="s">
        <v>584</v>
      </c>
      <c r="D51" s="61" t="s">
        <v>11</v>
      </c>
      <c r="E51" s="74" t="s">
        <v>21</v>
      </c>
      <c r="F51" s="52" t="s">
        <v>585</v>
      </c>
    </row>
    <row r="52" s="50" customFormat="1" ht="14.25" spans="1:6">
      <c r="A52" s="50">
        <v>4</v>
      </c>
      <c r="B52" s="50">
        <v>22062901</v>
      </c>
      <c r="C52" s="60" t="s">
        <v>586</v>
      </c>
      <c r="D52" s="61" t="s">
        <v>11</v>
      </c>
      <c r="E52" s="74" t="s">
        <v>188</v>
      </c>
      <c r="F52" s="52" t="s">
        <v>587</v>
      </c>
    </row>
    <row r="53" s="50" customFormat="1" ht="14.25" spans="1:6">
      <c r="A53" s="50">
        <v>5</v>
      </c>
      <c r="B53" s="50">
        <v>22154456</v>
      </c>
      <c r="C53" s="60" t="s">
        <v>588</v>
      </c>
      <c r="D53" s="61" t="s">
        <v>11</v>
      </c>
      <c r="E53" s="74" t="s">
        <v>188</v>
      </c>
      <c r="F53" s="52" t="s">
        <v>589</v>
      </c>
    </row>
    <row r="54" s="50" customFormat="1" ht="14.25" spans="1:6">
      <c r="A54" s="50">
        <v>6</v>
      </c>
      <c r="B54" s="50">
        <v>22017457</v>
      </c>
      <c r="C54" s="60" t="s">
        <v>590</v>
      </c>
      <c r="D54" s="61" t="s">
        <v>11</v>
      </c>
      <c r="E54" s="74" t="s">
        <v>580</v>
      </c>
      <c r="F54" s="52" t="s">
        <v>591</v>
      </c>
    </row>
    <row r="55" s="50" customFormat="1" ht="14.25" spans="1:6">
      <c r="A55" s="50">
        <v>7</v>
      </c>
      <c r="B55" s="50">
        <v>22150716</v>
      </c>
      <c r="C55" s="60" t="s">
        <v>592</v>
      </c>
      <c r="D55" s="61" t="s">
        <v>11</v>
      </c>
      <c r="E55" s="74" t="s">
        <v>21</v>
      </c>
      <c r="F55" s="52" t="s">
        <v>593</v>
      </c>
    </row>
    <row r="56" s="50" customFormat="1" ht="14.25" spans="1:6">
      <c r="A56" s="50">
        <v>8</v>
      </c>
      <c r="B56" s="50">
        <v>22069487</v>
      </c>
      <c r="C56" s="60" t="s">
        <v>594</v>
      </c>
      <c r="D56" s="61" t="s">
        <v>11</v>
      </c>
      <c r="E56" s="74" t="s">
        <v>188</v>
      </c>
      <c r="F56" s="52" t="s">
        <v>595</v>
      </c>
    </row>
    <row r="57" s="50" customFormat="1" ht="14.25" spans="3:6">
      <c r="C57" s="60"/>
      <c r="D57" s="61"/>
      <c r="E57" s="74"/>
      <c r="F57" s="52"/>
    </row>
    <row r="58" customHeight="1" spans="3:3">
      <c r="C58" s="58" t="s">
        <v>596</v>
      </c>
    </row>
    <row r="59" s="50" customFormat="1" ht="14.25" spans="1:6">
      <c r="A59" s="50">
        <v>1</v>
      </c>
      <c r="B59" s="50">
        <v>22008806</v>
      </c>
      <c r="C59" s="60" t="s">
        <v>597</v>
      </c>
      <c r="D59" s="61" t="s">
        <v>11</v>
      </c>
      <c r="E59" s="74" t="s">
        <v>188</v>
      </c>
      <c r="F59" s="52" t="s">
        <v>598</v>
      </c>
    </row>
    <row r="60" s="50" customFormat="1" ht="14.25" spans="1:6">
      <c r="A60" s="50">
        <v>2</v>
      </c>
      <c r="B60" s="50">
        <v>22159912</v>
      </c>
      <c r="C60" s="60" t="s">
        <v>599</v>
      </c>
      <c r="D60" s="61" t="s">
        <v>7</v>
      </c>
      <c r="E60" s="74" t="s">
        <v>188</v>
      </c>
      <c r="F60" s="52" t="s">
        <v>600</v>
      </c>
    </row>
    <row r="61" s="50" customFormat="1" ht="14.25" spans="1:6">
      <c r="A61" s="50">
        <v>3</v>
      </c>
      <c r="B61" s="50">
        <v>21055862</v>
      </c>
      <c r="C61" s="60" t="s">
        <v>601</v>
      </c>
      <c r="D61" s="61" t="s">
        <v>11</v>
      </c>
      <c r="E61" s="74" t="s">
        <v>188</v>
      </c>
      <c r="F61" s="52" t="s">
        <v>602</v>
      </c>
    </row>
    <row r="62" s="50" customFormat="1" ht="14.25" spans="1:6">
      <c r="A62" s="50">
        <v>4</v>
      </c>
      <c r="B62" s="50">
        <v>22016972</v>
      </c>
      <c r="C62" s="60" t="s">
        <v>603</v>
      </c>
      <c r="D62" s="61" t="s">
        <v>11</v>
      </c>
      <c r="E62" s="74" t="s">
        <v>188</v>
      </c>
      <c r="F62" s="52" t="s">
        <v>604</v>
      </c>
    </row>
    <row r="63" s="50" customFormat="1" ht="14.25" spans="3:6">
      <c r="C63" s="60"/>
      <c r="D63" s="61"/>
      <c r="E63" s="74"/>
      <c r="F63" s="52"/>
    </row>
    <row r="64" customHeight="1" spans="3:3">
      <c r="C64" s="58" t="s">
        <v>277</v>
      </c>
    </row>
    <row r="65" s="50" customFormat="1" ht="14.25" spans="1:6">
      <c r="A65" s="50">
        <v>1</v>
      </c>
      <c r="B65" s="50">
        <v>22023082</v>
      </c>
      <c r="C65" s="60" t="s">
        <v>605</v>
      </c>
      <c r="D65" s="61" t="s">
        <v>7</v>
      </c>
      <c r="E65" s="74" t="s">
        <v>185</v>
      </c>
      <c r="F65" s="52" t="s">
        <v>606</v>
      </c>
    </row>
    <row r="66" s="50" customFormat="1" ht="14.25" spans="1:6">
      <c r="A66" s="50">
        <v>2</v>
      </c>
      <c r="B66" s="50">
        <v>21007191</v>
      </c>
      <c r="C66" s="60" t="s">
        <v>607</v>
      </c>
      <c r="D66" s="61" t="s">
        <v>7</v>
      </c>
      <c r="E66" s="74" t="s">
        <v>185</v>
      </c>
      <c r="F66" s="52" t="s">
        <v>608</v>
      </c>
    </row>
    <row r="67" s="50" customFormat="1" ht="14.25" spans="1:6">
      <c r="A67" s="50">
        <v>3</v>
      </c>
      <c r="B67" s="50">
        <v>22018133</v>
      </c>
      <c r="C67" s="60" t="s">
        <v>609</v>
      </c>
      <c r="D67" s="61" t="s">
        <v>11</v>
      </c>
      <c r="E67" s="74" t="s">
        <v>610</v>
      </c>
      <c r="F67" s="52" t="s">
        <v>611</v>
      </c>
    </row>
    <row r="68" s="50" customFormat="1" ht="14.25" spans="1:6">
      <c r="A68" s="50">
        <v>4</v>
      </c>
      <c r="B68" s="50">
        <v>21014283</v>
      </c>
      <c r="C68" s="60" t="s">
        <v>612</v>
      </c>
      <c r="D68" s="61" t="s">
        <v>11</v>
      </c>
      <c r="E68" s="74" t="s">
        <v>185</v>
      </c>
      <c r="F68" s="52" t="s">
        <v>613</v>
      </c>
    </row>
    <row r="69" s="50" customFormat="1" ht="14.25" spans="1:8">
      <c r="A69" s="50">
        <v>5</v>
      </c>
      <c r="B69" s="52">
        <v>21088635</v>
      </c>
      <c r="C69" s="63" t="s">
        <v>614</v>
      </c>
      <c r="D69" s="64" t="s">
        <v>7</v>
      </c>
      <c r="E69" s="59" t="s">
        <v>185</v>
      </c>
      <c r="F69" s="52" t="s">
        <v>615</v>
      </c>
      <c r="G69" s="115"/>
      <c r="H69" s="115"/>
    </row>
    <row r="70" s="50" customFormat="1" ht="14.25" spans="1:8">
      <c r="A70" s="50">
        <v>6</v>
      </c>
      <c r="B70" s="52">
        <v>21010203</v>
      </c>
      <c r="C70" s="63" t="s">
        <v>616</v>
      </c>
      <c r="D70" s="62" t="s">
        <v>11</v>
      </c>
      <c r="E70" s="59" t="s">
        <v>185</v>
      </c>
      <c r="F70" s="52" t="s">
        <v>617</v>
      </c>
      <c r="G70" s="115"/>
      <c r="H70" s="115"/>
    </row>
    <row r="71" s="50" customFormat="1" ht="14.25" spans="1:6">
      <c r="A71" s="50">
        <v>7</v>
      </c>
      <c r="B71" s="50">
        <v>22022663</v>
      </c>
      <c r="C71" s="60" t="s">
        <v>618</v>
      </c>
      <c r="D71" s="61" t="s">
        <v>11</v>
      </c>
      <c r="E71" s="74" t="s">
        <v>185</v>
      </c>
      <c r="F71" s="52" t="s">
        <v>619</v>
      </c>
    </row>
    <row r="72" s="50" customFormat="1" ht="14.25" spans="1:6">
      <c r="A72" s="50">
        <v>8</v>
      </c>
      <c r="B72" s="50">
        <v>22057976</v>
      </c>
      <c r="C72" s="60" t="s">
        <v>620</v>
      </c>
      <c r="D72" s="61" t="s">
        <v>11</v>
      </c>
      <c r="E72" s="74" t="s">
        <v>185</v>
      </c>
      <c r="F72" s="52" t="s">
        <v>621</v>
      </c>
    </row>
    <row r="73" s="50" customFormat="1" ht="14.25" spans="1:6">
      <c r="A73" s="50">
        <v>9</v>
      </c>
      <c r="B73" s="50">
        <v>21003136</v>
      </c>
      <c r="C73" s="60" t="s">
        <v>622</v>
      </c>
      <c r="D73" s="61" t="s">
        <v>11</v>
      </c>
      <c r="E73" s="74" t="s">
        <v>185</v>
      </c>
      <c r="F73" s="52" t="s">
        <v>299</v>
      </c>
    </row>
    <row r="74" s="50" customFormat="1" ht="14.25" spans="1:8">
      <c r="A74" s="50">
        <v>10</v>
      </c>
      <c r="B74" s="52">
        <v>21073305</v>
      </c>
      <c r="C74" s="63" t="s">
        <v>623</v>
      </c>
      <c r="D74" s="62" t="s">
        <v>7</v>
      </c>
      <c r="E74" s="59" t="s">
        <v>414</v>
      </c>
      <c r="F74" s="52" t="s">
        <v>624</v>
      </c>
      <c r="G74" s="115"/>
      <c r="H74" s="115"/>
    </row>
    <row r="75" s="50" customFormat="1" ht="14.25" spans="1:6">
      <c r="A75" s="50">
        <v>11</v>
      </c>
      <c r="B75" s="50">
        <v>22150945</v>
      </c>
      <c r="C75" s="60" t="s">
        <v>625</v>
      </c>
      <c r="D75" s="61" t="s">
        <v>11</v>
      </c>
      <c r="E75" s="74" t="s">
        <v>185</v>
      </c>
      <c r="F75" s="52" t="s">
        <v>626</v>
      </c>
    </row>
    <row r="76" s="50" customFormat="1" ht="14.25" spans="1:6">
      <c r="A76" s="50">
        <v>12</v>
      </c>
      <c r="B76" s="50">
        <v>22102651</v>
      </c>
      <c r="C76" s="60" t="s">
        <v>627</v>
      </c>
      <c r="D76" s="61" t="s">
        <v>7</v>
      </c>
      <c r="E76" s="74" t="s">
        <v>580</v>
      </c>
      <c r="F76" s="119" t="s">
        <v>628</v>
      </c>
    </row>
    <row r="77" s="50" customFormat="1" ht="14.25" spans="1:6">
      <c r="A77" s="50">
        <v>13</v>
      </c>
      <c r="B77" s="50">
        <v>21058213</v>
      </c>
      <c r="C77" s="60" t="s">
        <v>629</v>
      </c>
      <c r="D77" s="61" t="s">
        <v>7</v>
      </c>
      <c r="E77" s="74" t="s">
        <v>185</v>
      </c>
      <c r="F77" s="52" t="s">
        <v>630</v>
      </c>
    </row>
    <row r="78" s="50" customFormat="1" ht="14.25" spans="1:6">
      <c r="A78" s="50">
        <v>14</v>
      </c>
      <c r="B78" s="50">
        <v>22017712</v>
      </c>
      <c r="C78" s="60" t="s">
        <v>631</v>
      </c>
      <c r="D78" s="61" t="s">
        <v>11</v>
      </c>
      <c r="E78" s="74" t="s">
        <v>185</v>
      </c>
      <c r="F78" s="52" t="s">
        <v>632</v>
      </c>
    </row>
    <row r="79" s="50" customFormat="1" ht="14.25" spans="1:8">
      <c r="A79" s="50">
        <v>15</v>
      </c>
      <c r="B79" s="52">
        <v>21128836</v>
      </c>
      <c r="C79" s="63" t="s">
        <v>633</v>
      </c>
      <c r="D79" s="62" t="s">
        <v>11</v>
      </c>
      <c r="E79" s="59" t="s">
        <v>414</v>
      </c>
      <c r="F79" s="52" t="s">
        <v>634</v>
      </c>
      <c r="G79" s="115"/>
      <c r="H79" s="115"/>
    </row>
    <row r="80" s="50" customFormat="1" ht="14.25" spans="1:6">
      <c r="A80" s="50">
        <v>16</v>
      </c>
      <c r="B80" s="50">
        <v>21004569</v>
      </c>
      <c r="C80" s="60" t="s">
        <v>635</v>
      </c>
      <c r="D80" s="61" t="s">
        <v>11</v>
      </c>
      <c r="E80" s="74" t="s">
        <v>580</v>
      </c>
      <c r="F80" s="52" t="s">
        <v>636</v>
      </c>
    </row>
    <row r="81" s="50" customFormat="1" ht="14.25" spans="1:6">
      <c r="A81" s="50">
        <v>17</v>
      </c>
      <c r="B81" s="50">
        <v>21041793</v>
      </c>
      <c r="C81" s="60" t="s">
        <v>637</v>
      </c>
      <c r="D81" s="61" t="s">
        <v>11</v>
      </c>
      <c r="E81" s="74" t="s">
        <v>185</v>
      </c>
      <c r="F81" s="52" t="s">
        <v>638</v>
      </c>
    </row>
    <row r="82" s="50" customFormat="1" ht="14.25" spans="1:6">
      <c r="A82" s="50">
        <v>18</v>
      </c>
      <c r="B82" s="50">
        <v>22026481</v>
      </c>
      <c r="C82" s="60" t="s">
        <v>639</v>
      </c>
      <c r="D82" s="61" t="s">
        <v>7</v>
      </c>
      <c r="E82" s="74" t="s">
        <v>26</v>
      </c>
      <c r="F82" s="52" t="s">
        <v>640</v>
      </c>
    </row>
    <row r="83" s="50" customFormat="1" ht="14.25" spans="1:6">
      <c r="A83" s="50">
        <v>19</v>
      </c>
      <c r="B83" s="50">
        <v>22003191</v>
      </c>
      <c r="C83" s="60" t="s">
        <v>641</v>
      </c>
      <c r="D83" s="61" t="s">
        <v>11</v>
      </c>
      <c r="E83" s="74" t="s">
        <v>482</v>
      </c>
      <c r="F83" s="52" t="s">
        <v>642</v>
      </c>
    </row>
    <row r="84" s="50" customFormat="1" ht="14.25" spans="1:6">
      <c r="A84" s="50">
        <v>20</v>
      </c>
      <c r="B84" s="50">
        <v>22053134</v>
      </c>
      <c r="C84" s="60" t="s">
        <v>643</v>
      </c>
      <c r="D84" s="61" t="s">
        <v>11</v>
      </c>
      <c r="E84" s="74" t="s">
        <v>195</v>
      </c>
      <c r="F84" s="52" t="s">
        <v>644</v>
      </c>
    </row>
    <row r="85" s="50" customFormat="1" ht="14.25" spans="1:6">
      <c r="A85" s="50">
        <v>21</v>
      </c>
      <c r="B85" s="50">
        <v>22007807</v>
      </c>
      <c r="C85" s="60" t="s">
        <v>645</v>
      </c>
      <c r="D85" s="61" t="s">
        <v>7</v>
      </c>
      <c r="E85" s="74" t="s">
        <v>195</v>
      </c>
      <c r="F85" s="52" t="s">
        <v>646</v>
      </c>
    </row>
    <row r="86" s="50" customFormat="1" ht="14.25" spans="1:6">
      <c r="A86" s="50">
        <v>22</v>
      </c>
      <c r="B86" s="50">
        <v>22142003</v>
      </c>
      <c r="C86" s="60" t="s">
        <v>647</v>
      </c>
      <c r="D86" s="61" t="s">
        <v>11</v>
      </c>
      <c r="E86" s="74" t="s">
        <v>195</v>
      </c>
      <c r="F86" s="52" t="s">
        <v>648</v>
      </c>
    </row>
    <row r="87" s="50" customFormat="1" ht="14.25" spans="1:6">
      <c r="A87" s="50">
        <v>23</v>
      </c>
      <c r="B87" s="50">
        <v>22016824</v>
      </c>
      <c r="C87" s="60" t="s">
        <v>649</v>
      </c>
      <c r="D87" s="61" t="s">
        <v>11</v>
      </c>
      <c r="E87" s="74" t="s">
        <v>195</v>
      </c>
      <c r="F87" s="52" t="s">
        <v>650</v>
      </c>
    </row>
    <row r="88" s="50" customFormat="1" ht="14.25" spans="1:6">
      <c r="A88" s="50">
        <v>24</v>
      </c>
      <c r="B88" s="50">
        <v>22150350</v>
      </c>
      <c r="C88" s="60" t="s">
        <v>651</v>
      </c>
      <c r="D88" s="61" t="s">
        <v>7</v>
      </c>
      <c r="E88" s="74" t="s">
        <v>148</v>
      </c>
      <c r="F88" s="52" t="s">
        <v>652</v>
      </c>
    </row>
    <row r="89" s="50" customFormat="1" ht="14.25" spans="1:6">
      <c r="A89" s="50">
        <v>25</v>
      </c>
      <c r="B89" s="50">
        <v>22043521</v>
      </c>
      <c r="C89" s="60" t="s">
        <v>653</v>
      </c>
      <c r="D89" s="61" t="s">
        <v>11</v>
      </c>
      <c r="E89" s="74" t="s">
        <v>580</v>
      </c>
      <c r="F89" s="52" t="s">
        <v>654</v>
      </c>
    </row>
    <row r="90" s="50" customFormat="1" ht="14.25" spans="1:6">
      <c r="A90" s="50">
        <v>26</v>
      </c>
      <c r="B90" s="50">
        <v>22163348</v>
      </c>
      <c r="C90" s="60" t="s">
        <v>655</v>
      </c>
      <c r="D90" s="61" t="s">
        <v>11</v>
      </c>
      <c r="E90" s="74" t="s">
        <v>12</v>
      </c>
      <c r="F90" s="52" t="s">
        <v>656</v>
      </c>
    </row>
    <row r="91" s="50" customFormat="1" ht="14.25" spans="1:6">
      <c r="A91" s="50">
        <v>27</v>
      </c>
      <c r="B91" s="52">
        <v>22078516</v>
      </c>
      <c r="C91" s="60" t="s">
        <v>657</v>
      </c>
      <c r="D91" s="61" t="s">
        <v>11</v>
      </c>
      <c r="E91" s="74" t="s">
        <v>12</v>
      </c>
      <c r="F91" s="52" t="s">
        <v>658</v>
      </c>
    </row>
    <row r="92" s="50" customFormat="1" ht="14.25" spans="1:6">
      <c r="A92" s="50">
        <v>28</v>
      </c>
      <c r="B92" s="50">
        <v>22070594</v>
      </c>
      <c r="C92" s="60" t="s">
        <v>659</v>
      </c>
      <c r="D92" s="61" t="s">
        <v>7</v>
      </c>
      <c r="E92" s="74" t="s">
        <v>660</v>
      </c>
      <c r="F92" s="52" t="s">
        <v>661</v>
      </c>
    </row>
    <row r="93" s="50" customFormat="1" ht="14.25" spans="1:6">
      <c r="A93" s="50">
        <v>29</v>
      </c>
      <c r="B93" s="50">
        <v>22075834</v>
      </c>
      <c r="C93" s="60" t="s">
        <v>662</v>
      </c>
      <c r="D93" s="61" t="s">
        <v>11</v>
      </c>
      <c r="E93" s="74" t="s">
        <v>660</v>
      </c>
      <c r="F93" s="52" t="s">
        <v>663</v>
      </c>
    </row>
    <row r="94" s="50" customFormat="1" ht="14.25" spans="1:6">
      <c r="A94" s="50">
        <v>30</v>
      </c>
      <c r="B94" s="52">
        <v>22027687</v>
      </c>
      <c r="C94" s="60" t="s">
        <v>664</v>
      </c>
      <c r="D94" s="61" t="s">
        <v>11</v>
      </c>
      <c r="E94" s="74" t="s">
        <v>610</v>
      </c>
      <c r="F94" s="52" t="s">
        <v>665</v>
      </c>
    </row>
    <row r="95" s="50" customFormat="1" ht="14.25" spans="1:6">
      <c r="A95" s="50">
        <v>31</v>
      </c>
      <c r="B95" s="50">
        <v>22058296</v>
      </c>
      <c r="C95" s="60" t="s">
        <v>666</v>
      </c>
      <c r="D95" s="61" t="s">
        <v>11</v>
      </c>
      <c r="E95" s="74" t="s">
        <v>610</v>
      </c>
      <c r="F95" s="52" t="s">
        <v>667</v>
      </c>
    </row>
    <row r="96" s="50" customFormat="1" ht="14.25" spans="1:6">
      <c r="A96" s="50">
        <v>32</v>
      </c>
      <c r="B96" s="50">
        <v>22072924</v>
      </c>
      <c r="C96" s="60" t="s">
        <v>668</v>
      </c>
      <c r="D96" s="61" t="s">
        <v>7</v>
      </c>
      <c r="E96" s="74" t="s">
        <v>215</v>
      </c>
      <c r="F96" s="52" t="s">
        <v>669</v>
      </c>
    </row>
    <row r="97" s="50" customFormat="1" ht="14.25" spans="1:6">
      <c r="A97" s="50">
        <v>33</v>
      </c>
      <c r="B97" s="50">
        <v>22046314</v>
      </c>
      <c r="C97" s="60" t="s">
        <v>670</v>
      </c>
      <c r="D97" s="61" t="s">
        <v>11</v>
      </c>
      <c r="E97" s="74" t="s">
        <v>215</v>
      </c>
      <c r="F97" s="52" t="s">
        <v>671</v>
      </c>
    </row>
    <row r="98" s="115" customFormat="1" customHeight="1" spans="1:10">
      <c r="A98" s="50">
        <v>34</v>
      </c>
      <c r="B98" s="50">
        <v>22088415</v>
      </c>
      <c r="C98" s="60" t="s">
        <v>672</v>
      </c>
      <c r="D98" s="61" t="s">
        <v>11</v>
      </c>
      <c r="E98" s="74" t="s">
        <v>215</v>
      </c>
      <c r="F98" s="52" t="s">
        <v>673</v>
      </c>
      <c r="G98" s="50"/>
      <c r="H98" s="50"/>
      <c r="I98" s="50"/>
      <c r="J98" s="50"/>
    </row>
    <row r="99" s="50" customFormat="1" ht="14.25" spans="1:6">
      <c r="A99" s="50">
        <v>35</v>
      </c>
      <c r="B99" s="50">
        <v>22004003</v>
      </c>
      <c r="C99" s="60" t="s">
        <v>674</v>
      </c>
      <c r="D99" s="61" t="s">
        <v>11</v>
      </c>
      <c r="E99" s="74" t="s">
        <v>224</v>
      </c>
      <c r="F99" s="52" t="s">
        <v>675</v>
      </c>
    </row>
    <row r="100" s="50" customFormat="1" ht="14.25" spans="1:6">
      <c r="A100" s="50">
        <v>36</v>
      </c>
      <c r="B100" s="50">
        <v>22156977</v>
      </c>
      <c r="C100" s="60" t="s">
        <v>676</v>
      </c>
      <c r="D100" s="61" t="s">
        <v>11</v>
      </c>
      <c r="E100" s="74" t="s">
        <v>224</v>
      </c>
      <c r="F100" s="52" t="s">
        <v>677</v>
      </c>
    </row>
    <row r="101" s="50" customFormat="1" ht="14.25" spans="1:6">
      <c r="A101" s="50">
        <v>37</v>
      </c>
      <c r="B101" s="50">
        <v>22078701</v>
      </c>
      <c r="C101" s="60" t="s">
        <v>678</v>
      </c>
      <c r="D101" s="61" t="s">
        <v>11</v>
      </c>
      <c r="E101" s="74" t="s">
        <v>224</v>
      </c>
      <c r="F101" s="52" t="s">
        <v>679</v>
      </c>
    </row>
    <row r="102" s="50" customFormat="1" ht="14.25" spans="1:10">
      <c r="A102" s="50">
        <v>38</v>
      </c>
      <c r="B102" s="52">
        <v>19037165</v>
      </c>
      <c r="C102" s="60" t="s">
        <v>680</v>
      </c>
      <c r="D102" s="70" t="s">
        <v>681</v>
      </c>
      <c r="E102" s="76" t="s">
        <v>185</v>
      </c>
      <c r="F102" s="52" t="s">
        <v>682</v>
      </c>
      <c r="G102" s="115"/>
      <c r="H102" s="115"/>
      <c r="I102" s="115"/>
      <c r="J102" s="115"/>
    </row>
    <row r="103" s="50" customFormat="1" ht="14.25" spans="1:6">
      <c r="A103" s="50">
        <v>39</v>
      </c>
      <c r="B103" s="50">
        <v>22111989</v>
      </c>
      <c r="C103" s="60" t="s">
        <v>683</v>
      </c>
      <c r="D103" s="61" t="s">
        <v>7</v>
      </c>
      <c r="E103" s="74" t="s">
        <v>610</v>
      </c>
      <c r="F103" s="52" t="s">
        <v>684</v>
      </c>
    </row>
    <row r="104" s="50" customFormat="1" ht="14.25" spans="1:6">
      <c r="A104" s="50">
        <v>40</v>
      </c>
      <c r="B104" s="120">
        <v>22015707</v>
      </c>
      <c r="C104" s="60" t="s">
        <v>685</v>
      </c>
      <c r="D104" s="61" t="s">
        <v>11</v>
      </c>
      <c r="E104" s="74" t="s">
        <v>686</v>
      </c>
      <c r="F104" s="97" t="s">
        <v>687</v>
      </c>
    </row>
    <row r="105" s="50" customFormat="1" ht="14.25" spans="1:6">
      <c r="A105" s="50">
        <v>41</v>
      </c>
      <c r="B105" s="50">
        <v>21010770</v>
      </c>
      <c r="C105" s="60" t="s">
        <v>688</v>
      </c>
      <c r="D105" s="61" t="s">
        <v>7</v>
      </c>
      <c r="E105" s="74" t="s">
        <v>224</v>
      </c>
      <c r="F105" s="52" t="s">
        <v>689</v>
      </c>
    </row>
    <row r="106" s="50" customFormat="1" ht="14.25" spans="1:6">
      <c r="A106" s="50">
        <v>42</v>
      </c>
      <c r="B106" s="50">
        <v>22015598</v>
      </c>
      <c r="C106" s="60" t="s">
        <v>690</v>
      </c>
      <c r="D106" s="61" t="s">
        <v>7</v>
      </c>
      <c r="E106" s="74" t="s">
        <v>188</v>
      </c>
      <c r="F106" s="52" t="s">
        <v>691</v>
      </c>
    </row>
    <row r="107" s="50" customFormat="1" ht="14.25" spans="1:6">
      <c r="A107" s="50">
        <v>43</v>
      </c>
      <c r="B107" s="52">
        <v>22097457</v>
      </c>
      <c r="C107" s="60" t="s">
        <v>692</v>
      </c>
      <c r="D107" s="61" t="s">
        <v>11</v>
      </c>
      <c r="E107" s="74" t="s">
        <v>224</v>
      </c>
      <c r="F107" s="52" t="s">
        <v>693</v>
      </c>
    </row>
    <row r="108" s="50" customFormat="1" ht="14.25" spans="1:6">
      <c r="A108" s="50">
        <v>44</v>
      </c>
      <c r="B108" s="50">
        <v>21035612</v>
      </c>
      <c r="C108" s="60" t="s">
        <v>694</v>
      </c>
      <c r="D108" s="61" t="s">
        <v>7</v>
      </c>
      <c r="E108" s="74" t="s">
        <v>304</v>
      </c>
      <c r="F108" s="52" t="s">
        <v>695</v>
      </c>
    </row>
    <row r="109" s="50" customFormat="1" ht="14.25" spans="1:6">
      <c r="A109" s="50">
        <v>45</v>
      </c>
      <c r="B109" s="50">
        <v>22095045</v>
      </c>
      <c r="C109" s="60" t="s">
        <v>696</v>
      </c>
      <c r="D109" s="61" t="s">
        <v>7</v>
      </c>
      <c r="E109" s="74" t="s">
        <v>304</v>
      </c>
      <c r="F109" s="52" t="s">
        <v>697</v>
      </c>
    </row>
    <row r="110" s="50" customFormat="1" ht="14.25" spans="1:6">
      <c r="A110" s="50">
        <v>46</v>
      </c>
      <c r="B110" s="50">
        <v>22093207</v>
      </c>
      <c r="C110" s="60" t="s">
        <v>698</v>
      </c>
      <c r="D110" s="61" t="s">
        <v>7</v>
      </c>
      <c r="E110" s="74" t="s">
        <v>610</v>
      </c>
      <c r="F110" s="52" t="s">
        <v>699</v>
      </c>
    </row>
    <row r="111" s="50" customFormat="1" ht="14.25" spans="1:6">
      <c r="A111" s="50">
        <v>47</v>
      </c>
      <c r="B111" s="52">
        <v>21007033</v>
      </c>
      <c r="C111" s="60" t="s">
        <v>700</v>
      </c>
      <c r="D111" s="61" t="s">
        <v>7</v>
      </c>
      <c r="E111" s="74" t="s">
        <v>512</v>
      </c>
      <c r="F111" s="119" t="s">
        <v>701</v>
      </c>
    </row>
    <row r="112" s="50" customFormat="1" ht="14.25" spans="1:6">
      <c r="A112" s="50">
        <v>48</v>
      </c>
      <c r="B112" s="50">
        <v>22041562</v>
      </c>
      <c r="C112" s="60" t="s">
        <v>702</v>
      </c>
      <c r="D112" s="61" t="s">
        <v>7</v>
      </c>
      <c r="E112" s="74" t="s">
        <v>304</v>
      </c>
      <c r="F112" s="52" t="s">
        <v>703</v>
      </c>
    </row>
    <row r="113" s="50" customFormat="1" ht="14.25" spans="1:6">
      <c r="A113" s="50">
        <v>49</v>
      </c>
      <c r="B113" s="50">
        <v>22036018</v>
      </c>
      <c r="C113" s="60" t="s">
        <v>704</v>
      </c>
      <c r="D113" s="61" t="s">
        <v>11</v>
      </c>
      <c r="E113" s="74" t="s">
        <v>304</v>
      </c>
      <c r="F113" s="52" t="s">
        <v>705</v>
      </c>
    </row>
    <row r="114" s="50" customFormat="1" ht="14.25" spans="1:6">
      <c r="A114" s="50">
        <v>50</v>
      </c>
      <c r="B114" s="50">
        <v>22048712</v>
      </c>
      <c r="C114" s="60" t="s">
        <v>706</v>
      </c>
      <c r="D114" s="61" t="s">
        <v>11</v>
      </c>
      <c r="E114" s="74" t="s">
        <v>304</v>
      </c>
      <c r="F114" s="52" t="s">
        <v>707</v>
      </c>
    </row>
    <row r="115" s="50" customFormat="1" ht="14.25" spans="1:6">
      <c r="A115" s="50">
        <v>51</v>
      </c>
      <c r="B115" s="50">
        <v>22016714</v>
      </c>
      <c r="C115" s="60" t="s">
        <v>708</v>
      </c>
      <c r="D115" s="61" t="s">
        <v>139</v>
      </c>
      <c r="E115" s="74" t="s">
        <v>304</v>
      </c>
      <c r="F115" s="52" t="s">
        <v>709</v>
      </c>
    </row>
    <row r="116" s="50" customFormat="1" ht="14.25" spans="1:6">
      <c r="A116" s="50">
        <v>52</v>
      </c>
      <c r="B116" s="50">
        <v>22082220</v>
      </c>
      <c r="C116" s="60" t="s">
        <v>710</v>
      </c>
      <c r="D116" s="61" t="s">
        <v>7</v>
      </c>
      <c r="E116" s="74" t="s">
        <v>148</v>
      </c>
      <c r="F116" s="52" t="s">
        <v>711</v>
      </c>
    </row>
    <row r="117" s="50" customFormat="1" ht="14.25" spans="1:6">
      <c r="A117" s="50">
        <v>53</v>
      </c>
      <c r="B117" s="50">
        <v>22037677</v>
      </c>
      <c r="C117" s="60" t="s">
        <v>712</v>
      </c>
      <c r="D117" s="61" t="s">
        <v>11</v>
      </c>
      <c r="E117" s="74" t="s">
        <v>304</v>
      </c>
      <c r="F117" s="52" t="s">
        <v>713</v>
      </c>
    </row>
    <row r="118" s="50" customFormat="1" ht="14.25" spans="1:6">
      <c r="A118" s="50">
        <v>54</v>
      </c>
      <c r="B118" s="50">
        <v>22033854</v>
      </c>
      <c r="C118" s="60" t="s">
        <v>714</v>
      </c>
      <c r="D118" s="61" t="s">
        <v>11</v>
      </c>
      <c r="E118" s="74" t="s">
        <v>304</v>
      </c>
      <c r="F118" s="52" t="s">
        <v>715</v>
      </c>
    </row>
    <row r="119" customHeight="1" spans="1:10">
      <c r="A119" s="50">
        <v>55</v>
      </c>
      <c r="B119" s="50">
        <v>22099232</v>
      </c>
      <c r="C119" s="60" t="s">
        <v>716</v>
      </c>
      <c r="D119" s="61" t="s">
        <v>11</v>
      </c>
      <c r="E119" s="74" t="s">
        <v>304</v>
      </c>
      <c r="F119" s="52" t="s">
        <v>717</v>
      </c>
      <c r="G119" s="50"/>
      <c r="H119" s="50"/>
      <c r="I119" s="50"/>
      <c r="J119" s="50"/>
    </row>
    <row r="120" s="50" customFormat="1" ht="14.25" spans="1:6">
      <c r="A120" s="50">
        <v>56</v>
      </c>
      <c r="B120" s="50">
        <v>22058144</v>
      </c>
      <c r="C120" s="60" t="s">
        <v>718</v>
      </c>
      <c r="D120" s="61" t="s">
        <v>11</v>
      </c>
      <c r="E120" s="74" t="s">
        <v>304</v>
      </c>
      <c r="F120" s="52" t="s">
        <v>719</v>
      </c>
    </row>
    <row r="121" s="50" customFormat="1" ht="14.25" spans="1:6">
      <c r="A121" s="50">
        <v>57</v>
      </c>
      <c r="B121" s="50">
        <v>22091829</v>
      </c>
      <c r="C121" s="60" t="s">
        <v>720</v>
      </c>
      <c r="D121" s="61" t="s">
        <v>7</v>
      </c>
      <c r="E121" s="74" t="s">
        <v>686</v>
      </c>
      <c r="F121" s="52" t="s">
        <v>721</v>
      </c>
    </row>
    <row r="122" s="50" customFormat="1" ht="14.25" spans="1:6">
      <c r="A122" s="50">
        <v>58</v>
      </c>
      <c r="B122" s="50">
        <v>21062417</v>
      </c>
      <c r="C122" s="60" t="s">
        <v>722</v>
      </c>
      <c r="D122" s="61" t="s">
        <v>11</v>
      </c>
      <c r="E122" s="74" t="s">
        <v>343</v>
      </c>
      <c r="F122" s="119" t="s">
        <v>723</v>
      </c>
    </row>
    <row r="123" s="50" customFormat="1" ht="14.25" spans="1:6">
      <c r="A123" s="50">
        <v>59</v>
      </c>
      <c r="B123" s="50">
        <v>21037879</v>
      </c>
      <c r="C123" s="60" t="s">
        <v>724</v>
      </c>
      <c r="D123" s="61" t="s">
        <v>7</v>
      </c>
      <c r="E123" s="74" t="s">
        <v>343</v>
      </c>
      <c r="F123" s="119" t="s">
        <v>725</v>
      </c>
    </row>
    <row r="124" s="50" customFormat="1" ht="14.25" spans="1:10">
      <c r="A124" s="50">
        <v>60</v>
      </c>
      <c r="B124" s="50">
        <v>21051602</v>
      </c>
      <c r="C124" s="60" t="s">
        <v>726</v>
      </c>
      <c r="D124" s="61" t="s">
        <v>7</v>
      </c>
      <c r="E124" s="74" t="s">
        <v>148</v>
      </c>
      <c r="F124" s="52" t="s">
        <v>727</v>
      </c>
      <c r="I124" s="51"/>
      <c r="J124" s="51"/>
    </row>
    <row r="125" s="50" customFormat="1" ht="14.25" spans="1:6">
      <c r="A125" s="50">
        <v>61</v>
      </c>
      <c r="B125" s="50">
        <v>22017022</v>
      </c>
      <c r="C125" s="60" t="s">
        <v>728</v>
      </c>
      <c r="D125" s="61" t="s">
        <v>11</v>
      </c>
      <c r="E125" s="74" t="s">
        <v>512</v>
      </c>
      <c r="F125" s="52" t="s">
        <v>729</v>
      </c>
    </row>
    <row r="126" s="50" customFormat="1" ht="14.25" spans="1:6">
      <c r="A126" s="50">
        <v>62</v>
      </c>
      <c r="B126" s="50">
        <v>22156994</v>
      </c>
      <c r="C126" s="60" t="s">
        <v>730</v>
      </c>
      <c r="D126" s="61" t="s">
        <v>11</v>
      </c>
      <c r="E126" s="74" t="s">
        <v>512</v>
      </c>
      <c r="F126" s="52" t="s">
        <v>731</v>
      </c>
    </row>
    <row r="127" s="50" customFormat="1" ht="14.25" spans="1:6">
      <c r="A127" s="50">
        <v>63</v>
      </c>
      <c r="B127" s="50">
        <v>22019484</v>
      </c>
      <c r="C127" s="60" t="s">
        <v>732</v>
      </c>
      <c r="D127" s="61" t="s">
        <v>11</v>
      </c>
      <c r="E127" s="74" t="s">
        <v>512</v>
      </c>
      <c r="F127" s="52" t="s">
        <v>733</v>
      </c>
    </row>
    <row r="128" s="50" customFormat="1" ht="14.25" spans="1:6">
      <c r="A128" s="50">
        <v>64</v>
      </c>
      <c r="B128" s="50">
        <v>22044623</v>
      </c>
      <c r="C128" s="60" t="s">
        <v>734</v>
      </c>
      <c r="D128" s="61" t="s">
        <v>11</v>
      </c>
      <c r="E128" s="74" t="s">
        <v>512</v>
      </c>
      <c r="F128" s="52" t="s">
        <v>735</v>
      </c>
    </row>
    <row r="129" s="50" customFormat="1" ht="14.25" spans="1:6">
      <c r="A129" s="50">
        <v>65</v>
      </c>
      <c r="B129" s="50">
        <v>22069081</v>
      </c>
      <c r="C129" s="60" t="s">
        <v>736</v>
      </c>
      <c r="D129" s="61" t="s">
        <v>11</v>
      </c>
      <c r="E129" s="74" t="s">
        <v>340</v>
      </c>
      <c r="F129" s="52" t="s">
        <v>737</v>
      </c>
    </row>
    <row r="130" s="50" customFormat="1" ht="14.25" spans="1:6">
      <c r="A130" s="50">
        <v>66</v>
      </c>
      <c r="B130" s="52">
        <v>22053366</v>
      </c>
      <c r="C130" s="60" t="s">
        <v>738</v>
      </c>
      <c r="D130" s="61" t="s">
        <v>11</v>
      </c>
      <c r="E130" s="74" t="s">
        <v>340</v>
      </c>
      <c r="F130" s="52" t="s">
        <v>739</v>
      </c>
    </row>
    <row r="131" s="50" customFormat="1" ht="14.25" spans="1:8">
      <c r="A131" s="50">
        <v>67</v>
      </c>
      <c r="B131" s="50">
        <v>20183716</v>
      </c>
      <c r="C131" s="60" t="s">
        <v>740</v>
      </c>
      <c r="D131" s="61" t="s">
        <v>11</v>
      </c>
      <c r="E131" s="74" t="s">
        <v>188</v>
      </c>
      <c r="F131" s="50" t="s">
        <v>741</v>
      </c>
      <c r="G131" s="115"/>
      <c r="H131" s="51"/>
    </row>
    <row r="132" s="115" customFormat="1" customHeight="1" spans="1:10">
      <c r="A132" s="50">
        <v>68</v>
      </c>
      <c r="B132" s="50">
        <v>22043633</v>
      </c>
      <c r="C132" s="60" t="s">
        <v>742</v>
      </c>
      <c r="D132" s="61" t="s">
        <v>11</v>
      </c>
      <c r="E132" s="74" t="s">
        <v>340</v>
      </c>
      <c r="F132" s="52" t="s">
        <v>743</v>
      </c>
      <c r="G132" s="50"/>
      <c r="H132" s="50"/>
      <c r="I132" s="50"/>
      <c r="J132" s="50"/>
    </row>
    <row r="133" s="115" customFormat="1" ht="14.25" spans="1:10">
      <c r="A133" s="50">
        <v>69</v>
      </c>
      <c r="B133" s="50">
        <v>22074170</v>
      </c>
      <c r="C133" s="60" t="s">
        <v>744</v>
      </c>
      <c r="D133" s="61" t="s">
        <v>11</v>
      </c>
      <c r="E133" s="74" t="s">
        <v>340</v>
      </c>
      <c r="F133" s="52" t="s">
        <v>745</v>
      </c>
      <c r="G133" s="50"/>
      <c r="H133" s="50"/>
      <c r="I133" s="50"/>
      <c r="J133" s="50"/>
    </row>
    <row r="134" s="115" customFormat="1" customHeight="1" spans="1:10">
      <c r="A134" s="50">
        <v>70</v>
      </c>
      <c r="B134" s="50">
        <v>22088533</v>
      </c>
      <c r="C134" s="60" t="s">
        <v>746</v>
      </c>
      <c r="D134" s="61" t="s">
        <v>11</v>
      </c>
      <c r="E134" s="74" t="s">
        <v>356</v>
      </c>
      <c r="F134" s="52" t="s">
        <v>747</v>
      </c>
      <c r="G134" s="50"/>
      <c r="H134" s="50"/>
      <c r="I134" s="50"/>
      <c r="J134" s="50"/>
    </row>
    <row r="135" s="115" customFormat="1" customHeight="1" spans="1:10">
      <c r="A135" s="50">
        <v>71</v>
      </c>
      <c r="B135" s="50">
        <v>22017790</v>
      </c>
      <c r="C135" s="60" t="s">
        <v>748</v>
      </c>
      <c r="D135" s="61" t="s">
        <v>11</v>
      </c>
      <c r="E135" s="74" t="s">
        <v>356</v>
      </c>
      <c r="F135" s="52" t="s">
        <v>749</v>
      </c>
      <c r="G135" s="50"/>
      <c r="H135" s="50"/>
      <c r="I135" s="50"/>
      <c r="J135" s="50"/>
    </row>
    <row r="136" s="50" customFormat="1" ht="14.25" spans="1:6">
      <c r="A136" s="50">
        <v>72</v>
      </c>
      <c r="B136" s="50">
        <v>22009469</v>
      </c>
      <c r="C136" s="60" t="s">
        <v>750</v>
      </c>
      <c r="D136" s="61" t="s">
        <v>11</v>
      </c>
      <c r="E136" s="74" t="s">
        <v>580</v>
      </c>
      <c r="F136" s="52" t="s">
        <v>751</v>
      </c>
    </row>
    <row r="137" s="50" customFormat="1" ht="14.25" spans="1:6">
      <c r="A137" s="50">
        <v>73</v>
      </c>
      <c r="B137" s="50">
        <v>22117989</v>
      </c>
      <c r="C137" s="60" t="s">
        <v>752</v>
      </c>
      <c r="D137" s="61" t="s">
        <v>7</v>
      </c>
      <c r="E137" s="74" t="s">
        <v>148</v>
      </c>
      <c r="F137" s="52" t="s">
        <v>753</v>
      </c>
    </row>
    <row r="138" s="50" customFormat="1" ht="14.25" spans="1:6">
      <c r="A138" s="50">
        <v>74</v>
      </c>
      <c r="B138" s="50">
        <v>21078500</v>
      </c>
      <c r="C138" s="60" t="s">
        <v>754</v>
      </c>
      <c r="D138" s="61" t="s">
        <v>7</v>
      </c>
      <c r="E138" s="74" t="s">
        <v>414</v>
      </c>
      <c r="F138" s="52" t="s">
        <v>755</v>
      </c>
    </row>
    <row r="139" s="50" customFormat="1" ht="14.25" spans="1:10">
      <c r="A139" s="50">
        <v>75</v>
      </c>
      <c r="B139" s="50">
        <v>22013039</v>
      </c>
      <c r="C139" s="60" t="s">
        <v>756</v>
      </c>
      <c r="D139" s="61" t="s">
        <v>11</v>
      </c>
      <c r="E139" s="74" t="s">
        <v>414</v>
      </c>
      <c r="F139" s="52" t="s">
        <v>757</v>
      </c>
      <c r="I139" s="115"/>
      <c r="J139" s="115"/>
    </row>
    <row r="140" s="50" customFormat="1" ht="14.25" spans="1:10">
      <c r="A140" s="50">
        <v>76</v>
      </c>
      <c r="B140" s="50">
        <v>22150737</v>
      </c>
      <c r="C140" s="60" t="s">
        <v>758</v>
      </c>
      <c r="D140" s="61" t="s">
        <v>11</v>
      </c>
      <c r="E140" s="74" t="s">
        <v>414</v>
      </c>
      <c r="F140" s="52" t="s">
        <v>759</v>
      </c>
      <c r="I140" s="115"/>
      <c r="J140" s="115"/>
    </row>
    <row r="141" s="50" customFormat="1" ht="14.25" spans="1:10">
      <c r="A141" s="50">
        <v>77</v>
      </c>
      <c r="B141" s="52">
        <v>22020526</v>
      </c>
      <c r="C141" s="60" t="s">
        <v>760</v>
      </c>
      <c r="D141" s="61" t="s">
        <v>11</v>
      </c>
      <c r="E141" s="74" t="s">
        <v>414</v>
      </c>
      <c r="F141" s="52" t="s">
        <v>761</v>
      </c>
      <c r="I141" s="115"/>
      <c r="J141" s="115"/>
    </row>
    <row r="142" s="50" customFormat="1" ht="14.25" spans="1:10">
      <c r="A142" s="50">
        <v>78</v>
      </c>
      <c r="B142" s="50">
        <v>21006719</v>
      </c>
      <c r="C142" s="60" t="s">
        <v>762</v>
      </c>
      <c r="D142" s="61" t="s">
        <v>7</v>
      </c>
      <c r="E142" s="74" t="s">
        <v>580</v>
      </c>
      <c r="F142" s="52" t="s">
        <v>763</v>
      </c>
      <c r="I142" s="115"/>
      <c r="J142" s="115"/>
    </row>
    <row r="143" s="115" customFormat="1" customHeight="1" spans="1:8">
      <c r="A143" s="50"/>
      <c r="B143" s="50"/>
      <c r="C143" s="60"/>
      <c r="D143" s="61"/>
      <c r="E143" s="74"/>
      <c r="F143" s="52"/>
      <c r="G143" s="50"/>
      <c r="H143" s="50"/>
    </row>
    <row r="144" customHeight="1" spans="3:3">
      <c r="C144" s="58" t="s">
        <v>177</v>
      </c>
    </row>
    <row r="145" s="50" customFormat="1" ht="14.25" spans="1:6">
      <c r="A145" s="50">
        <v>1</v>
      </c>
      <c r="B145" s="50">
        <v>22151058</v>
      </c>
      <c r="C145" s="60" t="s">
        <v>764</v>
      </c>
      <c r="D145" s="61" t="s">
        <v>11</v>
      </c>
      <c r="E145" s="74" t="s">
        <v>580</v>
      </c>
      <c r="F145" s="52" t="s">
        <v>765</v>
      </c>
    </row>
    <row r="146" s="50" customFormat="1" ht="14.25" spans="1:6">
      <c r="A146" s="50">
        <v>2</v>
      </c>
      <c r="B146" s="50">
        <v>22078433</v>
      </c>
      <c r="C146" s="60" t="s">
        <v>766</v>
      </c>
      <c r="D146" s="61" t="s">
        <v>11</v>
      </c>
      <c r="E146" s="74" t="s">
        <v>580</v>
      </c>
      <c r="F146" s="52" t="s">
        <v>767</v>
      </c>
    </row>
    <row r="147" s="50" customFormat="1" ht="14.25" spans="1:6">
      <c r="A147" s="50">
        <v>3</v>
      </c>
      <c r="B147" s="50">
        <v>22004049</v>
      </c>
      <c r="C147" s="60" t="s">
        <v>768</v>
      </c>
      <c r="D147" s="61" t="s">
        <v>7</v>
      </c>
      <c r="E147" s="74" t="s">
        <v>580</v>
      </c>
      <c r="F147" s="121" t="s">
        <v>769</v>
      </c>
    </row>
    <row r="148" s="50" customFormat="1" ht="14.25" spans="1:6">
      <c r="A148" s="50">
        <v>4</v>
      </c>
      <c r="B148" s="50">
        <v>21019652</v>
      </c>
      <c r="C148" s="60" t="s">
        <v>770</v>
      </c>
      <c r="D148" s="61" t="s">
        <v>11</v>
      </c>
      <c r="E148" s="74" t="s">
        <v>580</v>
      </c>
      <c r="F148" s="52" t="s">
        <v>771</v>
      </c>
    </row>
    <row r="149" s="50" customFormat="1" ht="14.25" spans="1:6">
      <c r="A149" s="50">
        <v>5</v>
      </c>
      <c r="B149" s="50">
        <v>22011346</v>
      </c>
      <c r="C149" s="60" t="s">
        <v>772</v>
      </c>
      <c r="D149" s="61" t="s">
        <v>11</v>
      </c>
      <c r="E149" s="74" t="s">
        <v>580</v>
      </c>
      <c r="F149" s="52" t="s">
        <v>773</v>
      </c>
    </row>
    <row r="150" s="50" customFormat="1" ht="14.25" spans="1:6">
      <c r="A150" s="50">
        <v>6</v>
      </c>
      <c r="B150" s="50">
        <v>22047177</v>
      </c>
      <c r="C150" s="60" t="s">
        <v>774</v>
      </c>
      <c r="D150" s="61" t="s">
        <v>11</v>
      </c>
      <c r="E150" s="74" t="s">
        <v>580</v>
      </c>
      <c r="F150" s="52" t="s">
        <v>775</v>
      </c>
    </row>
    <row r="151" s="50" customFormat="1" ht="14.25" spans="1:6">
      <c r="A151" s="50">
        <v>7</v>
      </c>
      <c r="B151" s="50">
        <v>22150953</v>
      </c>
      <c r="C151" s="60" t="s">
        <v>776</v>
      </c>
      <c r="D151" s="61" t="s">
        <v>11</v>
      </c>
      <c r="E151" s="74" t="s">
        <v>454</v>
      </c>
      <c r="F151" s="52" t="s">
        <v>777</v>
      </c>
    </row>
    <row r="152" s="50" customFormat="1" ht="14.25" spans="1:6">
      <c r="A152" s="50">
        <v>8</v>
      </c>
      <c r="B152" s="50">
        <v>22031240</v>
      </c>
      <c r="C152" s="60" t="s">
        <v>778</v>
      </c>
      <c r="D152" s="61" t="s">
        <v>11</v>
      </c>
      <c r="E152" s="74" t="s">
        <v>454</v>
      </c>
      <c r="F152" s="52" t="s">
        <v>779</v>
      </c>
    </row>
    <row r="153" s="50" customFormat="1" ht="14.25" spans="1:6">
      <c r="A153" s="50">
        <v>9</v>
      </c>
      <c r="B153" s="50">
        <v>22167759</v>
      </c>
      <c r="C153" s="60" t="s">
        <v>780</v>
      </c>
      <c r="D153" s="61" t="s">
        <v>11</v>
      </c>
      <c r="E153" s="74" t="s">
        <v>454</v>
      </c>
      <c r="F153" s="52" t="s">
        <v>781</v>
      </c>
    </row>
    <row r="154" s="50" customFormat="1" ht="14.25" spans="1:6">
      <c r="A154" s="50">
        <v>10</v>
      </c>
      <c r="B154" s="50">
        <v>22013871</v>
      </c>
      <c r="C154" s="60" t="s">
        <v>782</v>
      </c>
      <c r="D154" s="61" t="s">
        <v>7</v>
      </c>
      <c r="E154" s="74" t="s">
        <v>454</v>
      </c>
      <c r="F154" s="52" t="s">
        <v>783</v>
      </c>
    </row>
    <row r="155" s="50" customFormat="1" ht="14.25" spans="1:6">
      <c r="A155" s="50">
        <v>11</v>
      </c>
      <c r="B155" s="50">
        <v>22112373</v>
      </c>
      <c r="C155" s="60" t="s">
        <v>784</v>
      </c>
      <c r="D155" s="61" t="s">
        <v>7</v>
      </c>
      <c r="E155" s="74" t="s">
        <v>26</v>
      </c>
      <c r="F155" s="52" t="s">
        <v>785</v>
      </c>
    </row>
    <row r="156" s="50" customFormat="1" ht="14.25" spans="1:6">
      <c r="A156" s="50">
        <v>12</v>
      </c>
      <c r="B156" s="50">
        <v>21008204</v>
      </c>
      <c r="C156" s="60" t="s">
        <v>786</v>
      </c>
      <c r="D156" s="61" t="s">
        <v>7</v>
      </c>
      <c r="E156" s="74" t="s">
        <v>454</v>
      </c>
      <c r="F156" s="52" t="s">
        <v>787</v>
      </c>
    </row>
    <row r="157" s="50" customFormat="1" ht="14.25" spans="1:6">
      <c r="A157" s="50">
        <v>13</v>
      </c>
      <c r="B157" s="50">
        <v>22003515</v>
      </c>
      <c r="C157" s="60" t="s">
        <v>788</v>
      </c>
      <c r="D157" s="61" t="s">
        <v>11</v>
      </c>
      <c r="E157" s="74" t="s">
        <v>686</v>
      </c>
      <c r="F157" s="52" t="s">
        <v>789</v>
      </c>
    </row>
    <row r="158" s="50" customFormat="1" ht="14.25" spans="1:6">
      <c r="A158" s="50">
        <v>14</v>
      </c>
      <c r="B158" s="50">
        <v>22008311</v>
      </c>
      <c r="C158" s="60" t="s">
        <v>790</v>
      </c>
      <c r="D158" s="61" t="s">
        <v>11</v>
      </c>
      <c r="E158" s="74" t="s">
        <v>686</v>
      </c>
      <c r="F158" s="52" t="s">
        <v>791</v>
      </c>
    </row>
    <row r="159" s="50" customFormat="1" ht="14.25" spans="1:6">
      <c r="A159" s="50">
        <v>15</v>
      </c>
      <c r="B159" s="50">
        <v>22048663</v>
      </c>
      <c r="C159" s="60" t="s">
        <v>792</v>
      </c>
      <c r="D159" s="61" t="s">
        <v>11</v>
      </c>
      <c r="E159" s="74" t="s">
        <v>793</v>
      </c>
      <c r="F159" s="52" t="s">
        <v>794</v>
      </c>
    </row>
    <row r="160" s="50" customFormat="1" ht="14.25" spans="1:6">
      <c r="A160" s="50">
        <v>16</v>
      </c>
      <c r="B160" s="50">
        <v>22151085</v>
      </c>
      <c r="C160" s="60" t="s">
        <v>795</v>
      </c>
      <c r="D160" s="61" t="s">
        <v>11</v>
      </c>
      <c r="E160" s="74" t="s">
        <v>473</v>
      </c>
      <c r="F160" s="52" t="s">
        <v>796</v>
      </c>
    </row>
    <row r="161" s="50" customFormat="1" ht="14.25" spans="1:6">
      <c r="A161" s="50">
        <v>17</v>
      </c>
      <c r="B161" s="50">
        <v>22082182</v>
      </c>
      <c r="C161" s="60" t="s">
        <v>797</v>
      </c>
      <c r="D161" s="61" t="s">
        <v>7</v>
      </c>
      <c r="E161" s="74" t="s">
        <v>473</v>
      </c>
      <c r="F161" s="52" t="s">
        <v>798</v>
      </c>
    </row>
    <row r="162" s="50" customFormat="1" ht="14.25" spans="1:6">
      <c r="A162" s="50">
        <v>18</v>
      </c>
      <c r="B162" s="50">
        <v>22010207</v>
      </c>
      <c r="C162" s="60" t="s">
        <v>799</v>
      </c>
      <c r="D162" s="61" t="s">
        <v>7</v>
      </c>
      <c r="E162" s="74" t="s">
        <v>148</v>
      </c>
      <c r="F162" s="52" t="s">
        <v>800</v>
      </c>
    </row>
    <row r="163" s="50" customFormat="1" ht="14.25" spans="1:6">
      <c r="A163" s="50">
        <v>19</v>
      </c>
      <c r="B163" s="50">
        <v>22005852</v>
      </c>
      <c r="C163" s="60" t="s">
        <v>801</v>
      </c>
      <c r="D163" s="61" t="s">
        <v>7</v>
      </c>
      <c r="E163" s="74" t="s">
        <v>473</v>
      </c>
      <c r="F163" s="52" t="s">
        <v>802</v>
      </c>
    </row>
    <row r="164" s="50" customFormat="1" ht="14.25" spans="1:6">
      <c r="A164" s="50">
        <v>20</v>
      </c>
      <c r="B164" s="50">
        <v>22133275</v>
      </c>
      <c r="C164" s="60" t="s">
        <v>803</v>
      </c>
      <c r="D164" s="61" t="s">
        <v>11</v>
      </c>
      <c r="E164" s="74" t="s">
        <v>473</v>
      </c>
      <c r="F164" s="52" t="s">
        <v>804</v>
      </c>
    </row>
    <row r="165" s="50" customFormat="1" ht="14.25" spans="1:6">
      <c r="A165" s="50">
        <v>21</v>
      </c>
      <c r="B165" s="50">
        <v>21008738</v>
      </c>
      <c r="C165" s="60" t="s">
        <v>805</v>
      </c>
      <c r="D165" s="61" t="s">
        <v>11</v>
      </c>
      <c r="E165" s="74" t="s">
        <v>473</v>
      </c>
      <c r="F165" s="52" t="s">
        <v>806</v>
      </c>
    </row>
    <row r="166" s="50" customFormat="1" ht="14.25" spans="1:6">
      <c r="A166" s="50">
        <v>22</v>
      </c>
      <c r="B166" s="50">
        <v>22020365</v>
      </c>
      <c r="C166" s="60" t="s">
        <v>807</v>
      </c>
      <c r="D166" s="61" t="s">
        <v>11</v>
      </c>
      <c r="E166" s="74" t="s">
        <v>261</v>
      </c>
      <c r="F166" s="52" t="s">
        <v>808</v>
      </c>
    </row>
    <row r="167" s="50" customFormat="1" ht="14.25" spans="1:6">
      <c r="A167" s="50">
        <v>23</v>
      </c>
      <c r="B167" s="50">
        <v>22019035</v>
      </c>
      <c r="C167" s="60" t="s">
        <v>809</v>
      </c>
      <c r="D167" s="61" t="s">
        <v>11</v>
      </c>
      <c r="E167" s="74" t="s">
        <v>261</v>
      </c>
      <c r="F167" s="52" t="s">
        <v>810</v>
      </c>
    </row>
    <row r="168" s="50" customFormat="1" ht="14.25" spans="1:6">
      <c r="A168" s="50">
        <v>24</v>
      </c>
      <c r="B168" s="50">
        <v>22013693</v>
      </c>
      <c r="C168" s="60" t="s">
        <v>811</v>
      </c>
      <c r="D168" s="61" t="s">
        <v>11</v>
      </c>
      <c r="E168" s="74" t="s">
        <v>261</v>
      </c>
      <c r="F168" s="52" t="s">
        <v>812</v>
      </c>
    </row>
    <row r="169" s="50" customFormat="1" ht="14.25" spans="1:6">
      <c r="A169" s="50">
        <v>25</v>
      </c>
      <c r="B169" s="50">
        <v>21132230</v>
      </c>
      <c r="C169" s="60" t="s">
        <v>813</v>
      </c>
      <c r="D169" s="61" t="s">
        <v>11</v>
      </c>
      <c r="E169" s="74" t="s">
        <v>21</v>
      </c>
      <c r="F169" s="52" t="s">
        <v>814</v>
      </c>
    </row>
    <row r="170" s="50" customFormat="1" ht="14.25" spans="1:6">
      <c r="A170" s="50">
        <v>26</v>
      </c>
      <c r="B170" s="50">
        <v>22103901</v>
      </c>
      <c r="C170" s="60" t="s">
        <v>815</v>
      </c>
      <c r="D170" s="61" t="s">
        <v>11</v>
      </c>
      <c r="E170" s="74" t="s">
        <v>21</v>
      </c>
      <c r="F170" s="52" t="s">
        <v>816</v>
      </c>
    </row>
  </sheetData>
  <autoFilter ref="A1:F219">
    <extLst/>
  </autoFilter>
  <sortState ref="A65:J143">
    <sortCondition ref="C65:C143"/>
  </sortState>
  <hyperlinks>
    <hyperlink ref="F12" r:id="rId3" display="zifeng.ming.21@ucl.ac.uk"/>
    <hyperlink ref="F19" r:id="rId4" display="marius.tatton-brown.22@ucl.ac.uk"/>
    <hyperlink ref="F32" r:id="rId5" display="zitong.fu.22@ucl.ac.uk"/>
    <hyperlink ref="F76" r:id="rId6" display="joakim.rambures.22@ucl.ac.uk"/>
    <hyperlink ref="F122" r:id="rId7" display="jaey.tay.22@ucl.ac.uk"/>
    <hyperlink ref="F123" r:id="rId8" display="evangelos.tempriotis.22@ucl.ac.uk"/>
    <hyperlink ref="F111" r:id="rId9" display="sohail.rehman.21@ucl.ac.uk"/>
    <hyperlink ref="F147" r:id="rId10" display="daniel.chan.22@ucl.ac.uk"/>
  </hyperlinks>
  <pageMargins left="0.7" right="0.7" top="0.75" bottom="0.75" header="0.3" footer="0.3"/>
  <pageSetup paperSize="9" scale="62" fitToHeight="0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499984740745262"/>
    <pageSetUpPr fitToPage="1"/>
  </sheetPr>
  <dimension ref="A1:G424"/>
  <sheetViews>
    <sheetView workbookViewId="0">
      <selection activeCell="C185" sqref="C185"/>
    </sheetView>
  </sheetViews>
  <sheetFormatPr defaultColWidth="9.14285714285714" defaultRowHeight="15" customHeight="1" outlineLevelCol="6"/>
  <cols>
    <col min="1" max="1" width="3" style="51" customWidth="1"/>
    <col min="2" max="2" width="18.1428571428571" style="53" customWidth="1"/>
    <col min="3" max="3" width="50.2857142857143" style="53" customWidth="1"/>
    <col min="4" max="4" width="15.1428571428571" style="54" customWidth="1"/>
    <col min="5" max="5" width="17" style="55" customWidth="1"/>
    <col min="6" max="6" width="36.1428571428571" style="53" customWidth="1"/>
    <col min="7" max="16384" width="9.14285714285714" style="53"/>
  </cols>
  <sheetData>
    <row r="1" customHeight="1" spans="2:6">
      <c r="B1" s="109" t="s">
        <v>817</v>
      </c>
      <c r="C1" s="109" t="s">
        <v>818</v>
      </c>
      <c r="D1" s="110" t="s">
        <v>2</v>
      </c>
      <c r="E1" s="113" t="s">
        <v>3</v>
      </c>
      <c r="F1" s="109" t="s">
        <v>4</v>
      </c>
    </row>
    <row r="2" customHeight="1" spans="3:5">
      <c r="C2" s="85" t="s">
        <v>84</v>
      </c>
      <c r="E2" s="114"/>
    </row>
    <row r="3" s="51" customFormat="1" customHeight="1" spans="1:6">
      <c r="A3" s="51">
        <v>1</v>
      </c>
      <c r="B3" s="52">
        <v>21010307</v>
      </c>
      <c r="C3" s="63" t="s">
        <v>819</v>
      </c>
      <c r="D3" s="64" t="s">
        <v>11</v>
      </c>
      <c r="E3" s="59" t="s">
        <v>301</v>
      </c>
      <c r="F3" s="3" t="s">
        <v>820</v>
      </c>
    </row>
    <row r="4" s="51" customFormat="1" customHeight="1" spans="1:6">
      <c r="A4" s="51">
        <v>2</v>
      </c>
      <c r="B4" s="50">
        <v>21012752</v>
      </c>
      <c r="C4" s="63" t="s">
        <v>821</v>
      </c>
      <c r="D4" s="61" t="s">
        <v>11</v>
      </c>
      <c r="E4" s="59" t="s">
        <v>301</v>
      </c>
      <c r="F4" s="3" t="s">
        <v>822</v>
      </c>
    </row>
    <row r="5" s="51" customFormat="1" customHeight="1" spans="1:7">
      <c r="A5" s="51">
        <v>3</v>
      </c>
      <c r="B5" s="52">
        <v>20117473</v>
      </c>
      <c r="C5" s="63" t="s">
        <v>823</v>
      </c>
      <c r="D5" s="64" t="s">
        <v>11</v>
      </c>
      <c r="E5" s="59" t="s">
        <v>565</v>
      </c>
      <c r="F5" s="52" t="s">
        <v>824</v>
      </c>
      <c r="G5" s="115"/>
    </row>
    <row r="6" s="51" customFormat="1" customHeight="1" spans="1:6">
      <c r="A6" s="51">
        <v>4</v>
      </c>
      <c r="B6" s="52">
        <v>20014822</v>
      </c>
      <c r="C6" s="63" t="s">
        <v>825</v>
      </c>
      <c r="D6" s="64" t="s">
        <v>7</v>
      </c>
      <c r="E6" s="59" t="s">
        <v>565</v>
      </c>
      <c r="F6" s="3" t="s">
        <v>826</v>
      </c>
    </row>
    <row r="7" s="51" customFormat="1" customHeight="1" spans="1:6">
      <c r="A7" s="51">
        <v>5</v>
      </c>
      <c r="B7" s="52">
        <v>20001919</v>
      </c>
      <c r="C7" s="63" t="s">
        <v>827</v>
      </c>
      <c r="D7" s="64" t="s">
        <v>7</v>
      </c>
      <c r="E7" s="59" t="s">
        <v>565</v>
      </c>
      <c r="F7" s="52" t="s">
        <v>828</v>
      </c>
    </row>
    <row r="8" s="51" customFormat="1" ht="14.25" spans="1:6">
      <c r="A8" s="51">
        <v>6</v>
      </c>
      <c r="B8" s="52">
        <v>21000790</v>
      </c>
      <c r="C8" s="63" t="s">
        <v>829</v>
      </c>
      <c r="D8" s="64" t="s">
        <v>11</v>
      </c>
      <c r="E8" s="59" t="s">
        <v>12</v>
      </c>
      <c r="F8" s="52" t="s">
        <v>830</v>
      </c>
    </row>
    <row r="9" s="51" customFormat="1" customHeight="1" spans="1:6">
      <c r="A9" s="51">
        <v>7</v>
      </c>
      <c r="B9" s="52">
        <v>20096561</v>
      </c>
      <c r="C9" s="50" t="s">
        <v>831</v>
      </c>
      <c r="D9" s="62" t="s">
        <v>681</v>
      </c>
      <c r="E9" s="76" t="s">
        <v>195</v>
      </c>
      <c r="F9" s="52" t="s">
        <v>832</v>
      </c>
    </row>
    <row r="10" s="51" customFormat="1" customHeight="1" spans="1:6">
      <c r="A10" s="51">
        <v>8</v>
      </c>
      <c r="B10" s="52">
        <v>21130692</v>
      </c>
      <c r="C10" s="63" t="s">
        <v>833</v>
      </c>
      <c r="D10" s="62" t="s">
        <v>11</v>
      </c>
      <c r="E10" s="59" t="s">
        <v>473</v>
      </c>
      <c r="F10" s="52" t="s">
        <v>834</v>
      </c>
    </row>
    <row r="11" s="51" customFormat="1" customHeight="1" spans="1:7">
      <c r="A11" s="51">
        <v>9</v>
      </c>
      <c r="B11" s="50">
        <v>18145082</v>
      </c>
      <c r="C11" s="50" t="s">
        <v>835</v>
      </c>
      <c r="D11" s="61" t="s">
        <v>681</v>
      </c>
      <c r="E11" s="59" t="s">
        <v>26</v>
      </c>
      <c r="F11" s="50" t="s">
        <v>836</v>
      </c>
      <c r="G11" s="115"/>
    </row>
    <row r="12" s="51" customFormat="1" customHeight="1" spans="1:6">
      <c r="A12" s="51">
        <v>10</v>
      </c>
      <c r="B12" s="52">
        <v>21096484</v>
      </c>
      <c r="C12" s="63" t="s">
        <v>837</v>
      </c>
      <c r="D12" s="64" t="s">
        <v>7</v>
      </c>
      <c r="E12" s="59" t="s">
        <v>565</v>
      </c>
      <c r="F12" s="52" t="s">
        <v>838</v>
      </c>
    </row>
    <row r="13" s="51" customFormat="1" customHeight="1" spans="1:6">
      <c r="A13" s="51">
        <v>11</v>
      </c>
      <c r="B13" s="52">
        <v>21000360</v>
      </c>
      <c r="C13" s="63" t="s">
        <v>839</v>
      </c>
      <c r="D13" s="64" t="s">
        <v>7</v>
      </c>
      <c r="E13" s="59" t="s">
        <v>565</v>
      </c>
      <c r="F13" s="116" t="s">
        <v>840</v>
      </c>
    </row>
    <row r="14" s="51" customFormat="1" customHeight="1" spans="1:6">
      <c r="A14" s="51">
        <v>12</v>
      </c>
      <c r="B14" s="52">
        <v>21119323</v>
      </c>
      <c r="C14" s="63" t="s">
        <v>841</v>
      </c>
      <c r="D14" s="64" t="s">
        <v>7</v>
      </c>
      <c r="E14" s="59" t="s">
        <v>565</v>
      </c>
      <c r="F14" s="3" t="s">
        <v>842</v>
      </c>
    </row>
    <row r="15" s="51" customFormat="1" customHeight="1" spans="1:6">
      <c r="A15" s="51">
        <v>13</v>
      </c>
      <c r="B15" s="52">
        <v>21033394</v>
      </c>
      <c r="C15" s="63" t="s">
        <v>843</v>
      </c>
      <c r="D15" s="64" t="s">
        <v>11</v>
      </c>
      <c r="E15" s="59" t="s">
        <v>565</v>
      </c>
      <c r="F15" s="3" t="s">
        <v>844</v>
      </c>
    </row>
    <row r="16" s="51" customFormat="1" customHeight="1" spans="1:6">
      <c r="A16" s="51">
        <v>14</v>
      </c>
      <c r="B16" s="52">
        <v>21044740</v>
      </c>
      <c r="C16" s="63" t="s">
        <v>845</v>
      </c>
      <c r="D16" s="64" t="s">
        <v>11</v>
      </c>
      <c r="E16" s="59" t="s">
        <v>565</v>
      </c>
      <c r="F16" s="3" t="s">
        <v>846</v>
      </c>
    </row>
    <row r="17" s="51" customFormat="1" customHeight="1" spans="1:6">
      <c r="A17" s="51">
        <v>15</v>
      </c>
      <c r="B17" s="52">
        <v>21101169</v>
      </c>
      <c r="C17" s="63" t="s">
        <v>847</v>
      </c>
      <c r="D17" s="64" t="s">
        <v>11</v>
      </c>
      <c r="E17" s="59" t="s">
        <v>565</v>
      </c>
      <c r="F17" s="3" t="s">
        <v>848</v>
      </c>
    </row>
    <row r="18" s="51" customFormat="1" customHeight="1" spans="1:6">
      <c r="A18" s="51">
        <v>16</v>
      </c>
      <c r="B18" s="50">
        <v>20020104</v>
      </c>
      <c r="C18" s="60" t="s">
        <v>849</v>
      </c>
      <c r="D18" s="61" t="s">
        <v>7</v>
      </c>
      <c r="E18" s="59" t="s">
        <v>512</v>
      </c>
      <c r="F18" s="2" t="s">
        <v>850</v>
      </c>
    </row>
    <row r="19" s="51" customFormat="1" customHeight="1" spans="1:6">
      <c r="A19" s="51">
        <v>17</v>
      </c>
      <c r="B19" s="52">
        <v>21006544</v>
      </c>
      <c r="C19" s="63" t="s">
        <v>851</v>
      </c>
      <c r="D19" s="64" t="s">
        <v>11</v>
      </c>
      <c r="E19" s="59" t="s">
        <v>565</v>
      </c>
      <c r="F19" s="3" t="s">
        <v>852</v>
      </c>
    </row>
    <row r="20" s="51" customFormat="1" customHeight="1" spans="1:6">
      <c r="A20" s="51">
        <v>18</v>
      </c>
      <c r="B20" s="52">
        <v>20104615</v>
      </c>
      <c r="C20" s="52" t="s">
        <v>853</v>
      </c>
      <c r="D20" s="64" t="s">
        <v>681</v>
      </c>
      <c r="E20" s="59" t="s">
        <v>65</v>
      </c>
      <c r="F20" s="52" t="s">
        <v>854</v>
      </c>
    </row>
    <row r="21" s="51" customFormat="1" customHeight="1" spans="1:6">
      <c r="A21" s="51">
        <v>19</v>
      </c>
      <c r="B21" s="52">
        <v>20014165</v>
      </c>
      <c r="C21" s="63" t="s">
        <v>855</v>
      </c>
      <c r="D21" s="64" t="s">
        <v>11</v>
      </c>
      <c r="E21" s="59" t="s">
        <v>565</v>
      </c>
      <c r="F21" s="3" t="s">
        <v>856</v>
      </c>
    </row>
    <row r="22" s="51" customFormat="1" customHeight="1" spans="1:6">
      <c r="A22" s="51">
        <v>20</v>
      </c>
      <c r="B22" s="52">
        <v>20181047</v>
      </c>
      <c r="C22" s="63" t="s">
        <v>857</v>
      </c>
      <c r="D22" s="64" t="s">
        <v>11</v>
      </c>
      <c r="E22" s="59" t="s">
        <v>208</v>
      </c>
      <c r="F22" s="3" t="s">
        <v>858</v>
      </c>
    </row>
    <row r="23" s="51" customFormat="1" customHeight="1" spans="1:6">
      <c r="A23" s="51">
        <v>21</v>
      </c>
      <c r="B23" s="52">
        <v>21004421</v>
      </c>
      <c r="C23" s="63" t="s">
        <v>859</v>
      </c>
      <c r="D23" s="64" t="s">
        <v>11</v>
      </c>
      <c r="E23" s="59" t="s">
        <v>76</v>
      </c>
      <c r="F23" s="3" t="s">
        <v>860</v>
      </c>
    </row>
    <row r="24" s="51" customFormat="1" customHeight="1" spans="2:6">
      <c r="B24" s="52"/>
      <c r="C24" s="63"/>
      <c r="D24" s="64"/>
      <c r="E24" s="59"/>
      <c r="F24" s="3"/>
    </row>
    <row r="25" customHeight="1" spans="3:3">
      <c r="C25" s="85" t="s">
        <v>861</v>
      </c>
    </row>
    <row r="26" s="51" customFormat="1" customHeight="1" spans="1:6">
      <c r="A26" s="51">
        <v>1</v>
      </c>
      <c r="B26" s="52">
        <v>21008040</v>
      </c>
      <c r="C26" s="63" t="s">
        <v>862</v>
      </c>
      <c r="D26" s="64" t="s">
        <v>7</v>
      </c>
      <c r="E26" s="59" t="s">
        <v>301</v>
      </c>
      <c r="F26" s="3" t="s">
        <v>863</v>
      </c>
    </row>
    <row r="27" s="51" customFormat="1" customHeight="1" spans="1:6">
      <c r="A27" s="51">
        <v>2</v>
      </c>
      <c r="B27" s="52">
        <v>21106063</v>
      </c>
      <c r="C27" s="63" t="s">
        <v>864</v>
      </c>
      <c r="D27" s="64" t="s">
        <v>7</v>
      </c>
      <c r="E27" s="76" t="s">
        <v>301</v>
      </c>
      <c r="F27" s="3" t="s">
        <v>865</v>
      </c>
    </row>
    <row r="28" s="51" customFormat="1" customHeight="1" spans="1:6">
      <c r="A28" s="51">
        <v>3</v>
      </c>
      <c r="B28" s="52">
        <v>21026551</v>
      </c>
      <c r="C28" s="63" t="s">
        <v>866</v>
      </c>
      <c r="D28" s="64" t="s">
        <v>7</v>
      </c>
      <c r="E28" s="76" t="s">
        <v>317</v>
      </c>
      <c r="F28" s="116" t="s">
        <v>867</v>
      </c>
    </row>
    <row r="29" s="51" customFormat="1" customHeight="1" spans="1:6">
      <c r="A29" s="51">
        <v>4</v>
      </c>
      <c r="B29" s="52">
        <v>21118984</v>
      </c>
      <c r="C29" s="63" t="s">
        <v>868</v>
      </c>
      <c r="D29" s="64" t="s">
        <v>7</v>
      </c>
      <c r="E29" s="76" t="s">
        <v>317</v>
      </c>
      <c r="F29" s="3" t="s">
        <v>869</v>
      </c>
    </row>
    <row r="30" s="51" customFormat="1" customHeight="1" spans="1:6">
      <c r="A30" s="51">
        <v>5</v>
      </c>
      <c r="B30" s="52">
        <v>21140691</v>
      </c>
      <c r="C30" s="63" t="s">
        <v>870</v>
      </c>
      <c r="D30" s="64" t="s">
        <v>7</v>
      </c>
      <c r="E30" s="76" t="s">
        <v>62</v>
      </c>
      <c r="F30" s="3" t="s">
        <v>871</v>
      </c>
    </row>
    <row r="31" s="51" customFormat="1" customHeight="1" spans="1:6">
      <c r="A31" s="51">
        <v>6</v>
      </c>
      <c r="B31" s="52">
        <v>20024881</v>
      </c>
      <c r="C31" s="63" t="s">
        <v>872</v>
      </c>
      <c r="D31" s="64" t="s">
        <v>11</v>
      </c>
      <c r="E31" s="74" t="s">
        <v>21</v>
      </c>
      <c r="F31" s="52" t="s">
        <v>873</v>
      </c>
    </row>
    <row r="32" s="51" customFormat="1" customHeight="1" spans="2:6">
      <c r="B32" s="52"/>
      <c r="C32" s="63"/>
      <c r="D32" s="64"/>
      <c r="E32" s="76"/>
      <c r="F32" s="3"/>
    </row>
    <row r="33" customHeight="1" spans="3:3">
      <c r="C33" s="85" t="s">
        <v>874</v>
      </c>
    </row>
    <row r="34" s="51" customFormat="1" customHeight="1" spans="1:7">
      <c r="A34" s="51">
        <v>1</v>
      </c>
      <c r="B34" s="52">
        <v>19157613</v>
      </c>
      <c r="C34" s="52" t="s">
        <v>875</v>
      </c>
      <c r="D34" s="64" t="s">
        <v>681</v>
      </c>
      <c r="E34" s="59" t="s">
        <v>65</v>
      </c>
      <c r="F34" s="52" t="s">
        <v>876</v>
      </c>
      <c r="G34" s="115"/>
    </row>
    <row r="35" s="51" customFormat="1" ht="14.25" spans="1:7">
      <c r="A35" s="51">
        <v>2</v>
      </c>
      <c r="B35" s="52">
        <v>20087024</v>
      </c>
      <c r="C35" s="52" t="s">
        <v>877</v>
      </c>
      <c r="D35" s="64" t="s">
        <v>681</v>
      </c>
      <c r="E35" s="59" t="s">
        <v>185</v>
      </c>
      <c r="F35" s="52" t="s">
        <v>878</v>
      </c>
      <c r="G35" s="115"/>
    </row>
    <row r="36" s="51" customFormat="1" customHeight="1" spans="1:6">
      <c r="A36" s="51">
        <v>3</v>
      </c>
      <c r="B36" s="52">
        <v>21027121</v>
      </c>
      <c r="C36" s="63" t="s">
        <v>879</v>
      </c>
      <c r="D36" s="62" t="s">
        <v>11</v>
      </c>
      <c r="E36" s="59" t="s">
        <v>148</v>
      </c>
      <c r="F36" s="52" t="s">
        <v>880</v>
      </c>
    </row>
    <row r="37" s="51" customFormat="1" ht="14.25" spans="2:7">
      <c r="B37" s="52"/>
      <c r="C37" s="52"/>
      <c r="D37" s="64"/>
      <c r="E37" s="59"/>
      <c r="F37" s="52"/>
      <c r="G37" s="115"/>
    </row>
    <row r="38" customHeight="1" spans="3:3">
      <c r="C38" s="85" t="s">
        <v>881</v>
      </c>
    </row>
    <row r="39" s="51" customFormat="1" customHeight="1" spans="1:7">
      <c r="A39" s="51">
        <v>1</v>
      </c>
      <c r="B39" s="52">
        <v>21132139</v>
      </c>
      <c r="C39" s="63" t="s">
        <v>882</v>
      </c>
      <c r="D39" s="62" t="s">
        <v>7</v>
      </c>
      <c r="E39" s="59" t="s">
        <v>148</v>
      </c>
      <c r="F39" s="52" t="s">
        <v>883</v>
      </c>
      <c r="G39" s="75"/>
    </row>
    <row r="40" s="51" customFormat="1" ht="14.25" spans="1:6">
      <c r="A40" s="51">
        <v>2</v>
      </c>
      <c r="B40" s="52">
        <v>20037858</v>
      </c>
      <c r="C40" s="52" t="s">
        <v>884</v>
      </c>
      <c r="D40" s="64" t="s">
        <v>885</v>
      </c>
      <c r="E40" s="59" t="s">
        <v>886</v>
      </c>
      <c r="F40" s="52" t="s">
        <v>887</v>
      </c>
    </row>
    <row r="41" s="51" customFormat="1" ht="14.25" spans="2:6">
      <c r="B41" s="52"/>
      <c r="C41" s="52"/>
      <c r="D41" s="64"/>
      <c r="E41" s="59"/>
      <c r="F41" s="52"/>
    </row>
    <row r="42" customHeight="1" spans="3:3">
      <c r="C42" s="111" t="s">
        <v>888</v>
      </c>
    </row>
    <row r="43" s="51" customFormat="1" customHeight="1" spans="1:6">
      <c r="A43" s="51">
        <v>1</v>
      </c>
      <c r="B43" s="52">
        <v>21009509</v>
      </c>
      <c r="C43" s="112" t="s">
        <v>889</v>
      </c>
      <c r="D43" s="62" t="s">
        <v>7</v>
      </c>
      <c r="E43" s="59" t="s">
        <v>148</v>
      </c>
      <c r="F43" s="3" t="s">
        <v>890</v>
      </c>
    </row>
    <row r="44" s="51" customFormat="1" customHeight="1" spans="2:6">
      <c r="B44" s="52"/>
      <c r="C44" s="112"/>
      <c r="D44" s="62"/>
      <c r="E44" s="59"/>
      <c r="F44" s="3"/>
    </row>
    <row r="45" s="49" customFormat="1" customHeight="1" spans="3:5">
      <c r="C45" s="66" t="s">
        <v>891</v>
      </c>
      <c r="D45" s="59"/>
      <c r="E45" s="59"/>
    </row>
    <row r="46" s="51" customFormat="1" customHeight="1" spans="1:6">
      <c r="A46" s="51">
        <v>1</v>
      </c>
      <c r="B46" s="52">
        <v>20062210</v>
      </c>
      <c r="C46" s="52" t="s">
        <v>892</v>
      </c>
      <c r="D46" s="64" t="s">
        <v>893</v>
      </c>
      <c r="E46" s="59" t="s">
        <v>185</v>
      </c>
      <c r="F46" s="52" t="s">
        <v>894</v>
      </c>
    </row>
    <row r="47" s="51" customFormat="1" customHeight="1" spans="1:6">
      <c r="A47" s="51">
        <v>2</v>
      </c>
      <c r="B47" s="52">
        <v>20126259</v>
      </c>
      <c r="C47" s="51" t="s">
        <v>895</v>
      </c>
      <c r="D47" s="62" t="s">
        <v>681</v>
      </c>
      <c r="E47" s="76" t="s">
        <v>195</v>
      </c>
      <c r="F47" s="52" t="s">
        <v>896</v>
      </c>
    </row>
    <row r="48" s="51" customFormat="1" customHeight="1" spans="2:6">
      <c r="B48" s="52"/>
      <c r="D48" s="62"/>
      <c r="E48" s="76"/>
      <c r="F48" s="52"/>
    </row>
    <row r="49" customHeight="1" spans="3:3">
      <c r="C49" s="85" t="s">
        <v>897</v>
      </c>
    </row>
    <row r="50" s="51" customFormat="1" customHeight="1" spans="1:6">
      <c r="A50" s="51">
        <v>1</v>
      </c>
      <c r="B50" s="52">
        <v>21001196</v>
      </c>
      <c r="C50" s="63" t="s">
        <v>898</v>
      </c>
      <c r="D50" s="64" t="s">
        <v>7</v>
      </c>
      <c r="E50" s="59" t="s">
        <v>21</v>
      </c>
      <c r="F50" s="3" t="s">
        <v>899</v>
      </c>
    </row>
    <row r="51" s="51" customFormat="1" customHeight="1" spans="1:6">
      <c r="A51" s="51">
        <v>2</v>
      </c>
      <c r="B51" s="52">
        <v>21073439</v>
      </c>
      <c r="C51" s="63" t="s">
        <v>900</v>
      </c>
      <c r="D51" s="64" t="s">
        <v>7</v>
      </c>
      <c r="E51" s="59" t="s">
        <v>185</v>
      </c>
      <c r="F51" s="52" t="s">
        <v>901</v>
      </c>
    </row>
    <row r="52" s="51" customFormat="1" customHeight="1" spans="1:6">
      <c r="A52" s="51">
        <v>3</v>
      </c>
      <c r="B52" s="52">
        <v>21047325</v>
      </c>
      <c r="C52" s="63" t="s">
        <v>902</v>
      </c>
      <c r="D52" s="64" t="s">
        <v>7</v>
      </c>
      <c r="E52" s="59" t="s">
        <v>185</v>
      </c>
      <c r="F52" s="3" t="s">
        <v>903</v>
      </c>
    </row>
    <row r="53" s="51" customFormat="1" customHeight="1" spans="1:6">
      <c r="A53" s="51">
        <v>4</v>
      </c>
      <c r="B53" s="52">
        <v>21074048</v>
      </c>
      <c r="C53" s="63" t="s">
        <v>904</v>
      </c>
      <c r="D53" s="64" t="s">
        <v>11</v>
      </c>
      <c r="E53" s="59" t="s">
        <v>185</v>
      </c>
      <c r="F53" s="3" t="s">
        <v>905</v>
      </c>
    </row>
    <row r="54" s="51" customFormat="1" customHeight="1" spans="1:6">
      <c r="A54" s="51">
        <v>5</v>
      </c>
      <c r="B54" s="52">
        <v>21096469</v>
      </c>
      <c r="C54" s="63" t="s">
        <v>906</v>
      </c>
      <c r="D54" s="64" t="s">
        <v>7</v>
      </c>
      <c r="E54" s="59" t="s">
        <v>185</v>
      </c>
      <c r="F54" s="3" t="s">
        <v>907</v>
      </c>
    </row>
    <row r="55" s="51" customFormat="1" customHeight="1" spans="1:6">
      <c r="A55" s="51">
        <v>6</v>
      </c>
      <c r="B55" s="52">
        <v>21004829</v>
      </c>
      <c r="C55" s="63" t="s">
        <v>908</v>
      </c>
      <c r="D55" s="64" t="s">
        <v>7</v>
      </c>
      <c r="E55" s="59" t="s">
        <v>185</v>
      </c>
      <c r="F55" s="3" t="s">
        <v>909</v>
      </c>
    </row>
    <row r="56" s="51" customFormat="1" customHeight="1" spans="1:6">
      <c r="A56" s="51">
        <v>7</v>
      </c>
      <c r="B56" s="50">
        <v>21093160</v>
      </c>
      <c r="C56" s="63" t="s">
        <v>910</v>
      </c>
      <c r="D56" s="61" t="s">
        <v>11</v>
      </c>
      <c r="E56" s="59" t="s">
        <v>185</v>
      </c>
      <c r="F56" s="3" t="s">
        <v>911</v>
      </c>
    </row>
    <row r="57" s="51" customFormat="1" customHeight="1" spans="1:7">
      <c r="A57" s="51">
        <v>8</v>
      </c>
      <c r="B57" s="52">
        <v>20033987</v>
      </c>
      <c r="C57" s="63" t="s">
        <v>912</v>
      </c>
      <c r="D57" s="64" t="s">
        <v>11</v>
      </c>
      <c r="E57" s="59" t="s">
        <v>317</v>
      </c>
      <c r="F57" s="52" t="s">
        <v>913</v>
      </c>
      <c r="G57" s="115"/>
    </row>
    <row r="58" s="51" customFormat="1" customHeight="1" spans="1:6">
      <c r="A58" s="51">
        <v>9</v>
      </c>
      <c r="B58" s="52">
        <v>21008674</v>
      </c>
      <c r="C58" s="63" t="s">
        <v>914</v>
      </c>
      <c r="D58" s="64" t="s">
        <v>11</v>
      </c>
      <c r="E58" s="59" t="s">
        <v>12</v>
      </c>
      <c r="F58" s="52" t="s">
        <v>915</v>
      </c>
    </row>
    <row r="59" s="51" customFormat="1" customHeight="1" spans="1:6">
      <c r="A59" s="51">
        <v>10</v>
      </c>
      <c r="B59" s="52">
        <v>21058140</v>
      </c>
      <c r="C59" s="63" t="s">
        <v>916</v>
      </c>
      <c r="D59" s="64" t="s">
        <v>11</v>
      </c>
      <c r="E59" s="59" t="s">
        <v>129</v>
      </c>
      <c r="F59" s="3" t="s">
        <v>917</v>
      </c>
    </row>
    <row r="60" s="51" customFormat="1" customHeight="1" spans="1:6">
      <c r="A60" s="51">
        <v>11</v>
      </c>
      <c r="B60" s="52">
        <v>21012529</v>
      </c>
      <c r="C60" s="63" t="s">
        <v>918</v>
      </c>
      <c r="D60" s="64" t="s">
        <v>11</v>
      </c>
      <c r="E60" s="59" t="s">
        <v>129</v>
      </c>
      <c r="F60" s="52" t="s">
        <v>919</v>
      </c>
    </row>
    <row r="61" s="51" customFormat="1" customHeight="1" spans="1:6">
      <c r="A61" s="51">
        <v>12</v>
      </c>
      <c r="B61" s="52">
        <v>21077906</v>
      </c>
      <c r="C61" s="63" t="s">
        <v>920</v>
      </c>
      <c r="D61" s="64" t="s">
        <v>11</v>
      </c>
      <c r="E61" s="59" t="s">
        <v>317</v>
      </c>
      <c r="F61" s="52" t="s">
        <v>921</v>
      </c>
    </row>
    <row r="62" s="51" customFormat="1" customHeight="1" spans="1:6">
      <c r="A62" s="51">
        <v>13</v>
      </c>
      <c r="B62" s="52">
        <v>21023107</v>
      </c>
      <c r="C62" s="63" t="s">
        <v>922</v>
      </c>
      <c r="D62" s="64" t="s">
        <v>11</v>
      </c>
      <c r="E62" s="59" t="s">
        <v>129</v>
      </c>
      <c r="F62" s="52" t="s">
        <v>923</v>
      </c>
    </row>
    <row r="63" s="51" customFormat="1" customHeight="1" spans="1:6">
      <c r="A63" s="51">
        <v>14</v>
      </c>
      <c r="B63" s="52">
        <v>21023802</v>
      </c>
      <c r="C63" s="63" t="s">
        <v>924</v>
      </c>
      <c r="D63" s="62" t="s">
        <v>11</v>
      </c>
      <c r="E63" s="59" t="s">
        <v>129</v>
      </c>
      <c r="F63" s="3" t="s">
        <v>925</v>
      </c>
    </row>
    <row r="64" s="51" customFormat="1" customHeight="1" spans="1:7">
      <c r="A64" s="51">
        <v>15</v>
      </c>
      <c r="B64" s="52">
        <v>21024499</v>
      </c>
      <c r="C64" s="63" t="s">
        <v>926</v>
      </c>
      <c r="D64" s="62" t="s">
        <v>11</v>
      </c>
      <c r="E64" s="59" t="s">
        <v>414</v>
      </c>
      <c r="F64" s="52" t="s">
        <v>927</v>
      </c>
      <c r="G64" s="115"/>
    </row>
    <row r="65" s="51" customFormat="1" customHeight="1" spans="1:7">
      <c r="A65" s="51">
        <v>16</v>
      </c>
      <c r="B65" s="52">
        <v>19070844</v>
      </c>
      <c r="C65" s="50" t="s">
        <v>928</v>
      </c>
      <c r="D65" s="64" t="s">
        <v>681</v>
      </c>
      <c r="E65" s="76" t="s">
        <v>65</v>
      </c>
      <c r="F65" s="78" t="s">
        <v>929</v>
      </c>
      <c r="G65" s="115"/>
    </row>
    <row r="66" s="51" customFormat="1" customHeight="1" spans="1:7">
      <c r="A66" s="51">
        <v>17</v>
      </c>
      <c r="B66" s="52">
        <v>20066195</v>
      </c>
      <c r="C66" s="63" t="s">
        <v>930</v>
      </c>
      <c r="D66" s="64" t="s">
        <v>11</v>
      </c>
      <c r="E66" s="59" t="s">
        <v>414</v>
      </c>
      <c r="F66" s="52" t="s">
        <v>931</v>
      </c>
      <c r="G66" s="115"/>
    </row>
    <row r="67" s="51" customFormat="1" customHeight="1" spans="1:6">
      <c r="A67" s="51">
        <v>18</v>
      </c>
      <c r="B67" s="52">
        <v>21064475</v>
      </c>
      <c r="C67" s="63" t="s">
        <v>932</v>
      </c>
      <c r="D67" s="64" t="s">
        <v>7</v>
      </c>
      <c r="E67" s="59" t="s">
        <v>414</v>
      </c>
      <c r="F67" s="3" t="s">
        <v>933</v>
      </c>
    </row>
    <row r="68" s="51" customFormat="1" customHeight="1" spans="1:6">
      <c r="A68" s="51">
        <v>19</v>
      </c>
      <c r="B68" s="52">
        <v>21085809</v>
      </c>
      <c r="C68" s="63" t="s">
        <v>934</v>
      </c>
      <c r="D68" s="64" t="s">
        <v>11</v>
      </c>
      <c r="E68" s="59" t="s">
        <v>12</v>
      </c>
      <c r="F68" s="52" t="s">
        <v>935</v>
      </c>
    </row>
    <row r="69" s="51" customFormat="1" customHeight="1" spans="1:6">
      <c r="A69" s="51">
        <v>20</v>
      </c>
      <c r="B69" s="50">
        <v>21004128</v>
      </c>
      <c r="C69" s="63" t="s">
        <v>936</v>
      </c>
      <c r="D69" s="61" t="s">
        <v>11</v>
      </c>
      <c r="E69" s="59" t="s">
        <v>12</v>
      </c>
      <c r="F69" s="3" t="s">
        <v>937</v>
      </c>
    </row>
    <row r="70" s="51" customFormat="1" customHeight="1" spans="1:6">
      <c r="A70" s="51">
        <v>21</v>
      </c>
      <c r="B70" s="52">
        <v>21072594</v>
      </c>
      <c r="C70" s="63" t="s">
        <v>938</v>
      </c>
      <c r="D70" s="64" t="s">
        <v>11</v>
      </c>
      <c r="E70" s="59" t="s">
        <v>12</v>
      </c>
      <c r="F70" s="3" t="s">
        <v>939</v>
      </c>
    </row>
    <row r="71" s="51" customFormat="1" customHeight="1" spans="1:6">
      <c r="A71" s="51">
        <v>22</v>
      </c>
      <c r="B71" s="52">
        <v>21099567</v>
      </c>
      <c r="C71" s="63" t="s">
        <v>940</v>
      </c>
      <c r="D71" s="64" t="s">
        <v>11</v>
      </c>
      <c r="E71" s="59" t="s">
        <v>660</v>
      </c>
      <c r="F71" s="3" t="s">
        <v>941</v>
      </c>
    </row>
    <row r="72" s="51" customFormat="1" customHeight="1" spans="1:6">
      <c r="A72" s="51">
        <v>23</v>
      </c>
      <c r="B72" s="52">
        <v>21074459</v>
      </c>
      <c r="C72" s="63" t="s">
        <v>942</v>
      </c>
      <c r="D72" s="64" t="s">
        <v>7</v>
      </c>
      <c r="E72" s="59" t="s">
        <v>660</v>
      </c>
      <c r="F72" s="3" t="s">
        <v>943</v>
      </c>
    </row>
    <row r="73" s="51" customFormat="1" customHeight="1" spans="1:7">
      <c r="A73" s="51">
        <v>24</v>
      </c>
      <c r="B73" s="52">
        <v>20013852</v>
      </c>
      <c r="C73" s="51" t="s">
        <v>944</v>
      </c>
      <c r="D73" s="64" t="s">
        <v>681</v>
      </c>
      <c r="E73" s="101" t="s">
        <v>317</v>
      </c>
      <c r="F73" s="52" t="s">
        <v>945</v>
      </c>
      <c r="G73" s="115"/>
    </row>
    <row r="74" s="51" customFormat="1" customHeight="1" spans="1:6">
      <c r="A74" s="51">
        <v>25</v>
      </c>
      <c r="B74" s="52">
        <v>21010510</v>
      </c>
      <c r="C74" s="63" t="s">
        <v>946</v>
      </c>
      <c r="D74" s="64" t="s">
        <v>11</v>
      </c>
      <c r="E74" s="59" t="s">
        <v>660</v>
      </c>
      <c r="F74" s="52" t="s">
        <v>947</v>
      </c>
    </row>
    <row r="75" s="51" customFormat="1" customHeight="1" spans="1:6">
      <c r="A75" s="51">
        <v>26</v>
      </c>
      <c r="B75" s="52">
        <v>21011903</v>
      </c>
      <c r="C75" s="63" t="s">
        <v>948</v>
      </c>
      <c r="D75" s="64" t="s">
        <v>7</v>
      </c>
      <c r="E75" s="59" t="s">
        <v>660</v>
      </c>
      <c r="F75" s="52" t="s">
        <v>949</v>
      </c>
    </row>
    <row r="76" s="51" customFormat="1" customHeight="1" spans="1:6">
      <c r="A76" s="51">
        <v>27</v>
      </c>
      <c r="B76" s="52">
        <v>21022720</v>
      </c>
      <c r="C76" s="63" t="s">
        <v>950</v>
      </c>
      <c r="D76" s="64" t="s">
        <v>11</v>
      </c>
      <c r="E76" s="59" t="s">
        <v>215</v>
      </c>
      <c r="F76" s="3" t="s">
        <v>951</v>
      </c>
    </row>
    <row r="77" s="51" customFormat="1" customHeight="1" spans="1:6">
      <c r="A77" s="51">
        <v>28</v>
      </c>
      <c r="B77" s="52">
        <v>21016835</v>
      </c>
      <c r="C77" s="63" t="s">
        <v>952</v>
      </c>
      <c r="D77" s="64" t="s">
        <v>11</v>
      </c>
      <c r="E77" s="59" t="s">
        <v>215</v>
      </c>
      <c r="F77" s="3" t="s">
        <v>953</v>
      </c>
    </row>
    <row r="78" s="51" customFormat="1" customHeight="1" spans="1:6">
      <c r="A78" s="51">
        <v>29</v>
      </c>
      <c r="B78" s="52">
        <v>21007640</v>
      </c>
      <c r="C78" s="63" t="s">
        <v>954</v>
      </c>
      <c r="D78" s="64" t="s">
        <v>11</v>
      </c>
      <c r="E78" s="59" t="s">
        <v>215</v>
      </c>
      <c r="F78" s="3" t="s">
        <v>955</v>
      </c>
    </row>
    <row r="79" s="51" customFormat="1" customHeight="1" spans="1:6">
      <c r="A79" s="51">
        <v>30</v>
      </c>
      <c r="B79" s="52">
        <v>21000143</v>
      </c>
      <c r="C79" s="63" t="s">
        <v>956</v>
      </c>
      <c r="D79" s="64" t="s">
        <v>11</v>
      </c>
      <c r="E79" s="59" t="s">
        <v>215</v>
      </c>
      <c r="F79" s="52" t="s">
        <v>957</v>
      </c>
    </row>
    <row r="80" s="51" customFormat="1" ht="14.25" spans="1:6">
      <c r="A80" s="51">
        <v>31</v>
      </c>
      <c r="B80" s="52">
        <v>20183738</v>
      </c>
      <c r="C80" s="63" t="s">
        <v>958</v>
      </c>
      <c r="D80" s="64" t="s">
        <v>11</v>
      </c>
      <c r="E80" s="59" t="s">
        <v>224</v>
      </c>
      <c r="F80" s="3" t="s">
        <v>959</v>
      </c>
    </row>
    <row r="81" s="51" customFormat="1" customHeight="1" spans="1:6">
      <c r="A81" s="51">
        <v>32</v>
      </c>
      <c r="B81" s="52">
        <v>21058275</v>
      </c>
      <c r="C81" s="63" t="s">
        <v>960</v>
      </c>
      <c r="D81" s="64" t="s">
        <v>11</v>
      </c>
      <c r="E81" s="59" t="s">
        <v>224</v>
      </c>
      <c r="F81" s="3" t="s">
        <v>961</v>
      </c>
    </row>
    <row r="82" s="51" customFormat="1" customHeight="1" spans="1:6">
      <c r="A82" s="51">
        <v>33</v>
      </c>
      <c r="B82" s="52">
        <v>21026576</v>
      </c>
      <c r="C82" s="63" t="s">
        <v>962</v>
      </c>
      <c r="D82" s="64" t="s">
        <v>11</v>
      </c>
      <c r="E82" s="59" t="s">
        <v>224</v>
      </c>
      <c r="F82" s="3" t="s">
        <v>963</v>
      </c>
    </row>
    <row r="83" s="51" customFormat="1" customHeight="1" spans="1:6">
      <c r="A83" s="51">
        <v>34</v>
      </c>
      <c r="B83" s="52">
        <v>21077920</v>
      </c>
      <c r="C83" s="63" t="s">
        <v>964</v>
      </c>
      <c r="D83" s="64" t="s">
        <v>11</v>
      </c>
      <c r="E83" s="59" t="s">
        <v>224</v>
      </c>
      <c r="F83" s="3" t="s">
        <v>965</v>
      </c>
    </row>
    <row r="84" s="51" customFormat="1" customHeight="1" spans="1:6">
      <c r="A84" s="51">
        <v>35</v>
      </c>
      <c r="B84" s="52">
        <v>21021899</v>
      </c>
      <c r="C84" s="63" t="s">
        <v>966</v>
      </c>
      <c r="D84" s="64" t="s">
        <v>11</v>
      </c>
      <c r="E84" s="59" t="s">
        <v>224</v>
      </c>
      <c r="F84" s="52" t="s">
        <v>967</v>
      </c>
    </row>
    <row r="85" s="51" customFormat="1" customHeight="1" spans="1:6">
      <c r="A85" s="51">
        <v>36</v>
      </c>
      <c r="B85" s="52">
        <v>21027220</v>
      </c>
      <c r="C85" s="63" t="s">
        <v>968</v>
      </c>
      <c r="D85" s="64" t="s">
        <v>11</v>
      </c>
      <c r="E85" s="59" t="s">
        <v>224</v>
      </c>
      <c r="F85" s="3" t="s">
        <v>969</v>
      </c>
    </row>
    <row r="86" s="51" customFormat="1" ht="14.25" spans="1:6">
      <c r="A86" s="51">
        <v>37</v>
      </c>
      <c r="B86" s="50">
        <v>21132189</v>
      </c>
      <c r="C86" s="60" t="s">
        <v>970</v>
      </c>
      <c r="D86" s="61" t="s">
        <v>11</v>
      </c>
      <c r="E86" s="59" t="s">
        <v>224</v>
      </c>
      <c r="F86" s="2" t="s">
        <v>971</v>
      </c>
    </row>
    <row r="87" s="51" customFormat="1" customHeight="1" spans="1:6">
      <c r="A87" s="51">
        <v>38</v>
      </c>
      <c r="B87" s="52">
        <v>21027669</v>
      </c>
      <c r="C87" s="63" t="s">
        <v>972</v>
      </c>
      <c r="D87" s="64" t="s">
        <v>11</v>
      </c>
      <c r="E87" s="59" t="s">
        <v>224</v>
      </c>
      <c r="F87" s="52" t="s">
        <v>973</v>
      </c>
    </row>
    <row r="88" s="51" customFormat="1" customHeight="1" spans="1:6">
      <c r="A88" s="51">
        <v>39</v>
      </c>
      <c r="B88" s="52">
        <v>21077672</v>
      </c>
      <c r="C88" s="63" t="s">
        <v>974</v>
      </c>
      <c r="D88" s="64" t="s">
        <v>11</v>
      </c>
      <c r="E88" s="59" t="s">
        <v>224</v>
      </c>
      <c r="F88" s="3" t="s">
        <v>975</v>
      </c>
    </row>
    <row r="89" s="51" customFormat="1" customHeight="1" spans="1:6">
      <c r="A89" s="51">
        <v>40</v>
      </c>
      <c r="B89" s="52">
        <v>21073455</v>
      </c>
      <c r="C89" s="63" t="s">
        <v>976</v>
      </c>
      <c r="D89" s="64" t="s">
        <v>7</v>
      </c>
      <c r="E89" s="59" t="s">
        <v>224</v>
      </c>
      <c r="F89" s="3" t="s">
        <v>977</v>
      </c>
    </row>
    <row r="90" s="51" customFormat="1" customHeight="1" spans="1:6">
      <c r="A90" s="51">
        <v>41</v>
      </c>
      <c r="B90" s="52">
        <v>21073274</v>
      </c>
      <c r="C90" s="63" t="s">
        <v>978</v>
      </c>
      <c r="D90" s="64" t="s">
        <v>11</v>
      </c>
      <c r="E90" s="59" t="s">
        <v>512</v>
      </c>
      <c r="F90" s="3" t="s">
        <v>979</v>
      </c>
    </row>
    <row r="91" s="51" customFormat="1" customHeight="1" spans="1:6">
      <c r="A91" s="51">
        <v>42</v>
      </c>
      <c r="B91" s="52">
        <v>21026160</v>
      </c>
      <c r="C91" s="63" t="s">
        <v>980</v>
      </c>
      <c r="D91" s="64" t="s">
        <v>11</v>
      </c>
      <c r="E91" s="59" t="s">
        <v>512</v>
      </c>
      <c r="F91" s="3" t="s">
        <v>981</v>
      </c>
    </row>
    <row r="92" s="51" customFormat="1" customHeight="1" spans="1:6">
      <c r="A92" s="51">
        <v>43</v>
      </c>
      <c r="B92" s="52">
        <v>21026243</v>
      </c>
      <c r="C92" s="63" t="s">
        <v>982</v>
      </c>
      <c r="D92" s="64" t="s">
        <v>11</v>
      </c>
      <c r="E92" s="59" t="s">
        <v>512</v>
      </c>
      <c r="F92" s="52" t="s">
        <v>983</v>
      </c>
    </row>
    <row r="93" s="51" customFormat="1" customHeight="1" spans="1:7">
      <c r="A93" s="51">
        <v>44</v>
      </c>
      <c r="B93" s="52">
        <v>20034004</v>
      </c>
      <c r="C93" s="51" t="s">
        <v>984</v>
      </c>
      <c r="D93" s="64" t="s">
        <v>681</v>
      </c>
      <c r="E93" s="76" t="s">
        <v>387</v>
      </c>
      <c r="F93" s="52" t="s">
        <v>985</v>
      </c>
      <c r="G93" s="115"/>
    </row>
    <row r="94" s="51" customFormat="1" customHeight="1" spans="1:6">
      <c r="A94" s="51">
        <v>45</v>
      </c>
      <c r="B94" s="52">
        <v>21126497</v>
      </c>
      <c r="C94" s="63" t="s">
        <v>986</v>
      </c>
      <c r="D94" s="64" t="s">
        <v>7</v>
      </c>
      <c r="E94" s="59" t="s">
        <v>512</v>
      </c>
      <c r="F94" s="3" t="s">
        <v>987</v>
      </c>
    </row>
    <row r="95" s="51" customFormat="1" customHeight="1" spans="1:6">
      <c r="A95" s="51">
        <v>46</v>
      </c>
      <c r="B95" s="52">
        <v>20175780</v>
      </c>
      <c r="C95" s="63" t="s">
        <v>988</v>
      </c>
      <c r="D95" s="64" t="s">
        <v>11</v>
      </c>
      <c r="E95" s="59" t="s">
        <v>512</v>
      </c>
      <c r="F95" s="3" t="s">
        <v>989</v>
      </c>
    </row>
    <row r="96" s="51" customFormat="1" customHeight="1" spans="1:6">
      <c r="A96" s="51">
        <v>47</v>
      </c>
      <c r="B96" s="52">
        <v>21150873</v>
      </c>
      <c r="C96" s="63" t="s">
        <v>990</v>
      </c>
      <c r="D96" s="64" t="s">
        <v>7</v>
      </c>
      <c r="E96" s="59" t="s">
        <v>512</v>
      </c>
      <c r="F96" s="3" t="s">
        <v>991</v>
      </c>
    </row>
    <row r="97" s="51" customFormat="1" customHeight="1" spans="1:6">
      <c r="A97" s="51">
        <v>48</v>
      </c>
      <c r="B97" s="52">
        <v>20099053</v>
      </c>
      <c r="C97" s="63" t="s">
        <v>992</v>
      </c>
      <c r="D97" s="62" t="s">
        <v>11</v>
      </c>
      <c r="E97" s="59" t="s">
        <v>512</v>
      </c>
      <c r="F97" s="52" t="s">
        <v>993</v>
      </c>
    </row>
    <row r="98" s="51" customFormat="1" customHeight="1" spans="1:6">
      <c r="A98" s="51">
        <v>49</v>
      </c>
      <c r="B98" s="52">
        <v>21023656</v>
      </c>
      <c r="C98" s="63" t="s">
        <v>994</v>
      </c>
      <c r="D98" s="62" t="s">
        <v>11</v>
      </c>
      <c r="E98" s="59" t="s">
        <v>512</v>
      </c>
      <c r="F98" s="3" t="s">
        <v>995</v>
      </c>
    </row>
    <row r="99" s="51" customFormat="1" customHeight="1" spans="1:6">
      <c r="A99" s="51">
        <v>50</v>
      </c>
      <c r="B99" s="52">
        <v>21053791</v>
      </c>
      <c r="C99" s="63" t="s">
        <v>996</v>
      </c>
      <c r="D99" s="62" t="s">
        <v>11</v>
      </c>
      <c r="E99" s="59" t="s">
        <v>512</v>
      </c>
      <c r="F99" s="3" t="s">
        <v>997</v>
      </c>
    </row>
    <row r="100" s="51" customFormat="1" customHeight="1" spans="1:6">
      <c r="A100" s="51">
        <v>51</v>
      </c>
      <c r="B100" s="52">
        <v>21006376</v>
      </c>
      <c r="C100" s="63" t="s">
        <v>998</v>
      </c>
      <c r="D100" s="64" t="s">
        <v>7</v>
      </c>
      <c r="E100" s="59" t="s">
        <v>301</v>
      </c>
      <c r="F100" s="3" t="s">
        <v>999</v>
      </c>
    </row>
    <row r="101" s="51" customFormat="1" customHeight="1" spans="1:7">
      <c r="A101" s="51">
        <v>52</v>
      </c>
      <c r="B101" s="52">
        <v>20024555</v>
      </c>
      <c r="C101" s="51" t="s">
        <v>1000</v>
      </c>
      <c r="D101" s="64" t="s">
        <v>681</v>
      </c>
      <c r="E101" s="76" t="s">
        <v>301</v>
      </c>
      <c r="F101" s="52" t="s">
        <v>1001</v>
      </c>
      <c r="G101" s="115"/>
    </row>
    <row r="102" s="51" customFormat="1" customHeight="1" spans="1:6">
      <c r="A102" s="51">
        <v>53</v>
      </c>
      <c r="B102" s="52">
        <v>21067022</v>
      </c>
      <c r="C102" s="63" t="s">
        <v>1002</v>
      </c>
      <c r="D102" s="64" t="s">
        <v>11</v>
      </c>
      <c r="E102" s="59" t="s">
        <v>512</v>
      </c>
      <c r="F102" s="52" t="s">
        <v>1003</v>
      </c>
    </row>
    <row r="103" s="51" customFormat="1" customHeight="1" spans="1:6">
      <c r="A103" s="51">
        <v>54</v>
      </c>
      <c r="B103" s="52">
        <v>21003285</v>
      </c>
      <c r="C103" s="63" t="s">
        <v>1004</v>
      </c>
      <c r="D103" s="64" t="s">
        <v>11</v>
      </c>
      <c r="E103" s="59" t="s">
        <v>512</v>
      </c>
      <c r="F103" s="3" t="s">
        <v>1005</v>
      </c>
    </row>
    <row r="104" s="51" customFormat="1" customHeight="1" spans="1:7">
      <c r="A104" s="51">
        <v>55</v>
      </c>
      <c r="B104" s="68">
        <v>20033782</v>
      </c>
      <c r="C104" s="51" t="s">
        <v>1006</v>
      </c>
      <c r="D104" s="61" t="s">
        <v>681</v>
      </c>
      <c r="E104" s="76" t="s">
        <v>8</v>
      </c>
      <c r="F104" s="117" t="s">
        <v>1007</v>
      </c>
      <c r="G104" s="115"/>
    </row>
    <row r="105" s="51" customFormat="1" customHeight="1" spans="1:6">
      <c r="A105" s="51">
        <v>56</v>
      </c>
      <c r="B105" s="50">
        <v>20024484</v>
      </c>
      <c r="C105" s="63" t="s">
        <v>1008</v>
      </c>
      <c r="D105" s="61" t="s">
        <v>11</v>
      </c>
      <c r="E105" s="59" t="s">
        <v>512</v>
      </c>
      <c r="F105" s="52" t="s">
        <v>1009</v>
      </c>
    </row>
    <row r="106" s="51" customFormat="1" customHeight="1" spans="1:6">
      <c r="A106" s="51">
        <v>57</v>
      </c>
      <c r="B106" s="52">
        <v>21122052</v>
      </c>
      <c r="C106" s="63" t="s">
        <v>1010</v>
      </c>
      <c r="D106" s="64" t="s">
        <v>11</v>
      </c>
      <c r="E106" s="59" t="s">
        <v>512</v>
      </c>
      <c r="F106" s="3" t="s">
        <v>1011</v>
      </c>
    </row>
    <row r="107" s="51" customFormat="1" customHeight="1" spans="1:6">
      <c r="A107" s="51">
        <v>58</v>
      </c>
      <c r="B107" s="52">
        <v>21015520</v>
      </c>
      <c r="C107" s="63" t="s">
        <v>1012</v>
      </c>
      <c r="D107" s="64" t="s">
        <v>11</v>
      </c>
      <c r="E107" s="59" t="s">
        <v>317</v>
      </c>
      <c r="F107" s="52" t="s">
        <v>1013</v>
      </c>
    </row>
    <row r="108" s="51" customFormat="1" customHeight="1" spans="1:6">
      <c r="A108" s="51">
        <v>59</v>
      </c>
      <c r="B108" s="52">
        <v>21009291</v>
      </c>
      <c r="C108" s="63" t="s">
        <v>1014</v>
      </c>
      <c r="D108" s="64" t="s">
        <v>11</v>
      </c>
      <c r="E108" s="59" t="s">
        <v>261</v>
      </c>
      <c r="F108" s="3" t="s">
        <v>1015</v>
      </c>
    </row>
    <row r="109" s="51" customFormat="1" customHeight="1" spans="1:6">
      <c r="A109" s="51">
        <v>60</v>
      </c>
      <c r="B109" s="52">
        <v>21012444</v>
      </c>
      <c r="C109" s="63" t="s">
        <v>1016</v>
      </c>
      <c r="D109" s="64" t="s">
        <v>11</v>
      </c>
      <c r="E109" s="59" t="s">
        <v>340</v>
      </c>
      <c r="F109" s="3" t="s">
        <v>1017</v>
      </c>
    </row>
    <row r="110" s="51" customFormat="1" customHeight="1" spans="1:6">
      <c r="A110" s="51">
        <v>61</v>
      </c>
      <c r="B110" s="52">
        <v>21013396</v>
      </c>
      <c r="C110" s="63" t="s">
        <v>1018</v>
      </c>
      <c r="D110" s="64" t="s">
        <v>11</v>
      </c>
      <c r="E110" s="59" t="s">
        <v>340</v>
      </c>
      <c r="F110" s="3" t="s">
        <v>1019</v>
      </c>
    </row>
    <row r="111" s="51" customFormat="1" customHeight="1" spans="1:6">
      <c r="A111" s="51">
        <v>62</v>
      </c>
      <c r="B111" s="52">
        <v>20089948</v>
      </c>
      <c r="C111" s="63" t="s">
        <v>1020</v>
      </c>
      <c r="D111" s="64" t="s">
        <v>7</v>
      </c>
      <c r="E111" s="59" t="s">
        <v>340</v>
      </c>
      <c r="F111" s="52" t="s">
        <v>1021</v>
      </c>
    </row>
    <row r="112" s="51" customFormat="1" customHeight="1" spans="1:6">
      <c r="A112" s="51">
        <v>63</v>
      </c>
      <c r="B112" s="52">
        <v>20187988</v>
      </c>
      <c r="C112" s="63" t="s">
        <v>1022</v>
      </c>
      <c r="D112" s="64" t="s">
        <v>11</v>
      </c>
      <c r="E112" s="59" t="s">
        <v>340</v>
      </c>
      <c r="F112" s="3" t="s">
        <v>1023</v>
      </c>
    </row>
    <row r="113" s="51" customFormat="1" customHeight="1" spans="1:6">
      <c r="A113" s="51">
        <v>64</v>
      </c>
      <c r="B113" s="50">
        <v>21003672</v>
      </c>
      <c r="C113" s="63" t="s">
        <v>1024</v>
      </c>
      <c r="D113" s="62" t="s">
        <v>11</v>
      </c>
      <c r="E113" s="59" t="s">
        <v>340</v>
      </c>
      <c r="F113" s="52" t="s">
        <v>1025</v>
      </c>
    </row>
    <row r="114" s="51" customFormat="1" customHeight="1" spans="1:6">
      <c r="A114" s="51">
        <v>65</v>
      </c>
      <c r="B114" s="52">
        <v>21011203</v>
      </c>
      <c r="C114" s="63" t="s">
        <v>1026</v>
      </c>
      <c r="D114" s="62" t="s">
        <v>11</v>
      </c>
      <c r="E114" s="59" t="s">
        <v>340</v>
      </c>
      <c r="F114" s="3" t="s">
        <v>1027</v>
      </c>
    </row>
    <row r="115" s="51" customFormat="1" customHeight="1" spans="1:6">
      <c r="A115" s="51">
        <v>66</v>
      </c>
      <c r="B115" s="52">
        <v>21001119</v>
      </c>
      <c r="C115" s="63" t="s">
        <v>1028</v>
      </c>
      <c r="D115" s="62" t="s">
        <v>11</v>
      </c>
      <c r="E115" s="59" t="s">
        <v>340</v>
      </c>
      <c r="F115" s="3" t="s">
        <v>1029</v>
      </c>
    </row>
    <row r="116" s="51" customFormat="1" customHeight="1" spans="1:6">
      <c r="A116" s="51">
        <v>67</v>
      </c>
      <c r="B116" s="52">
        <v>21065441</v>
      </c>
      <c r="C116" s="63" t="s">
        <v>1030</v>
      </c>
      <c r="D116" s="62" t="s">
        <v>11</v>
      </c>
      <c r="E116" s="59" t="s">
        <v>340</v>
      </c>
      <c r="F116" s="3" t="s">
        <v>1031</v>
      </c>
    </row>
    <row r="117" s="51" customFormat="1" ht="14.25" spans="1:6">
      <c r="A117" s="51">
        <v>68</v>
      </c>
      <c r="B117" s="50">
        <v>19079666</v>
      </c>
      <c r="C117" s="50" t="s">
        <v>1032</v>
      </c>
      <c r="D117" s="61" t="s">
        <v>681</v>
      </c>
      <c r="E117" s="76" t="s">
        <v>429</v>
      </c>
      <c r="F117" s="77" t="s">
        <v>1033</v>
      </c>
    </row>
    <row r="118" s="51" customFormat="1" customHeight="1" spans="1:6">
      <c r="A118" s="51">
        <v>69</v>
      </c>
      <c r="B118" s="52">
        <v>21130467</v>
      </c>
      <c r="C118" s="63" t="s">
        <v>1034</v>
      </c>
      <c r="D118" s="62" t="s">
        <v>11</v>
      </c>
      <c r="E118" s="59" t="s">
        <v>454</v>
      </c>
      <c r="F118" s="3" t="s">
        <v>1035</v>
      </c>
    </row>
    <row r="119" s="51" customFormat="1" customHeight="1" spans="1:6">
      <c r="A119" s="51">
        <v>70</v>
      </c>
      <c r="B119" s="52">
        <v>21025328</v>
      </c>
      <c r="C119" s="63" t="s">
        <v>1036</v>
      </c>
      <c r="D119" s="62" t="s">
        <v>11</v>
      </c>
      <c r="E119" s="59" t="s">
        <v>387</v>
      </c>
      <c r="F119" s="3" t="s">
        <v>1037</v>
      </c>
    </row>
    <row r="120" s="51" customFormat="1" customHeight="1" spans="1:6">
      <c r="A120" s="51">
        <v>71</v>
      </c>
      <c r="B120" s="52">
        <v>21073015</v>
      </c>
      <c r="C120" s="63" t="s">
        <v>1038</v>
      </c>
      <c r="D120" s="62" t="s">
        <v>11</v>
      </c>
      <c r="E120" s="59" t="s">
        <v>387</v>
      </c>
      <c r="F120" s="52" t="s">
        <v>1039</v>
      </c>
    </row>
    <row r="121" s="51" customFormat="1" customHeight="1" spans="1:7">
      <c r="A121" s="51">
        <v>72</v>
      </c>
      <c r="B121" s="52">
        <v>21014366</v>
      </c>
      <c r="C121" s="63" t="s">
        <v>1040</v>
      </c>
      <c r="D121" s="62" t="s">
        <v>11</v>
      </c>
      <c r="E121" s="59" t="s">
        <v>317</v>
      </c>
      <c r="F121" s="52" t="s">
        <v>1041</v>
      </c>
      <c r="G121" s="115"/>
    </row>
    <row r="122" s="51" customFormat="1" customHeight="1" spans="1:6">
      <c r="A122" s="51">
        <v>73</v>
      </c>
      <c r="B122" s="52">
        <v>20183739</v>
      </c>
      <c r="C122" s="63" t="s">
        <v>1042</v>
      </c>
      <c r="D122" s="62" t="s">
        <v>11</v>
      </c>
      <c r="E122" s="59" t="s">
        <v>454</v>
      </c>
      <c r="F122" s="3" t="s">
        <v>1043</v>
      </c>
    </row>
    <row r="123" s="51" customFormat="1" customHeight="1" spans="1:6">
      <c r="A123" s="51">
        <v>74</v>
      </c>
      <c r="B123" s="52">
        <v>21020129</v>
      </c>
      <c r="C123" s="52" t="s">
        <v>1044</v>
      </c>
      <c r="D123" s="62" t="s">
        <v>11</v>
      </c>
      <c r="E123" s="59" t="s">
        <v>454</v>
      </c>
      <c r="F123" s="52" t="s">
        <v>1045</v>
      </c>
    </row>
    <row r="124" s="51" customFormat="1" customHeight="1" spans="2:7">
      <c r="B124" s="52"/>
      <c r="C124" s="63"/>
      <c r="D124" s="62"/>
      <c r="E124" s="59"/>
      <c r="F124" s="52"/>
      <c r="G124" s="115"/>
    </row>
    <row r="125" customHeight="1" spans="3:3">
      <c r="C125" s="85" t="s">
        <v>1046</v>
      </c>
    </row>
    <row r="126" s="51" customFormat="1" customHeight="1" spans="1:6">
      <c r="A126" s="51">
        <v>1</v>
      </c>
      <c r="B126" s="52">
        <v>21098252</v>
      </c>
      <c r="C126" s="63" t="s">
        <v>1047</v>
      </c>
      <c r="D126" s="64" t="s">
        <v>7</v>
      </c>
      <c r="E126" s="59" t="s">
        <v>454</v>
      </c>
      <c r="F126" s="52" t="s">
        <v>1048</v>
      </c>
    </row>
    <row r="127" s="51" customFormat="1" customHeight="1" spans="1:6">
      <c r="A127" s="51">
        <v>2</v>
      </c>
      <c r="B127" s="52">
        <v>21067302</v>
      </c>
      <c r="C127" s="63" t="s">
        <v>1049</v>
      </c>
      <c r="D127" s="64" t="s">
        <v>7</v>
      </c>
      <c r="E127" s="59" t="s">
        <v>454</v>
      </c>
      <c r="F127" s="52" t="s">
        <v>1050</v>
      </c>
    </row>
    <row r="128" s="51" customFormat="1" customHeight="1" spans="1:6">
      <c r="A128" s="51">
        <v>3</v>
      </c>
      <c r="B128" s="52">
        <v>21117152</v>
      </c>
      <c r="C128" s="63" t="s">
        <v>1051</v>
      </c>
      <c r="D128" s="64" t="s">
        <v>7</v>
      </c>
      <c r="E128" s="59" t="s">
        <v>454</v>
      </c>
      <c r="F128" s="52" t="s">
        <v>1052</v>
      </c>
    </row>
    <row r="129" s="51" customFormat="1" customHeight="1" spans="1:6">
      <c r="A129" s="51">
        <v>4</v>
      </c>
      <c r="B129" s="52">
        <v>21005373</v>
      </c>
      <c r="C129" s="63" t="s">
        <v>1053</v>
      </c>
      <c r="D129" s="64" t="s">
        <v>7</v>
      </c>
      <c r="E129" s="59" t="s">
        <v>301</v>
      </c>
      <c r="F129" s="52" t="s">
        <v>1054</v>
      </c>
    </row>
    <row r="130" s="51" customFormat="1" customHeight="1" spans="1:6">
      <c r="A130" s="51">
        <v>5</v>
      </c>
      <c r="B130" s="52">
        <v>21000435</v>
      </c>
      <c r="C130" s="63" t="s">
        <v>1055</v>
      </c>
      <c r="D130" s="64" t="s">
        <v>11</v>
      </c>
      <c r="E130" s="59" t="s">
        <v>793</v>
      </c>
      <c r="F130" s="52" t="s">
        <v>1056</v>
      </c>
    </row>
    <row r="131" s="51" customFormat="1" customHeight="1" spans="1:6">
      <c r="A131" s="51">
        <v>6</v>
      </c>
      <c r="B131" s="52">
        <v>21026223</v>
      </c>
      <c r="C131" s="63" t="s">
        <v>1057</v>
      </c>
      <c r="D131" s="64" t="s">
        <v>11</v>
      </c>
      <c r="E131" s="59" t="s">
        <v>793</v>
      </c>
      <c r="F131" s="52" t="s">
        <v>1058</v>
      </c>
    </row>
    <row r="132" s="51" customFormat="1" customHeight="1" spans="1:6">
      <c r="A132" s="51">
        <v>7</v>
      </c>
      <c r="B132" s="52">
        <v>21117235</v>
      </c>
      <c r="C132" s="63" t="s">
        <v>1059</v>
      </c>
      <c r="D132" s="64" t="s">
        <v>7</v>
      </c>
      <c r="E132" s="59" t="s">
        <v>793</v>
      </c>
      <c r="F132" s="52" t="s">
        <v>1060</v>
      </c>
    </row>
    <row r="133" s="51" customFormat="1" customHeight="1" spans="1:6">
      <c r="A133" s="51">
        <v>8</v>
      </c>
      <c r="B133" s="52">
        <v>21023962</v>
      </c>
      <c r="C133" s="63" t="s">
        <v>1061</v>
      </c>
      <c r="D133" s="64" t="s">
        <v>11</v>
      </c>
      <c r="E133" s="59" t="s">
        <v>793</v>
      </c>
      <c r="F133" s="52" t="s">
        <v>1062</v>
      </c>
    </row>
    <row r="134" s="51" customFormat="1" customHeight="1" spans="1:6">
      <c r="A134" s="51">
        <v>9</v>
      </c>
      <c r="B134" s="52">
        <v>20016239</v>
      </c>
      <c r="C134" s="63" t="s">
        <v>1063</v>
      </c>
      <c r="D134" s="64" t="s">
        <v>7</v>
      </c>
      <c r="E134" s="59" t="s">
        <v>261</v>
      </c>
      <c r="F134" s="52" t="s">
        <v>1064</v>
      </c>
    </row>
    <row r="135" s="51" customFormat="1" customHeight="1" spans="1:6">
      <c r="A135" s="51">
        <v>10</v>
      </c>
      <c r="B135" s="52">
        <v>20021793</v>
      </c>
      <c r="C135" s="63" t="s">
        <v>1065</v>
      </c>
      <c r="D135" s="64" t="s">
        <v>11</v>
      </c>
      <c r="E135" s="59" t="s">
        <v>793</v>
      </c>
      <c r="F135" s="52" t="s">
        <v>1066</v>
      </c>
    </row>
    <row r="136" s="51" customFormat="1" customHeight="1" spans="1:6">
      <c r="A136" s="51">
        <v>11</v>
      </c>
      <c r="B136" s="52">
        <v>21009434</v>
      </c>
      <c r="C136" s="63" t="s">
        <v>1067</v>
      </c>
      <c r="D136" s="64" t="s">
        <v>11</v>
      </c>
      <c r="E136" s="59" t="s">
        <v>793</v>
      </c>
      <c r="F136" s="52" t="s">
        <v>1068</v>
      </c>
    </row>
    <row r="137" s="51" customFormat="1" ht="14.25" spans="1:6">
      <c r="A137" s="51">
        <v>12</v>
      </c>
      <c r="B137" s="52">
        <v>21008439</v>
      </c>
      <c r="C137" s="63" t="s">
        <v>1069</v>
      </c>
      <c r="D137" s="64" t="s">
        <v>11</v>
      </c>
      <c r="E137" s="59" t="s">
        <v>793</v>
      </c>
      <c r="F137" s="52" t="s">
        <v>1070</v>
      </c>
    </row>
    <row r="138" s="51" customFormat="1" customHeight="1" spans="1:6">
      <c r="A138" s="51">
        <v>13</v>
      </c>
      <c r="B138" s="52">
        <v>20109199</v>
      </c>
      <c r="C138" s="63" t="s">
        <v>1071</v>
      </c>
      <c r="D138" s="64" t="s">
        <v>7</v>
      </c>
      <c r="E138" s="59" t="s">
        <v>793</v>
      </c>
      <c r="F138" s="52" t="s">
        <v>1072</v>
      </c>
    </row>
    <row r="139" s="51" customFormat="1" customHeight="1" spans="1:6">
      <c r="A139" s="51">
        <v>14</v>
      </c>
      <c r="B139" s="52">
        <v>21107424</v>
      </c>
      <c r="C139" s="63" t="s">
        <v>1073</v>
      </c>
      <c r="D139" s="64" t="s">
        <v>11</v>
      </c>
      <c r="E139" s="59" t="s">
        <v>793</v>
      </c>
      <c r="F139" s="52" t="s">
        <v>1074</v>
      </c>
    </row>
    <row r="140" s="51" customFormat="1" customHeight="1" spans="1:6">
      <c r="A140" s="51">
        <v>15</v>
      </c>
      <c r="B140" s="52">
        <v>20099737</v>
      </c>
      <c r="C140" s="52" t="s">
        <v>1075</v>
      </c>
      <c r="D140" s="64" t="s">
        <v>885</v>
      </c>
      <c r="E140" s="59" t="s">
        <v>1076</v>
      </c>
      <c r="F140" s="52" t="s">
        <v>1077</v>
      </c>
    </row>
    <row r="141" s="51" customFormat="1" customHeight="1" spans="1:6">
      <c r="A141" s="51">
        <v>16</v>
      </c>
      <c r="B141" s="52">
        <v>20091869</v>
      </c>
      <c r="C141" s="63" t="s">
        <v>1078</v>
      </c>
      <c r="D141" s="64" t="s">
        <v>139</v>
      </c>
      <c r="E141" s="59" t="s">
        <v>148</v>
      </c>
      <c r="F141" s="52" t="s">
        <v>1079</v>
      </c>
    </row>
    <row r="142" s="51" customFormat="1" customHeight="1" spans="1:6">
      <c r="A142" s="51">
        <v>17</v>
      </c>
      <c r="B142" s="52">
        <v>21058015</v>
      </c>
      <c r="C142" s="63" t="s">
        <v>1080</v>
      </c>
      <c r="D142" s="64" t="s">
        <v>7</v>
      </c>
      <c r="E142" s="59" t="s">
        <v>793</v>
      </c>
      <c r="F142" s="52" t="s">
        <v>1081</v>
      </c>
    </row>
    <row r="143" s="51" customFormat="1" customHeight="1" spans="1:6">
      <c r="A143" s="51">
        <v>18</v>
      </c>
      <c r="B143" s="52">
        <v>21098168</v>
      </c>
      <c r="C143" s="63" t="s">
        <v>1082</v>
      </c>
      <c r="D143" s="64" t="s">
        <v>7</v>
      </c>
      <c r="E143" s="59" t="s">
        <v>793</v>
      </c>
      <c r="F143" s="52" t="s">
        <v>1083</v>
      </c>
    </row>
    <row r="144" s="51" customFormat="1" customHeight="1" spans="1:6">
      <c r="A144" s="51">
        <v>19</v>
      </c>
      <c r="B144" s="52">
        <v>21053851</v>
      </c>
      <c r="C144" s="63" t="s">
        <v>1084</v>
      </c>
      <c r="D144" s="64" t="s">
        <v>11</v>
      </c>
      <c r="E144" s="59" t="s">
        <v>793</v>
      </c>
      <c r="F144" s="52" t="s">
        <v>1085</v>
      </c>
    </row>
    <row r="145" s="51" customFormat="1" customHeight="1" spans="1:6">
      <c r="A145" s="51">
        <v>20</v>
      </c>
      <c r="B145" s="52">
        <v>20175783</v>
      </c>
      <c r="C145" s="63" t="s">
        <v>1086</v>
      </c>
      <c r="D145" s="64" t="s">
        <v>11</v>
      </c>
      <c r="E145" s="59" t="s">
        <v>793</v>
      </c>
      <c r="F145" s="52" t="s">
        <v>1087</v>
      </c>
    </row>
    <row r="146" s="51" customFormat="1" customHeight="1" spans="1:6">
      <c r="A146" s="51">
        <v>21</v>
      </c>
      <c r="B146" s="50">
        <v>20117522</v>
      </c>
      <c r="C146" s="50" t="s">
        <v>1088</v>
      </c>
      <c r="D146" s="61" t="s">
        <v>885</v>
      </c>
      <c r="E146" s="59" t="s">
        <v>387</v>
      </c>
      <c r="F146" s="50" t="s">
        <v>1089</v>
      </c>
    </row>
    <row r="147" s="51" customFormat="1" customHeight="1" spans="1:6">
      <c r="A147" s="51">
        <v>22</v>
      </c>
      <c r="B147" s="52">
        <v>20178248</v>
      </c>
      <c r="C147" s="63" t="s">
        <v>1090</v>
      </c>
      <c r="D147" s="64" t="s">
        <v>11</v>
      </c>
      <c r="E147" s="59" t="s">
        <v>261</v>
      </c>
      <c r="F147" s="52" t="s">
        <v>1091</v>
      </c>
    </row>
    <row r="148" s="51" customFormat="1" customHeight="1" spans="1:6">
      <c r="A148" s="51">
        <v>23</v>
      </c>
      <c r="B148" s="52">
        <v>21011849</v>
      </c>
      <c r="C148" s="63" t="s">
        <v>1092</v>
      </c>
      <c r="D148" s="64" t="s">
        <v>7</v>
      </c>
      <c r="E148" s="59" t="s">
        <v>317</v>
      </c>
      <c r="F148" s="52" t="s">
        <v>1093</v>
      </c>
    </row>
    <row r="149" s="51" customFormat="1" customHeight="1" spans="1:6">
      <c r="A149" s="51">
        <v>24</v>
      </c>
      <c r="B149" s="52">
        <v>21001351</v>
      </c>
      <c r="C149" s="63" t="s">
        <v>1094</v>
      </c>
      <c r="D149" s="64" t="s">
        <v>11</v>
      </c>
      <c r="E149" s="59" t="s">
        <v>317</v>
      </c>
      <c r="F149" s="52" t="s">
        <v>1095</v>
      </c>
    </row>
    <row r="150" s="51" customFormat="1" customHeight="1" spans="1:6">
      <c r="A150" s="51">
        <v>25</v>
      </c>
      <c r="B150" s="52">
        <v>20175791</v>
      </c>
      <c r="C150" s="63" t="s">
        <v>1096</v>
      </c>
      <c r="D150" s="62" t="s">
        <v>11</v>
      </c>
      <c r="E150" s="59" t="s">
        <v>473</v>
      </c>
      <c r="F150" s="52" t="s">
        <v>1097</v>
      </c>
    </row>
    <row r="151" s="51" customFormat="1" customHeight="1" spans="1:6">
      <c r="A151" s="51">
        <v>26</v>
      </c>
      <c r="B151" s="52">
        <v>20183712</v>
      </c>
      <c r="C151" s="63" t="s">
        <v>1098</v>
      </c>
      <c r="D151" s="62" t="s">
        <v>11</v>
      </c>
      <c r="E151" s="59" t="s">
        <v>473</v>
      </c>
      <c r="F151" s="52" t="s">
        <v>1099</v>
      </c>
    </row>
    <row r="152" s="51" customFormat="1" customHeight="1" spans="1:6">
      <c r="A152" s="51">
        <v>27</v>
      </c>
      <c r="B152" s="52">
        <v>21022526</v>
      </c>
      <c r="C152" s="63" t="s">
        <v>1100</v>
      </c>
      <c r="D152" s="64" t="s">
        <v>11</v>
      </c>
      <c r="E152" s="59" t="s">
        <v>473</v>
      </c>
      <c r="F152" s="52" t="s">
        <v>1101</v>
      </c>
    </row>
    <row r="153" s="51" customFormat="1" customHeight="1" spans="1:6">
      <c r="A153" s="51">
        <v>28</v>
      </c>
      <c r="B153" s="52">
        <v>21006665</v>
      </c>
      <c r="C153" s="63" t="s">
        <v>1102</v>
      </c>
      <c r="D153" s="64" t="s">
        <v>7</v>
      </c>
      <c r="E153" s="59" t="s">
        <v>473</v>
      </c>
      <c r="F153" s="52" t="s">
        <v>1103</v>
      </c>
    </row>
    <row r="154" s="51" customFormat="1" customHeight="1" spans="1:6">
      <c r="A154" s="51">
        <v>29</v>
      </c>
      <c r="B154" s="52">
        <v>19112514</v>
      </c>
      <c r="C154" s="63" t="s">
        <v>1104</v>
      </c>
      <c r="D154" s="64" t="s">
        <v>7</v>
      </c>
      <c r="E154" s="59" t="s">
        <v>356</v>
      </c>
      <c r="F154" s="78" t="s">
        <v>1105</v>
      </c>
    </row>
    <row r="155" s="51" customFormat="1" customHeight="1" spans="1:6">
      <c r="A155" s="51">
        <v>30</v>
      </c>
      <c r="B155" s="50">
        <v>20118099</v>
      </c>
      <c r="C155" s="50" t="s">
        <v>1106</v>
      </c>
      <c r="D155" s="61" t="s">
        <v>893</v>
      </c>
      <c r="E155" s="59" t="s">
        <v>12</v>
      </c>
      <c r="F155" s="77" t="s">
        <v>1107</v>
      </c>
    </row>
    <row r="156" s="51" customFormat="1" customHeight="1" spans="1:6">
      <c r="A156" s="51">
        <v>31</v>
      </c>
      <c r="B156" s="52">
        <v>21023613</v>
      </c>
      <c r="C156" s="63" t="s">
        <v>1108</v>
      </c>
      <c r="D156" s="64" t="s">
        <v>7</v>
      </c>
      <c r="E156" s="59" t="s">
        <v>473</v>
      </c>
      <c r="F156" s="52" t="s">
        <v>1109</v>
      </c>
    </row>
    <row r="157" s="51" customFormat="1" customHeight="1" spans="1:6">
      <c r="A157" s="51">
        <v>32</v>
      </c>
      <c r="B157" s="52">
        <v>21008048</v>
      </c>
      <c r="C157" s="63" t="s">
        <v>1110</v>
      </c>
      <c r="D157" s="64" t="s">
        <v>7</v>
      </c>
      <c r="E157" s="59" t="s">
        <v>473</v>
      </c>
      <c r="F157" s="52" t="s">
        <v>1111</v>
      </c>
    </row>
    <row r="158" s="51" customFormat="1" customHeight="1" spans="1:6">
      <c r="A158" s="51">
        <v>33</v>
      </c>
      <c r="B158" s="52">
        <v>21060492</v>
      </c>
      <c r="C158" s="63" t="s">
        <v>1112</v>
      </c>
      <c r="D158" s="64" t="s">
        <v>11</v>
      </c>
      <c r="E158" s="59" t="s">
        <v>473</v>
      </c>
      <c r="F158" s="52" t="s">
        <v>1113</v>
      </c>
    </row>
    <row r="159" s="51" customFormat="1" ht="14.25" spans="1:6">
      <c r="A159" s="51">
        <v>34</v>
      </c>
      <c r="B159" s="52">
        <v>21105155</v>
      </c>
      <c r="C159" s="63" t="s">
        <v>1114</v>
      </c>
      <c r="D159" s="64" t="s">
        <v>7</v>
      </c>
      <c r="E159" s="59" t="s">
        <v>473</v>
      </c>
      <c r="F159" s="52" t="s">
        <v>1115</v>
      </c>
    </row>
    <row r="160" s="51" customFormat="1" ht="14.25" spans="1:6">
      <c r="A160" s="51">
        <v>35</v>
      </c>
      <c r="B160" s="52">
        <v>21013282</v>
      </c>
      <c r="C160" s="63" t="s">
        <v>1116</v>
      </c>
      <c r="D160" s="64" t="s">
        <v>11</v>
      </c>
      <c r="E160" s="59" t="s">
        <v>473</v>
      </c>
      <c r="F160" s="52" t="s">
        <v>1117</v>
      </c>
    </row>
    <row r="161" s="51" customFormat="1" ht="14.45" customHeight="1" spans="1:6">
      <c r="A161" s="51">
        <v>36</v>
      </c>
      <c r="B161" s="52">
        <v>21067005</v>
      </c>
      <c r="C161" s="63" t="s">
        <v>1118</v>
      </c>
      <c r="D161" s="64" t="s">
        <v>7</v>
      </c>
      <c r="E161" s="59" t="s">
        <v>473</v>
      </c>
      <c r="F161" s="52" t="s">
        <v>1119</v>
      </c>
    </row>
    <row r="162" s="51" customFormat="1" customHeight="1" spans="1:6">
      <c r="A162" s="51">
        <v>37</v>
      </c>
      <c r="B162" s="52">
        <v>21002671</v>
      </c>
      <c r="C162" s="63" t="s">
        <v>1120</v>
      </c>
      <c r="D162" s="64" t="s">
        <v>11</v>
      </c>
      <c r="E162" s="59" t="s">
        <v>261</v>
      </c>
      <c r="F162" s="52" t="s">
        <v>1121</v>
      </c>
    </row>
    <row r="163" s="51" customFormat="1" customHeight="1" spans="1:6">
      <c r="A163" s="51">
        <v>38</v>
      </c>
      <c r="B163" s="52">
        <v>20022957</v>
      </c>
      <c r="C163" s="63" t="s">
        <v>1122</v>
      </c>
      <c r="D163" s="64" t="s">
        <v>11</v>
      </c>
      <c r="E163" s="59" t="s">
        <v>261</v>
      </c>
      <c r="F163" s="52" t="s">
        <v>1123</v>
      </c>
    </row>
    <row r="164" s="51" customFormat="1" customHeight="1" spans="1:7">
      <c r="A164" s="51">
        <v>39</v>
      </c>
      <c r="B164" s="52">
        <v>20024456</v>
      </c>
      <c r="C164" s="52" t="s">
        <v>1124</v>
      </c>
      <c r="D164" s="64" t="s">
        <v>11</v>
      </c>
      <c r="E164" s="59" t="s">
        <v>224</v>
      </c>
      <c r="F164" s="52" t="s">
        <v>1125</v>
      </c>
      <c r="G164" s="115"/>
    </row>
    <row r="165" s="51" customFormat="1" ht="14.25" spans="1:6">
      <c r="A165" s="51">
        <v>40</v>
      </c>
      <c r="B165" s="52">
        <v>21006653</v>
      </c>
      <c r="C165" s="63" t="s">
        <v>1126</v>
      </c>
      <c r="D165" s="64" t="s">
        <v>11</v>
      </c>
      <c r="E165" s="59" t="s">
        <v>261</v>
      </c>
      <c r="F165" s="52" t="s">
        <v>1127</v>
      </c>
    </row>
    <row r="166" s="51" customFormat="1" customHeight="1" spans="1:6">
      <c r="A166" s="51">
        <v>41</v>
      </c>
      <c r="B166" s="52">
        <v>21026180</v>
      </c>
      <c r="C166" s="63" t="s">
        <v>1128</v>
      </c>
      <c r="D166" s="64" t="s">
        <v>11</v>
      </c>
      <c r="E166" s="59" t="s">
        <v>261</v>
      </c>
      <c r="F166" s="52" t="s">
        <v>1129</v>
      </c>
    </row>
    <row r="167" s="51" customFormat="1" customHeight="1" spans="1:6">
      <c r="A167" s="51">
        <v>42</v>
      </c>
      <c r="B167" s="52">
        <v>20120251</v>
      </c>
      <c r="C167" s="63" t="s">
        <v>1130</v>
      </c>
      <c r="D167" s="64" t="s">
        <v>11</v>
      </c>
      <c r="E167" s="59" t="s">
        <v>301</v>
      </c>
      <c r="F167" s="52" t="s">
        <v>1131</v>
      </c>
    </row>
    <row r="168" s="51" customFormat="1" customHeight="1" spans="1:6">
      <c r="A168" s="51">
        <v>43</v>
      </c>
      <c r="B168" s="52">
        <v>20175788</v>
      </c>
      <c r="C168" s="63" t="s">
        <v>1132</v>
      </c>
      <c r="D168" s="64" t="s">
        <v>11</v>
      </c>
      <c r="E168" s="59" t="s">
        <v>482</v>
      </c>
      <c r="F168" s="52" t="s">
        <v>1133</v>
      </c>
    </row>
    <row r="169" s="51" customFormat="1" customHeight="1" spans="1:6">
      <c r="A169" s="51">
        <v>44</v>
      </c>
      <c r="B169" s="52">
        <v>21017250</v>
      </c>
      <c r="C169" s="63" t="s">
        <v>1134</v>
      </c>
      <c r="D169" s="64" t="s">
        <v>11</v>
      </c>
      <c r="E169" s="59" t="s">
        <v>482</v>
      </c>
      <c r="F169" s="52" t="s">
        <v>1135</v>
      </c>
    </row>
    <row r="170" s="51" customFormat="1" customHeight="1" spans="1:6">
      <c r="A170" s="51">
        <v>45</v>
      </c>
      <c r="B170" s="52">
        <v>20002807</v>
      </c>
      <c r="C170" s="63" t="s">
        <v>1136</v>
      </c>
      <c r="D170" s="64" t="s">
        <v>11</v>
      </c>
      <c r="E170" s="59" t="s">
        <v>482</v>
      </c>
      <c r="F170" s="52" t="s">
        <v>1137</v>
      </c>
    </row>
    <row r="171" s="51" customFormat="1" customHeight="1" spans="1:6">
      <c r="A171" s="51">
        <v>46</v>
      </c>
      <c r="B171" s="52">
        <v>21000656</v>
      </c>
      <c r="C171" s="63" t="s">
        <v>1138</v>
      </c>
      <c r="D171" s="64" t="s">
        <v>11</v>
      </c>
      <c r="E171" s="59" t="s">
        <v>482</v>
      </c>
      <c r="F171" s="52" t="s">
        <v>1139</v>
      </c>
    </row>
    <row r="358" customHeight="1" spans="3:3">
      <c r="C358" s="85"/>
    </row>
    <row r="424" customHeight="1" spans="4:4">
      <c r="D424" s="118">
        <v>42349</v>
      </c>
    </row>
  </sheetData>
  <autoFilter ref="A1:F424">
    <extLst/>
  </autoFilter>
  <sortState ref="A47:J120">
    <sortCondition ref="C47:C120"/>
  </sortState>
  <hyperlinks>
    <hyperlink ref="F117" r:id="rId1" display="hongrui.zhang.19@ucl.ac.uk"/>
    <hyperlink ref="F13" r:id="rId2" display="dhian.namas.21@ucl.ac.uk"/>
    <hyperlink ref="F28" r:id="rId3" display="jakob.samonig.21@ucl.ac.uk"/>
    <hyperlink ref="F65" r:id="rId4" display="dora.dong.19@ucl.ac.uk"/>
    <hyperlink ref="F154" r:id="rId5" display="anton.matusevich.19@ucl.ac.uk"/>
    <hyperlink ref="F155" r:id="rId6" display="zcakome@ucl.ac.uk"/>
  </hyperlinks>
  <pageMargins left="0.7" right="0.7" top="0.75" bottom="0.75" header="0.3" footer="0.3"/>
  <pageSetup paperSize="9" scale="60" fitToHeight="0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599993896298105"/>
    <pageSetUpPr fitToPage="1"/>
  </sheetPr>
  <dimension ref="A1:I207"/>
  <sheetViews>
    <sheetView workbookViewId="0">
      <selection activeCell="E183" sqref="E183"/>
    </sheetView>
  </sheetViews>
  <sheetFormatPr defaultColWidth="9.14285714285714" defaultRowHeight="14.45" customHeight="1"/>
  <cols>
    <col min="1" max="1" width="9.14285714285714" style="50"/>
    <col min="2" max="2" width="16.4285714285714" style="52" customWidth="1"/>
    <col min="3" max="3" width="47.8571428571429" style="52" customWidth="1"/>
    <col min="4" max="4" width="10.5714285714286" style="64" customWidth="1"/>
    <col min="5" max="5" width="18.2857142857143" style="82" customWidth="1"/>
    <col min="6" max="6" width="38.2857142857143" style="52" customWidth="1"/>
    <col min="7" max="7" width="15.5714285714286" style="52" customWidth="1"/>
    <col min="8" max="16384" width="9.14285714285714" style="52"/>
  </cols>
  <sheetData>
    <row r="1" s="49" customFormat="1" customHeight="1" spans="2:6">
      <c r="B1" s="83" t="s">
        <v>0</v>
      </c>
      <c r="C1" s="83" t="s">
        <v>1140</v>
      </c>
      <c r="D1" s="84" t="s">
        <v>2</v>
      </c>
      <c r="E1" s="93" t="s">
        <v>3</v>
      </c>
      <c r="F1" s="83" t="s">
        <v>4</v>
      </c>
    </row>
    <row r="2" customHeight="1" spans="1:5">
      <c r="A2" s="51"/>
      <c r="B2" s="48"/>
      <c r="C2" s="85"/>
      <c r="D2" s="54"/>
      <c r="E2" s="55"/>
    </row>
    <row r="3" customHeight="1" spans="1:6">
      <c r="A3" s="52"/>
      <c r="B3" s="86"/>
      <c r="C3" s="87" t="s">
        <v>1141</v>
      </c>
      <c r="D3" s="88"/>
      <c r="E3" s="94"/>
      <c r="F3" s="95"/>
    </row>
    <row r="4" customHeight="1" spans="1:6">
      <c r="A4" s="52">
        <v>1</v>
      </c>
      <c r="B4" s="52">
        <v>23098536</v>
      </c>
      <c r="C4" s="52" t="s">
        <v>1142</v>
      </c>
      <c r="D4" s="64" t="s">
        <v>1143</v>
      </c>
      <c r="E4" s="94" t="s">
        <v>12</v>
      </c>
      <c r="F4" s="52" t="s">
        <v>1144</v>
      </c>
    </row>
    <row r="5" customHeight="1" spans="1:6">
      <c r="A5" s="52">
        <v>2</v>
      </c>
      <c r="B5" s="89">
        <v>23119400</v>
      </c>
      <c r="C5" s="52" t="s">
        <v>1145</v>
      </c>
      <c r="D5" s="64" t="s">
        <v>11</v>
      </c>
      <c r="E5" s="55" t="s">
        <v>129</v>
      </c>
      <c r="F5" s="96" t="s">
        <v>1146</v>
      </c>
    </row>
    <row r="6" customHeight="1" spans="1:6">
      <c r="A6" s="52">
        <v>3</v>
      </c>
      <c r="B6" s="52">
        <v>23195247</v>
      </c>
      <c r="C6" s="52" t="s">
        <v>1147</v>
      </c>
      <c r="D6" s="90" t="s">
        <v>1148</v>
      </c>
      <c r="E6" s="94" t="s">
        <v>12</v>
      </c>
      <c r="F6" s="52" t="s">
        <v>1149</v>
      </c>
    </row>
    <row r="7" customHeight="1" spans="1:6">
      <c r="A7" s="52">
        <v>4</v>
      </c>
      <c r="B7" s="52">
        <v>22185397</v>
      </c>
      <c r="C7" s="52" t="s">
        <v>1150</v>
      </c>
      <c r="D7" s="64" t="s">
        <v>11</v>
      </c>
      <c r="E7" s="94" t="s">
        <v>12</v>
      </c>
      <c r="F7" s="52" t="s">
        <v>1151</v>
      </c>
    </row>
    <row r="8" customHeight="1" spans="1:6">
      <c r="A8" s="52">
        <v>5</v>
      </c>
      <c r="B8" s="52">
        <v>23221812</v>
      </c>
      <c r="C8" s="52" t="s">
        <v>1152</v>
      </c>
      <c r="D8" s="90" t="s">
        <v>1148</v>
      </c>
      <c r="E8" s="94" t="s">
        <v>26</v>
      </c>
      <c r="F8" s="52" t="s">
        <v>1153</v>
      </c>
    </row>
    <row r="9" customHeight="1" spans="1:6">
      <c r="A9" s="52">
        <v>6</v>
      </c>
      <c r="B9" s="52">
        <v>16092147</v>
      </c>
      <c r="C9" s="52" t="s">
        <v>1154</v>
      </c>
      <c r="D9" s="64" t="s">
        <v>11</v>
      </c>
      <c r="E9" s="94" t="s">
        <v>26</v>
      </c>
      <c r="F9" s="52" t="s">
        <v>1155</v>
      </c>
    </row>
    <row r="10" customHeight="1" spans="1:6">
      <c r="A10" s="52">
        <v>7</v>
      </c>
      <c r="B10" s="52">
        <v>23188721</v>
      </c>
      <c r="C10" s="52" t="s">
        <v>1156</v>
      </c>
      <c r="D10" s="90" t="s">
        <v>1148</v>
      </c>
      <c r="E10" s="94" t="s">
        <v>26</v>
      </c>
      <c r="F10" s="52" t="s">
        <v>1157</v>
      </c>
    </row>
    <row r="11" customHeight="1" spans="1:6">
      <c r="A11" s="52">
        <v>8</v>
      </c>
      <c r="B11" s="89">
        <v>23077991</v>
      </c>
      <c r="C11" s="52" t="s">
        <v>1158</v>
      </c>
      <c r="D11" s="64" t="s">
        <v>11</v>
      </c>
      <c r="E11" s="55" t="s">
        <v>208</v>
      </c>
      <c r="F11" s="96" t="s">
        <v>1159</v>
      </c>
    </row>
    <row r="12" customHeight="1" spans="1:6">
      <c r="A12" s="52">
        <v>9</v>
      </c>
      <c r="B12" s="89">
        <v>23049770</v>
      </c>
      <c r="C12" s="52" t="s">
        <v>1160</v>
      </c>
      <c r="D12" s="64" t="s">
        <v>11</v>
      </c>
      <c r="E12" s="55" t="s">
        <v>185</v>
      </c>
      <c r="F12" s="96" t="s">
        <v>1161</v>
      </c>
    </row>
    <row r="13" customHeight="1" spans="1:6">
      <c r="A13" s="52">
        <v>10</v>
      </c>
      <c r="B13" s="52">
        <v>23097000</v>
      </c>
      <c r="C13" s="52" t="s">
        <v>1162</v>
      </c>
      <c r="D13" s="90" t="s">
        <v>1148</v>
      </c>
      <c r="E13" s="94" t="s">
        <v>26</v>
      </c>
      <c r="F13" s="52" t="s">
        <v>1163</v>
      </c>
    </row>
    <row r="14" customHeight="1" spans="1:6">
      <c r="A14" s="52">
        <v>11</v>
      </c>
      <c r="B14" s="52">
        <v>23083920</v>
      </c>
      <c r="C14" s="52" t="s">
        <v>1164</v>
      </c>
      <c r="D14" s="64" t="s">
        <v>11</v>
      </c>
      <c r="E14" s="74" t="s">
        <v>512</v>
      </c>
      <c r="F14" s="52" t="s">
        <v>1165</v>
      </c>
    </row>
    <row r="15" customHeight="1" spans="1:6">
      <c r="A15" s="52">
        <v>12</v>
      </c>
      <c r="B15" s="52">
        <v>18006513</v>
      </c>
      <c r="C15" s="52" t="s">
        <v>1166</v>
      </c>
      <c r="D15" s="64" t="s">
        <v>11</v>
      </c>
      <c r="E15" s="74" t="s">
        <v>340</v>
      </c>
      <c r="F15" s="52" t="s">
        <v>1167</v>
      </c>
    </row>
    <row r="16" customHeight="1" spans="1:6">
      <c r="A16" s="52">
        <v>13</v>
      </c>
      <c r="B16" s="52">
        <v>23195737</v>
      </c>
      <c r="C16" s="52" t="s">
        <v>1168</v>
      </c>
      <c r="D16" s="90" t="s">
        <v>1148</v>
      </c>
      <c r="E16" s="74" t="s">
        <v>31</v>
      </c>
      <c r="F16" s="52" t="s">
        <v>1169</v>
      </c>
    </row>
    <row r="17" customHeight="1" spans="1:6">
      <c r="A17" s="52">
        <v>14</v>
      </c>
      <c r="B17" s="89">
        <v>23043245</v>
      </c>
      <c r="C17" s="52" t="s">
        <v>1170</v>
      </c>
      <c r="D17" s="64" t="s">
        <v>11</v>
      </c>
      <c r="E17" s="55" t="s">
        <v>224</v>
      </c>
      <c r="F17" s="96" t="s">
        <v>1171</v>
      </c>
    </row>
    <row r="18" customHeight="1" spans="1:6">
      <c r="A18" s="52">
        <v>15</v>
      </c>
      <c r="B18" s="52">
        <v>23055202</v>
      </c>
      <c r="C18" s="52" t="s">
        <v>1172</v>
      </c>
      <c r="D18" s="64" t="s">
        <v>11</v>
      </c>
      <c r="E18" s="74" t="s">
        <v>31</v>
      </c>
      <c r="F18" s="52" t="s">
        <v>1173</v>
      </c>
    </row>
    <row r="19" customHeight="1" spans="1:6">
      <c r="A19" s="52">
        <v>16</v>
      </c>
      <c r="B19" s="52">
        <v>23095318</v>
      </c>
      <c r="C19" s="52" t="s">
        <v>1174</v>
      </c>
      <c r="D19" s="90" t="s">
        <v>1148</v>
      </c>
      <c r="E19" s="74" t="s">
        <v>31</v>
      </c>
      <c r="F19" s="52" t="s">
        <v>1175</v>
      </c>
    </row>
    <row r="20" customHeight="1" spans="1:6">
      <c r="A20" s="52">
        <v>17</v>
      </c>
      <c r="B20" s="52">
        <v>23055328</v>
      </c>
      <c r="C20" s="52" t="s">
        <v>1176</v>
      </c>
      <c r="D20" s="64" t="s">
        <v>11</v>
      </c>
      <c r="E20" s="94" t="s">
        <v>62</v>
      </c>
      <c r="F20" s="52" t="s">
        <v>1177</v>
      </c>
    </row>
    <row r="21" customHeight="1" spans="1:6">
      <c r="A21" s="52">
        <v>18</v>
      </c>
      <c r="B21" s="52">
        <v>18008852</v>
      </c>
      <c r="C21" s="52" t="s">
        <v>1178</v>
      </c>
      <c r="D21" s="64" t="s">
        <v>11</v>
      </c>
      <c r="E21" s="94" t="s">
        <v>62</v>
      </c>
      <c r="F21" s="52" t="s">
        <v>1179</v>
      </c>
    </row>
    <row r="22" customHeight="1" spans="1:6">
      <c r="A22" s="52">
        <v>19</v>
      </c>
      <c r="B22" s="52">
        <v>23090786</v>
      </c>
      <c r="C22" s="52" t="s">
        <v>1180</v>
      </c>
      <c r="D22" s="90" t="s">
        <v>1148</v>
      </c>
      <c r="E22" s="94" t="s">
        <v>62</v>
      </c>
      <c r="F22" s="52" t="s">
        <v>1181</v>
      </c>
    </row>
    <row r="23" customHeight="1" spans="1:6">
      <c r="A23" s="52">
        <v>20</v>
      </c>
      <c r="B23" s="52">
        <v>23060551</v>
      </c>
      <c r="C23" s="52" t="s">
        <v>1182</v>
      </c>
      <c r="D23" s="64" t="s">
        <v>11</v>
      </c>
      <c r="E23" s="94" t="s">
        <v>62</v>
      </c>
      <c r="F23" s="52" t="s">
        <v>1183</v>
      </c>
    </row>
    <row r="24" customHeight="1" spans="1:6">
      <c r="A24" s="52">
        <v>21</v>
      </c>
      <c r="B24" s="52">
        <v>23117379</v>
      </c>
      <c r="C24" s="52" t="s">
        <v>1184</v>
      </c>
      <c r="D24" s="64" t="s">
        <v>11</v>
      </c>
      <c r="E24" s="74" t="s">
        <v>65</v>
      </c>
      <c r="F24" s="52" t="s">
        <v>1185</v>
      </c>
    </row>
    <row r="25" customHeight="1" spans="1:6">
      <c r="A25" s="52">
        <v>22</v>
      </c>
      <c r="B25" s="52">
        <v>23153457</v>
      </c>
      <c r="C25" s="52" t="s">
        <v>1186</v>
      </c>
      <c r="D25" s="64" t="s">
        <v>11</v>
      </c>
      <c r="E25" s="74" t="s">
        <v>76</v>
      </c>
      <c r="F25" s="52" t="s">
        <v>1187</v>
      </c>
    </row>
    <row r="26" customHeight="1" spans="1:6">
      <c r="A26" s="52">
        <v>23</v>
      </c>
      <c r="B26" s="52">
        <v>23083376</v>
      </c>
      <c r="C26" s="52" t="s">
        <v>1188</v>
      </c>
      <c r="D26" s="64" t="s">
        <v>11</v>
      </c>
      <c r="E26" s="74" t="s">
        <v>65</v>
      </c>
      <c r="F26" s="52" t="s">
        <v>1189</v>
      </c>
    </row>
    <row r="27" customHeight="1" spans="1:6">
      <c r="A27" s="52">
        <v>24</v>
      </c>
      <c r="B27" s="52">
        <v>23143202</v>
      </c>
      <c r="C27" s="52" t="s">
        <v>1190</v>
      </c>
      <c r="D27" s="64" t="s">
        <v>11</v>
      </c>
      <c r="E27" s="74" t="s">
        <v>76</v>
      </c>
      <c r="F27" s="52" t="s">
        <v>1191</v>
      </c>
    </row>
    <row r="28" customHeight="1" spans="1:6">
      <c r="A28" s="52">
        <v>25</v>
      </c>
      <c r="B28" s="52">
        <v>23089102</v>
      </c>
      <c r="C28" s="52" t="s">
        <v>1192</v>
      </c>
      <c r="D28" s="64" t="s">
        <v>11</v>
      </c>
      <c r="E28" s="94" t="s">
        <v>151</v>
      </c>
      <c r="F28" s="97" t="s">
        <v>1193</v>
      </c>
    </row>
    <row r="29" customHeight="1" spans="1:6">
      <c r="A29" s="52">
        <v>26</v>
      </c>
      <c r="B29" s="52">
        <v>23119398</v>
      </c>
      <c r="C29" s="52" t="s">
        <v>1194</v>
      </c>
      <c r="D29" s="64" t="s">
        <v>11</v>
      </c>
      <c r="E29" s="94" t="s">
        <v>151</v>
      </c>
      <c r="F29" s="97" t="s">
        <v>1195</v>
      </c>
    </row>
    <row r="30" customHeight="1" spans="1:6">
      <c r="A30" s="52">
        <v>27</v>
      </c>
      <c r="B30" s="52">
        <v>20015623</v>
      </c>
      <c r="C30" s="52" t="s">
        <v>1196</v>
      </c>
      <c r="D30" s="64" t="s">
        <v>11</v>
      </c>
      <c r="E30" s="94" t="s">
        <v>565</v>
      </c>
      <c r="F30" s="97" t="s">
        <v>1197</v>
      </c>
    </row>
    <row r="31" customHeight="1" spans="1:6">
      <c r="A31" s="52">
        <v>28</v>
      </c>
      <c r="B31" s="89">
        <v>23160903</v>
      </c>
      <c r="C31" s="52" t="s">
        <v>1198</v>
      </c>
      <c r="D31" s="64" t="s">
        <v>11</v>
      </c>
      <c r="E31" s="55" t="s">
        <v>215</v>
      </c>
      <c r="F31" s="98" t="s">
        <v>1199</v>
      </c>
    </row>
    <row r="32" customHeight="1" spans="1:6">
      <c r="A32" s="52">
        <v>29</v>
      </c>
      <c r="B32" s="89">
        <v>23058702</v>
      </c>
      <c r="C32" s="52" t="s">
        <v>1200</v>
      </c>
      <c r="D32" s="64" t="s">
        <v>11</v>
      </c>
      <c r="E32" s="55" t="s">
        <v>304</v>
      </c>
      <c r="F32" s="98" t="s">
        <v>1201</v>
      </c>
    </row>
    <row r="33" customHeight="1" spans="1:6">
      <c r="A33" s="52">
        <v>30</v>
      </c>
      <c r="B33" s="52">
        <v>23135726</v>
      </c>
      <c r="C33" s="52" t="s">
        <v>1202</v>
      </c>
      <c r="D33" s="64" t="s">
        <v>11</v>
      </c>
      <c r="E33" s="55" t="s">
        <v>565</v>
      </c>
      <c r="F33" s="97" t="s">
        <v>1203</v>
      </c>
    </row>
    <row r="34" customHeight="1" spans="1:5">
      <c r="A34" s="52"/>
      <c r="B34" s="89"/>
      <c r="E34" s="55"/>
    </row>
    <row r="35" customHeight="1" spans="1:5">
      <c r="A35" s="52"/>
      <c r="C35" s="91" t="s">
        <v>1204</v>
      </c>
      <c r="E35" s="55"/>
    </row>
    <row r="36" customHeight="1" spans="1:6">
      <c r="A36" s="52">
        <v>1</v>
      </c>
      <c r="B36" s="52">
        <v>18004789</v>
      </c>
      <c r="C36" s="52" t="s">
        <v>1205</v>
      </c>
      <c r="D36" s="90" t="s">
        <v>1148</v>
      </c>
      <c r="E36" s="55" t="s">
        <v>129</v>
      </c>
      <c r="F36" s="52" t="s">
        <v>1206</v>
      </c>
    </row>
    <row r="37" customHeight="1" spans="1:6">
      <c r="A37" s="52">
        <v>2</v>
      </c>
      <c r="B37" s="52">
        <v>23054888</v>
      </c>
      <c r="C37" s="52" t="s">
        <v>1207</v>
      </c>
      <c r="D37" s="64" t="s">
        <v>11</v>
      </c>
      <c r="E37" s="55" t="s">
        <v>129</v>
      </c>
      <c r="F37" s="52" t="s">
        <v>1208</v>
      </c>
    </row>
    <row r="38" customHeight="1" spans="1:6">
      <c r="A38" s="52">
        <v>3</v>
      </c>
      <c r="B38" s="52">
        <v>20131408</v>
      </c>
      <c r="C38" s="52" t="s">
        <v>1209</v>
      </c>
      <c r="D38" s="64" t="s">
        <v>11</v>
      </c>
      <c r="E38" s="74" t="s">
        <v>356</v>
      </c>
      <c r="F38" s="52" t="s">
        <v>1210</v>
      </c>
    </row>
    <row r="39" customHeight="1" spans="1:6">
      <c r="A39" s="52">
        <v>4</v>
      </c>
      <c r="B39" s="52">
        <v>23219935</v>
      </c>
      <c r="C39" s="52" t="s">
        <v>1211</v>
      </c>
      <c r="D39" s="90" t="s">
        <v>1148</v>
      </c>
      <c r="E39" s="74" t="s">
        <v>356</v>
      </c>
      <c r="F39" s="52" t="s">
        <v>1212</v>
      </c>
    </row>
    <row r="40" customHeight="1" spans="1:6">
      <c r="A40" s="52">
        <v>5</v>
      </c>
      <c r="B40" s="52">
        <v>19035968</v>
      </c>
      <c r="C40" s="52" t="s">
        <v>1213</v>
      </c>
      <c r="D40" s="90" t="s">
        <v>1148</v>
      </c>
      <c r="E40" s="74" t="s">
        <v>86</v>
      </c>
      <c r="F40" s="52" t="s">
        <v>1214</v>
      </c>
    </row>
    <row r="41" s="50" customFormat="1" customHeight="1" spans="1:6">
      <c r="A41" s="52">
        <v>6</v>
      </c>
      <c r="B41" s="50">
        <v>22174264</v>
      </c>
      <c r="C41" s="50" t="s">
        <v>1215</v>
      </c>
      <c r="D41" s="92" t="s">
        <v>1148</v>
      </c>
      <c r="E41" s="74" t="s">
        <v>12</v>
      </c>
      <c r="F41" s="50" t="s">
        <v>1216</v>
      </c>
    </row>
    <row r="42" customHeight="1" spans="1:6">
      <c r="A42" s="52">
        <v>7</v>
      </c>
      <c r="B42" s="52">
        <v>20097790</v>
      </c>
      <c r="C42" s="52" t="s">
        <v>1217</v>
      </c>
      <c r="D42" s="90" t="s">
        <v>1148</v>
      </c>
      <c r="E42" s="55" t="s">
        <v>208</v>
      </c>
      <c r="F42" s="52" t="s">
        <v>1218</v>
      </c>
    </row>
    <row r="43" customHeight="1" spans="1:6">
      <c r="A43" s="52">
        <v>8</v>
      </c>
      <c r="B43" s="52">
        <v>23216730</v>
      </c>
      <c r="C43" s="52" t="s">
        <v>1219</v>
      </c>
      <c r="D43" s="90" t="s">
        <v>1148</v>
      </c>
      <c r="E43" s="55" t="s">
        <v>208</v>
      </c>
      <c r="F43" s="52" t="s">
        <v>1220</v>
      </c>
    </row>
    <row r="44" customHeight="1" spans="1:6">
      <c r="A44" s="52">
        <v>9</v>
      </c>
      <c r="B44" s="52">
        <v>20017054</v>
      </c>
      <c r="C44" s="52" t="s">
        <v>1221</v>
      </c>
      <c r="D44" s="90" t="s">
        <v>1148</v>
      </c>
      <c r="E44" s="55" t="s">
        <v>317</v>
      </c>
      <c r="F44" s="52" t="s">
        <v>1222</v>
      </c>
    </row>
    <row r="45" customHeight="1" spans="1:6">
      <c r="A45" s="52">
        <v>10</v>
      </c>
      <c r="B45" s="52">
        <v>23206473</v>
      </c>
      <c r="C45" s="52" t="s">
        <v>1223</v>
      </c>
      <c r="D45" s="90" t="s">
        <v>1148</v>
      </c>
      <c r="E45" s="55" t="s">
        <v>387</v>
      </c>
      <c r="F45" s="52" t="s">
        <v>1224</v>
      </c>
    </row>
    <row r="46" customHeight="1" spans="1:6">
      <c r="A46" s="52">
        <v>11</v>
      </c>
      <c r="B46" s="52">
        <v>23117044</v>
      </c>
      <c r="C46" s="52" t="s">
        <v>1225</v>
      </c>
      <c r="D46" s="90" t="s">
        <v>1148</v>
      </c>
      <c r="E46" s="55" t="s">
        <v>188</v>
      </c>
      <c r="F46" s="52" t="s">
        <v>1226</v>
      </c>
    </row>
    <row r="47" customHeight="1" spans="1:6">
      <c r="A47" s="52">
        <v>12</v>
      </c>
      <c r="B47" s="52">
        <v>23093488</v>
      </c>
      <c r="C47" s="52" t="s">
        <v>1227</v>
      </c>
      <c r="D47" s="64" t="s">
        <v>11</v>
      </c>
      <c r="E47" s="55" t="s">
        <v>188</v>
      </c>
      <c r="F47" s="52" t="s">
        <v>1228</v>
      </c>
    </row>
    <row r="48" customHeight="1" spans="1:6">
      <c r="A48" s="52">
        <v>13</v>
      </c>
      <c r="B48" s="52">
        <v>23155315</v>
      </c>
      <c r="C48" s="52" t="s">
        <v>1229</v>
      </c>
      <c r="D48" s="90" t="s">
        <v>1148</v>
      </c>
      <c r="E48" s="55" t="s">
        <v>195</v>
      </c>
      <c r="F48" s="52" t="s">
        <v>1230</v>
      </c>
    </row>
    <row r="49" customHeight="1" spans="1:6">
      <c r="A49" s="52">
        <v>14</v>
      </c>
      <c r="B49" s="52">
        <v>20049152</v>
      </c>
      <c r="C49" s="52" t="s">
        <v>1231</v>
      </c>
      <c r="D49" s="90" t="s">
        <v>1148</v>
      </c>
      <c r="E49" s="55" t="s">
        <v>195</v>
      </c>
      <c r="F49" s="52" t="s">
        <v>1232</v>
      </c>
    </row>
    <row r="50" customHeight="1" spans="1:6">
      <c r="A50" s="52">
        <v>15</v>
      </c>
      <c r="B50" s="52">
        <v>23198232</v>
      </c>
      <c r="C50" s="52" t="s">
        <v>1233</v>
      </c>
      <c r="D50" s="90" t="s">
        <v>1148</v>
      </c>
      <c r="E50" s="55" t="s">
        <v>195</v>
      </c>
      <c r="F50" s="52" t="s">
        <v>1234</v>
      </c>
    </row>
    <row r="51" customHeight="1" spans="1:6">
      <c r="A51" s="52">
        <v>16</v>
      </c>
      <c r="B51" s="52">
        <v>23039290</v>
      </c>
      <c r="C51" s="52" t="s">
        <v>1235</v>
      </c>
      <c r="D51" s="64" t="s">
        <v>11</v>
      </c>
      <c r="E51" s="55" t="s">
        <v>185</v>
      </c>
      <c r="F51" s="52" t="s">
        <v>1236</v>
      </c>
    </row>
    <row r="52" customHeight="1" spans="1:6">
      <c r="A52" s="52">
        <v>17</v>
      </c>
      <c r="B52" s="52">
        <v>16011692</v>
      </c>
      <c r="C52" s="52" t="s">
        <v>1237</v>
      </c>
      <c r="D52" s="90" t="s">
        <v>1148</v>
      </c>
      <c r="E52" s="55" t="s">
        <v>185</v>
      </c>
      <c r="F52" s="52" t="s">
        <v>1238</v>
      </c>
    </row>
    <row r="53" customHeight="1" spans="1:6">
      <c r="A53" s="52">
        <v>18</v>
      </c>
      <c r="B53" s="52">
        <v>23053043</v>
      </c>
      <c r="C53" s="52" t="s">
        <v>1239</v>
      </c>
      <c r="D53" s="90" t="s">
        <v>1148</v>
      </c>
      <c r="E53" s="55" t="s">
        <v>660</v>
      </c>
      <c r="F53" s="52" t="s">
        <v>1240</v>
      </c>
    </row>
    <row r="54" customHeight="1" spans="1:6">
      <c r="A54" s="52">
        <v>19</v>
      </c>
      <c r="B54" s="52">
        <v>19006337</v>
      </c>
      <c r="C54" s="52" t="s">
        <v>1241</v>
      </c>
      <c r="D54" s="90" t="s">
        <v>1148</v>
      </c>
      <c r="E54" s="55" t="s">
        <v>660</v>
      </c>
      <c r="F54" s="52" t="s">
        <v>1242</v>
      </c>
    </row>
    <row r="55" customHeight="1" spans="1:6">
      <c r="A55" s="52">
        <v>20</v>
      </c>
      <c r="B55" s="52">
        <v>23048649</v>
      </c>
      <c r="C55" s="52" t="s">
        <v>1243</v>
      </c>
      <c r="D55" s="64" t="s">
        <v>11</v>
      </c>
      <c r="E55" s="55" t="s">
        <v>660</v>
      </c>
      <c r="F55" s="52" t="s">
        <v>1244</v>
      </c>
    </row>
    <row r="56" customHeight="1" spans="1:6">
      <c r="A56" s="52">
        <v>21</v>
      </c>
      <c r="B56" s="52">
        <v>23205704</v>
      </c>
      <c r="C56" s="52" t="s">
        <v>1245</v>
      </c>
      <c r="D56" s="90" t="s">
        <v>1148</v>
      </c>
      <c r="E56" s="55" t="s">
        <v>215</v>
      </c>
      <c r="F56" s="52" t="s">
        <v>1246</v>
      </c>
    </row>
    <row r="57" customHeight="1" spans="1:6">
      <c r="A57" s="52">
        <v>22</v>
      </c>
      <c r="B57" s="52">
        <v>23143054</v>
      </c>
      <c r="C57" s="52" t="s">
        <v>1247</v>
      </c>
      <c r="D57" s="90" t="s">
        <v>1148</v>
      </c>
      <c r="E57" s="55" t="s">
        <v>215</v>
      </c>
      <c r="F57" s="52" t="s">
        <v>1248</v>
      </c>
    </row>
    <row r="58" customHeight="1" spans="1:6">
      <c r="A58" s="52">
        <v>23</v>
      </c>
      <c r="B58" s="52">
        <v>23146492</v>
      </c>
      <c r="C58" s="52" t="s">
        <v>1249</v>
      </c>
      <c r="D58" s="64" t="s">
        <v>11</v>
      </c>
      <c r="E58" s="55" t="s">
        <v>387</v>
      </c>
      <c r="F58" s="52" t="s">
        <v>1250</v>
      </c>
    </row>
    <row r="59" customHeight="1" spans="1:6">
      <c r="A59" s="52">
        <v>24</v>
      </c>
      <c r="B59" s="52">
        <v>23047138</v>
      </c>
      <c r="C59" s="52" t="s">
        <v>1251</v>
      </c>
      <c r="D59" s="64" t="s">
        <v>11</v>
      </c>
      <c r="E59" s="55" t="s">
        <v>414</v>
      </c>
      <c r="F59" s="52" t="s">
        <v>1252</v>
      </c>
    </row>
    <row r="60" s="50" customFormat="1" customHeight="1" spans="1:6">
      <c r="A60" s="52">
        <v>25</v>
      </c>
      <c r="B60" s="50">
        <v>22204484</v>
      </c>
      <c r="C60" s="50" t="s">
        <v>1253</v>
      </c>
      <c r="D60" s="92" t="s">
        <v>1148</v>
      </c>
      <c r="E60" s="74" t="s">
        <v>21</v>
      </c>
      <c r="F60" s="50" t="s">
        <v>1254</v>
      </c>
    </row>
    <row r="61" customHeight="1" spans="1:6">
      <c r="A61" s="52">
        <v>26</v>
      </c>
      <c r="B61" s="52">
        <v>18005972</v>
      </c>
      <c r="C61" s="52" t="s">
        <v>1255</v>
      </c>
      <c r="D61" s="64" t="s">
        <v>11</v>
      </c>
      <c r="E61" s="74" t="s">
        <v>224</v>
      </c>
      <c r="F61" s="52" t="s">
        <v>1256</v>
      </c>
    </row>
    <row r="62" customHeight="1" spans="1:6">
      <c r="A62" s="52">
        <v>27</v>
      </c>
      <c r="B62" s="52">
        <v>23138699</v>
      </c>
      <c r="C62" s="52" t="s">
        <v>1257</v>
      </c>
      <c r="D62" s="64" t="s">
        <v>11</v>
      </c>
      <c r="E62" s="74" t="s">
        <v>580</v>
      </c>
      <c r="F62" s="52" t="s">
        <v>1258</v>
      </c>
    </row>
    <row r="63" customHeight="1" spans="1:6">
      <c r="A63" s="52">
        <v>28</v>
      </c>
      <c r="B63" s="52">
        <v>20039828</v>
      </c>
      <c r="C63" s="52" t="s">
        <v>1259</v>
      </c>
      <c r="D63" s="64" t="s">
        <v>11</v>
      </c>
      <c r="E63" s="74" t="s">
        <v>580</v>
      </c>
      <c r="F63" s="52" t="s">
        <v>1260</v>
      </c>
    </row>
    <row r="64" customHeight="1" spans="1:5">
      <c r="A64" s="52"/>
      <c r="E64" s="74"/>
    </row>
    <row r="65" customHeight="1" spans="1:5">
      <c r="A65" s="52"/>
      <c r="B65" s="63"/>
      <c r="C65" s="91" t="s">
        <v>1261</v>
      </c>
      <c r="D65" s="90"/>
      <c r="E65" s="101"/>
    </row>
    <row r="66" customHeight="1" spans="1:6">
      <c r="A66" s="52">
        <v>1</v>
      </c>
      <c r="B66" s="52">
        <v>19019253</v>
      </c>
      <c r="C66" s="52" t="s">
        <v>1262</v>
      </c>
      <c r="D66" s="64" t="s">
        <v>1143</v>
      </c>
      <c r="E66" s="101" t="s">
        <v>429</v>
      </c>
      <c r="F66" s="52" t="s">
        <v>1263</v>
      </c>
    </row>
    <row r="67" customHeight="1" spans="1:6">
      <c r="A67" s="52">
        <v>2</v>
      </c>
      <c r="B67" s="52">
        <v>23226425</v>
      </c>
      <c r="C67" s="52" t="s">
        <v>1264</v>
      </c>
      <c r="D67" s="64" t="s">
        <v>11</v>
      </c>
      <c r="E67" s="101" t="s">
        <v>580</v>
      </c>
      <c r="F67" s="52" t="s">
        <v>1265</v>
      </c>
    </row>
    <row r="68" s="50" customFormat="1" customHeight="1" spans="1:6">
      <c r="A68" s="50">
        <v>3</v>
      </c>
      <c r="B68" s="50">
        <v>22084364</v>
      </c>
      <c r="C68" s="50" t="s">
        <v>1266</v>
      </c>
      <c r="D68" s="61" t="s">
        <v>1148</v>
      </c>
      <c r="E68" s="102" t="s">
        <v>261</v>
      </c>
      <c r="F68" s="50" t="s">
        <v>1267</v>
      </c>
    </row>
    <row r="69" customHeight="1" spans="1:6">
      <c r="A69" s="52">
        <v>4</v>
      </c>
      <c r="B69" s="52">
        <v>23197550</v>
      </c>
      <c r="C69" s="52" t="s">
        <v>1268</v>
      </c>
      <c r="D69" s="64" t="s">
        <v>1143</v>
      </c>
      <c r="E69" s="101" t="s">
        <v>304</v>
      </c>
      <c r="F69" s="52" t="s">
        <v>1269</v>
      </c>
    </row>
    <row r="70" customHeight="1" spans="1:5">
      <c r="A70" s="52"/>
      <c r="E70" s="101"/>
    </row>
    <row r="71" customHeight="1" spans="1:5">
      <c r="A71" s="52"/>
      <c r="C71" s="99" t="s">
        <v>1270</v>
      </c>
      <c r="E71" s="55"/>
    </row>
    <row r="72" customHeight="1" spans="1:6">
      <c r="A72" s="52">
        <v>1</v>
      </c>
      <c r="B72" s="63">
        <v>19181809</v>
      </c>
      <c r="C72" s="63" t="s">
        <v>1271</v>
      </c>
      <c r="D72" s="90" t="s">
        <v>1148</v>
      </c>
      <c r="E72" s="101" t="s">
        <v>261</v>
      </c>
      <c r="F72" s="52" t="s">
        <v>1272</v>
      </c>
    </row>
    <row r="73" customHeight="1" spans="1:6">
      <c r="A73" s="52">
        <v>2</v>
      </c>
      <c r="B73" s="63">
        <v>20204495</v>
      </c>
      <c r="C73" s="63" t="s">
        <v>1273</v>
      </c>
      <c r="D73" s="90" t="s">
        <v>1148</v>
      </c>
      <c r="E73" s="101" t="s">
        <v>261</v>
      </c>
      <c r="F73" s="52" t="s">
        <v>1274</v>
      </c>
    </row>
    <row r="74" customHeight="1" spans="1:5">
      <c r="A74" s="60"/>
      <c r="E74" s="55"/>
    </row>
    <row r="75" customHeight="1" spans="1:5">
      <c r="A75" s="60"/>
      <c r="E75" s="55"/>
    </row>
    <row r="76" customHeight="1" spans="1:6">
      <c r="A76" s="52"/>
      <c r="E76" s="55"/>
      <c r="F76" s="78"/>
    </row>
    <row r="77" customHeight="1" spans="1:5">
      <c r="A77" s="52"/>
      <c r="E77" s="55"/>
    </row>
    <row r="78" customHeight="1" spans="1:5">
      <c r="A78" s="52"/>
      <c r="E78" s="55"/>
    </row>
    <row r="79" customHeight="1" spans="1:9">
      <c r="A79" s="52"/>
      <c r="B79" s="63"/>
      <c r="D79" s="90"/>
      <c r="E79" s="103"/>
      <c r="G79" s="104"/>
      <c r="H79" s="104"/>
      <c r="I79" s="104"/>
    </row>
    <row r="80" customHeight="1" spans="1:5">
      <c r="A80" s="52"/>
      <c r="E80" s="55"/>
    </row>
    <row r="81" customHeight="1" spans="1:5">
      <c r="A81" s="52"/>
      <c r="E81" s="55"/>
    </row>
    <row r="82" customHeight="1" spans="1:6">
      <c r="A82" s="52"/>
      <c r="E82" s="55"/>
      <c r="F82" s="78"/>
    </row>
    <row r="83" customHeight="1" spans="1:5">
      <c r="A83" s="52"/>
      <c r="E83" s="101"/>
    </row>
    <row r="84" customHeight="1" spans="1:6">
      <c r="A84" s="52"/>
      <c r="E84" s="101"/>
      <c r="F84" s="105"/>
    </row>
    <row r="85" customHeight="1" spans="1:6">
      <c r="A85" s="52"/>
      <c r="E85" s="101"/>
      <c r="F85" s="105"/>
    </row>
    <row r="86" customHeight="1" spans="1:1">
      <c r="A86" s="52"/>
    </row>
    <row r="87" customHeight="1" spans="1:6">
      <c r="A87" s="52"/>
      <c r="F87" s="105"/>
    </row>
    <row r="88" customHeight="1" spans="1:5">
      <c r="A88" s="52"/>
      <c r="E88" s="101"/>
    </row>
    <row r="89" customHeight="1" spans="1:1">
      <c r="A89" s="52"/>
    </row>
    <row r="90" customHeight="1" spans="1:6">
      <c r="A90" s="52"/>
      <c r="F90" s="78"/>
    </row>
    <row r="91" customHeight="1" spans="1:1">
      <c r="A91" s="52"/>
    </row>
    <row r="92" customHeight="1" spans="1:5">
      <c r="A92" s="52"/>
      <c r="E92" s="101"/>
    </row>
    <row r="93" customHeight="1" spans="1:5">
      <c r="A93" s="52"/>
      <c r="E93" s="101"/>
    </row>
    <row r="94" customHeight="1" spans="1:5">
      <c r="A94" s="52"/>
      <c r="E94" s="101"/>
    </row>
    <row r="95" customHeight="1" spans="1:1">
      <c r="A95" s="52"/>
    </row>
    <row r="96" customHeight="1" spans="1:5">
      <c r="A96" s="52"/>
      <c r="E96" s="101"/>
    </row>
    <row r="97" customHeight="1" spans="1:1">
      <c r="A97" s="52"/>
    </row>
    <row r="98" customHeight="1" spans="1:6">
      <c r="A98" s="52"/>
      <c r="E98" s="101"/>
      <c r="F98" s="78"/>
    </row>
    <row r="99" customHeight="1" spans="1:6">
      <c r="A99" s="52"/>
      <c r="E99" s="101"/>
      <c r="F99" s="78"/>
    </row>
    <row r="100" customHeight="1" spans="1:5">
      <c r="A100" s="52"/>
      <c r="E100" s="101"/>
    </row>
    <row r="101" customHeight="1" spans="1:5">
      <c r="A101" s="52"/>
      <c r="E101" s="101"/>
    </row>
    <row r="102" customHeight="1" spans="1:1">
      <c r="A102" s="52"/>
    </row>
    <row r="103" customHeight="1" spans="1:5">
      <c r="A103" s="52"/>
      <c r="E103" s="55"/>
    </row>
    <row r="104" customHeight="1" spans="1:5">
      <c r="A104" s="52"/>
      <c r="E104" s="55"/>
    </row>
    <row r="105" customHeight="1" spans="1:5">
      <c r="A105" s="52"/>
      <c r="E105" s="55"/>
    </row>
    <row r="106" customHeight="1" spans="1:5">
      <c r="A106" s="60"/>
      <c r="E106" s="55"/>
    </row>
    <row r="107" customHeight="1" spans="1:5">
      <c r="A107" s="60"/>
      <c r="E107" s="55"/>
    </row>
    <row r="108" customHeight="1" spans="1:5">
      <c r="A108" s="60"/>
      <c r="E108" s="55"/>
    </row>
    <row r="109" customHeight="1" spans="1:5">
      <c r="A109" s="60"/>
      <c r="E109" s="55"/>
    </row>
    <row r="110" customHeight="1" spans="1:5">
      <c r="A110" s="60"/>
      <c r="E110" s="55"/>
    </row>
    <row r="111" customHeight="1" spans="1:5">
      <c r="A111" s="60"/>
      <c r="E111" s="55"/>
    </row>
    <row r="112" customHeight="1" spans="1:1">
      <c r="A112" s="60"/>
    </row>
    <row r="113" customHeight="1" spans="1:6">
      <c r="A113" s="60"/>
      <c r="B113" s="63"/>
      <c r="D113" s="90"/>
      <c r="E113" s="101"/>
      <c r="F113" s="78"/>
    </row>
    <row r="114" customHeight="1" spans="1:6">
      <c r="A114" s="52"/>
      <c r="B114" s="63"/>
      <c r="E114" s="101"/>
      <c r="F114" s="105"/>
    </row>
    <row r="115" customHeight="1" spans="1:6">
      <c r="A115" s="52"/>
      <c r="B115" s="63"/>
      <c r="D115" s="90"/>
      <c r="E115" s="101"/>
      <c r="F115" s="106"/>
    </row>
    <row r="116" customHeight="1" spans="1:6">
      <c r="A116" s="60"/>
      <c r="B116" s="63"/>
      <c r="E116" s="101"/>
      <c r="F116" s="105"/>
    </row>
    <row r="117" customHeight="1" spans="1:6">
      <c r="A117" s="52"/>
      <c r="B117" s="63"/>
      <c r="E117" s="101"/>
      <c r="F117" s="105"/>
    </row>
    <row r="118" customHeight="1" spans="1:5">
      <c r="A118" s="52"/>
      <c r="B118" s="63"/>
      <c r="E118" s="55"/>
    </row>
    <row r="119" customHeight="1" spans="1:5">
      <c r="A119" s="60"/>
      <c r="B119" s="63"/>
      <c r="E119" s="55"/>
    </row>
    <row r="120" customHeight="1" spans="1:6">
      <c r="A120" s="52"/>
      <c r="B120" s="63"/>
      <c r="D120" s="100"/>
      <c r="E120" s="55"/>
      <c r="F120" s="78"/>
    </row>
    <row r="121" customHeight="1" spans="1:5">
      <c r="A121" s="52"/>
      <c r="E121" s="101"/>
    </row>
    <row r="122" customHeight="1" spans="1:5">
      <c r="A122" s="60"/>
      <c r="E122" s="101"/>
    </row>
    <row r="123" customHeight="1" spans="1:5">
      <c r="A123" s="52"/>
      <c r="E123" s="101"/>
    </row>
    <row r="124" customHeight="1" spans="1:5">
      <c r="A124" s="52"/>
      <c r="E124" s="101"/>
    </row>
    <row r="125" customHeight="1" spans="1:5">
      <c r="A125" s="60"/>
      <c r="E125" s="101"/>
    </row>
    <row r="126" customHeight="1" spans="1:5">
      <c r="A126" s="52"/>
      <c r="E126" s="101"/>
    </row>
    <row r="127" customHeight="1" spans="1:5">
      <c r="A127" s="52"/>
      <c r="E127" s="101"/>
    </row>
    <row r="128" customHeight="1" spans="1:5">
      <c r="A128" s="60"/>
      <c r="E128" s="101"/>
    </row>
    <row r="129" customHeight="1" spans="1:5">
      <c r="A129" s="52"/>
      <c r="E129" s="101"/>
    </row>
    <row r="130" customHeight="1" spans="1:5">
      <c r="A130" s="52"/>
      <c r="E130" s="101"/>
    </row>
    <row r="131" customHeight="1" spans="1:5">
      <c r="A131" s="60"/>
      <c r="E131" s="101"/>
    </row>
    <row r="132" customHeight="1" spans="1:5">
      <c r="A132" s="52"/>
      <c r="E132" s="101"/>
    </row>
    <row r="133" customHeight="1" spans="1:5">
      <c r="A133" s="52"/>
      <c r="B133" s="107"/>
      <c r="E133" s="101"/>
    </row>
    <row r="134" customHeight="1" spans="1:5">
      <c r="A134" s="60"/>
      <c r="E134" s="101"/>
    </row>
    <row r="135" customHeight="1" spans="1:5">
      <c r="A135" s="52"/>
      <c r="E135" s="101"/>
    </row>
    <row r="136" customHeight="1" spans="1:5">
      <c r="A136" s="52"/>
      <c r="E136" s="101"/>
    </row>
    <row r="137" customHeight="1" spans="1:5">
      <c r="A137" s="60"/>
      <c r="E137" s="101"/>
    </row>
    <row r="138" customHeight="1" spans="1:5">
      <c r="A138" s="52"/>
      <c r="E138" s="101"/>
    </row>
    <row r="139" customHeight="1" spans="1:5">
      <c r="A139" s="52"/>
      <c r="E139" s="101"/>
    </row>
    <row r="140" customHeight="1" spans="1:5">
      <c r="A140" s="60"/>
      <c r="E140" s="101"/>
    </row>
    <row r="141" customHeight="1" spans="1:5">
      <c r="A141" s="52"/>
      <c r="E141" s="101"/>
    </row>
    <row r="142" customHeight="1" spans="1:5">
      <c r="A142" s="52"/>
      <c r="E142" s="101"/>
    </row>
    <row r="143" customHeight="1" spans="1:5">
      <c r="A143" s="60"/>
      <c r="E143" s="101"/>
    </row>
    <row r="144" customHeight="1" spans="1:6">
      <c r="A144" s="52"/>
      <c r="E144" s="101"/>
      <c r="F144" s="105"/>
    </row>
    <row r="145" customHeight="1" spans="1:5">
      <c r="A145" s="52"/>
      <c r="E145" s="101"/>
    </row>
    <row r="146" customHeight="1" spans="1:5">
      <c r="A146" s="60"/>
      <c r="E146" s="101"/>
    </row>
    <row r="147" customHeight="1" spans="1:5">
      <c r="A147" s="52"/>
      <c r="E147" s="101"/>
    </row>
    <row r="148" customHeight="1" spans="1:5">
      <c r="A148" s="52"/>
      <c r="E148" s="101"/>
    </row>
    <row r="149" customHeight="1" spans="1:5">
      <c r="A149" s="60"/>
      <c r="E149" s="101"/>
    </row>
    <row r="150" customHeight="1" spans="1:6">
      <c r="A150" s="52"/>
      <c r="E150" s="101"/>
      <c r="F150" s="105"/>
    </row>
    <row r="151" customHeight="1" spans="1:5">
      <c r="A151" s="52"/>
      <c r="E151" s="101"/>
    </row>
    <row r="152" customHeight="1" spans="1:5">
      <c r="A152" s="60"/>
      <c r="E152" s="101"/>
    </row>
    <row r="153" customHeight="1" spans="1:5">
      <c r="A153" s="52"/>
      <c r="E153" s="101"/>
    </row>
    <row r="154" customHeight="1" spans="1:5">
      <c r="A154" s="52"/>
      <c r="E154" s="101"/>
    </row>
    <row r="155" customHeight="1" spans="1:5">
      <c r="A155" s="60"/>
      <c r="E155" s="101"/>
    </row>
    <row r="156" customHeight="1" spans="1:5">
      <c r="A156" s="52"/>
      <c r="E156" s="101"/>
    </row>
    <row r="157" customHeight="1" spans="1:5">
      <c r="A157" s="52"/>
      <c r="B157" s="63"/>
      <c r="E157" s="101"/>
    </row>
    <row r="158" customHeight="1" spans="1:5">
      <c r="A158" s="60"/>
      <c r="E158" s="101"/>
    </row>
    <row r="159" customHeight="1" spans="1:5">
      <c r="A159" s="52"/>
      <c r="E159" s="101"/>
    </row>
    <row r="160" customHeight="1" spans="1:5">
      <c r="A160" s="52"/>
      <c r="E160" s="101"/>
    </row>
    <row r="161" customHeight="1" spans="1:5">
      <c r="A161" s="60"/>
      <c r="E161" s="101"/>
    </row>
    <row r="162" customHeight="1" spans="1:5">
      <c r="A162" s="52"/>
      <c r="E162" s="101"/>
    </row>
    <row r="163" customHeight="1" spans="1:5">
      <c r="A163" s="52"/>
      <c r="B163" s="63"/>
      <c r="E163" s="101"/>
    </row>
    <row r="164" customHeight="1" spans="1:5">
      <c r="A164" s="60"/>
      <c r="E164" s="101"/>
    </row>
    <row r="165" customHeight="1" spans="1:5">
      <c r="A165" s="52"/>
      <c r="E165" s="101"/>
    </row>
    <row r="166" customHeight="1" spans="1:6">
      <c r="A166" s="52"/>
      <c r="E166" s="55"/>
      <c r="F166" s="78"/>
    </row>
    <row r="167" customHeight="1" spans="1:6">
      <c r="A167" s="60"/>
      <c r="D167" s="54"/>
      <c r="E167" s="55"/>
      <c r="F167" s="48"/>
    </row>
    <row r="168" customHeight="1" spans="1:6">
      <c r="A168" s="52"/>
      <c r="D168" s="90"/>
      <c r="E168" s="103"/>
      <c r="F168" s="78"/>
    </row>
    <row r="169" customHeight="1" spans="1:5">
      <c r="A169" s="52"/>
      <c r="E169" s="101"/>
    </row>
    <row r="170" customHeight="1" spans="1:5">
      <c r="A170" s="60"/>
      <c r="E170" s="101"/>
    </row>
    <row r="171" customHeight="1" spans="1:5">
      <c r="A171" s="52"/>
      <c r="E171" s="101"/>
    </row>
    <row r="172" customHeight="1" spans="1:5">
      <c r="A172" s="52"/>
      <c r="E172" s="101"/>
    </row>
    <row r="173" customHeight="1" spans="1:5">
      <c r="A173" s="60"/>
      <c r="E173" s="101"/>
    </row>
    <row r="174" customHeight="1" spans="1:5">
      <c r="A174" s="52"/>
      <c r="E174" s="101"/>
    </row>
    <row r="175" customHeight="1" spans="1:6">
      <c r="A175" s="52"/>
      <c r="E175" s="101"/>
      <c r="F175" s="105"/>
    </row>
    <row r="176" customHeight="1" spans="1:5">
      <c r="A176" s="60"/>
      <c r="E176" s="101"/>
    </row>
    <row r="177" customHeight="1" spans="1:5">
      <c r="A177" s="52"/>
      <c r="E177" s="101"/>
    </row>
    <row r="178" customHeight="1" spans="1:5">
      <c r="A178" s="52"/>
      <c r="E178" s="101"/>
    </row>
    <row r="179" customHeight="1" spans="1:5">
      <c r="A179" s="60"/>
      <c r="B179" s="108"/>
      <c r="E179" s="101"/>
    </row>
    <row r="180" customHeight="1" spans="1:5">
      <c r="A180" s="52"/>
      <c r="B180" s="48"/>
      <c r="E180" s="101"/>
    </row>
    <row r="181" customHeight="1" spans="1:5">
      <c r="A181" s="52"/>
      <c r="B181" s="63"/>
      <c r="E181" s="101"/>
    </row>
    <row r="182" customHeight="1" spans="1:5">
      <c r="A182" s="60"/>
      <c r="E182" s="101"/>
    </row>
    <row r="183" customHeight="1" spans="1:5">
      <c r="A183" s="60"/>
      <c r="E183" s="101"/>
    </row>
    <row r="184" customHeight="1" spans="3:3">
      <c r="C184" s="99"/>
    </row>
    <row r="185" customHeight="1" spans="3:6">
      <c r="C185" s="63"/>
      <c r="D185" s="90"/>
      <c r="E185" s="101"/>
      <c r="F185" s="78"/>
    </row>
    <row r="186" customHeight="1" spans="1:6">
      <c r="A186" s="60"/>
      <c r="C186" s="63"/>
      <c r="E186" s="101"/>
      <c r="F186" s="105"/>
    </row>
    <row r="187" customHeight="1" spans="1:6">
      <c r="A187" s="60"/>
      <c r="C187" s="63"/>
      <c r="E187" s="101"/>
      <c r="F187" s="105"/>
    </row>
    <row r="188" customHeight="1" spans="2:6">
      <c r="B188" s="63"/>
      <c r="C188" s="63"/>
      <c r="E188" s="101"/>
      <c r="F188" s="105"/>
    </row>
    <row r="189" customHeight="1" spans="1:6">
      <c r="A189" s="60"/>
      <c r="C189" s="63"/>
      <c r="D189" s="90"/>
      <c r="E189" s="101"/>
      <c r="F189" s="106"/>
    </row>
    <row r="190" customHeight="1" spans="1:6">
      <c r="A190" s="60"/>
      <c r="C190" s="63"/>
      <c r="E190" s="101"/>
      <c r="F190" s="105"/>
    </row>
    <row r="191" customHeight="1" spans="3:6">
      <c r="C191" s="63"/>
      <c r="E191" s="101"/>
      <c r="F191" s="105"/>
    </row>
    <row r="192" customHeight="1" spans="1:6">
      <c r="A192" s="60"/>
      <c r="C192" s="63"/>
      <c r="E192" s="101"/>
      <c r="F192" s="105"/>
    </row>
    <row r="193" customHeight="1" spans="1:6">
      <c r="A193" s="60"/>
      <c r="C193" s="63"/>
      <c r="E193" s="101"/>
      <c r="F193" s="105"/>
    </row>
    <row r="194" customHeight="1" spans="3:6">
      <c r="C194" s="63"/>
      <c r="E194" s="101"/>
      <c r="F194" s="105"/>
    </row>
    <row r="198" customHeight="1" spans="2:2">
      <c r="B198" s="63"/>
    </row>
    <row r="199" customHeight="1" spans="2:2">
      <c r="B199" s="63"/>
    </row>
    <row r="200" customHeight="1" spans="2:2">
      <c r="B200" s="63"/>
    </row>
    <row r="201" customHeight="1" spans="2:2">
      <c r="B201" s="63"/>
    </row>
    <row r="202" customHeight="1" spans="2:2">
      <c r="B202" s="63"/>
    </row>
    <row r="203" customHeight="1" spans="2:2">
      <c r="B203" s="63"/>
    </row>
    <row r="204" customHeight="1" spans="2:2">
      <c r="B204" s="63"/>
    </row>
    <row r="205" customHeight="1" spans="2:2">
      <c r="B205" s="63"/>
    </row>
    <row r="206" customHeight="1" spans="2:2">
      <c r="B206" s="63"/>
    </row>
    <row r="207" customHeight="1" spans="2:2">
      <c r="B207" s="63"/>
    </row>
  </sheetData>
  <autoFilter ref="A1:F182">
    <extLst/>
  </autoFilter>
  <sortState ref="A4:I33">
    <sortCondition ref="C4:C33"/>
  </sortState>
  <hyperlinks>
    <hyperlink ref="F5" r:id="rId1" display="ching.choy.23@ucl.ac.uk"/>
    <hyperlink ref="F11" r:id="rId2" display="jiangyi.hong.23@ucl.ac.uk"/>
    <hyperlink ref="F12" r:id="rId3" display="huiran.huang.23@ucl.ac.uk"/>
    <hyperlink ref="F17" r:id="rId4" display="haolin.peng.23@ucl.ac.uk"/>
    <hyperlink ref="F31" r:id="rId5" display="boya.zhao.23@ucl.ac.uk"/>
    <hyperlink ref="F32" r:id="rId6" display="jingyou.zhou.23@ucl.ac.uk"/>
  </hyperlinks>
  <pageMargins left="0.7" right="0.7" top="0.75" bottom="0.75" header="0.3" footer="0.3"/>
  <pageSetup paperSize="9" scale="51" fitToHeight="0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3" tint="0.599993896298105"/>
    <pageSetUpPr fitToPage="1"/>
  </sheetPr>
  <dimension ref="A1:J54"/>
  <sheetViews>
    <sheetView tabSelected="1" workbookViewId="0">
      <selection activeCell="E1" sqref="E1"/>
    </sheetView>
  </sheetViews>
  <sheetFormatPr defaultColWidth="9.14285714285714" defaultRowHeight="12.75" customHeight="1"/>
  <cols>
    <col min="1" max="1" width="3" style="53" customWidth="1"/>
    <col min="2" max="2" width="10" style="53" customWidth="1"/>
    <col min="3" max="3" width="36.2857142857143" style="53" customWidth="1"/>
    <col min="4" max="4" width="17" style="54" customWidth="1"/>
    <col min="5" max="5" width="22.8571428571429" style="55" customWidth="1"/>
    <col min="6" max="6" width="32.8571428571429" style="53" customWidth="1"/>
    <col min="7" max="7" width="111" style="53" customWidth="1"/>
    <col min="8" max="16384" width="9.14285714285714" style="53"/>
  </cols>
  <sheetData>
    <row r="1" s="48" customFormat="1" ht="26.1" customHeight="1" spans="2:7">
      <c r="B1" s="48" t="s">
        <v>817</v>
      </c>
      <c r="C1" s="56" t="s">
        <v>1275</v>
      </c>
      <c r="D1" s="57" t="s">
        <v>1276</v>
      </c>
      <c r="E1" s="57" t="s">
        <v>1277</v>
      </c>
      <c r="F1" s="56" t="s">
        <v>4</v>
      </c>
      <c r="G1" s="56" t="s">
        <v>1278</v>
      </c>
    </row>
    <row r="2" s="49" customFormat="1" ht="14.45" customHeight="1" spans="3:5">
      <c r="C2" s="58" t="s">
        <v>1279</v>
      </c>
      <c r="D2" s="59"/>
      <c r="E2" s="59"/>
    </row>
    <row r="3" s="50" customFormat="1" ht="14.25" spans="1:7">
      <c r="A3" s="50">
        <v>13</v>
      </c>
      <c r="B3" s="52">
        <v>22033834</v>
      </c>
      <c r="C3" s="60" t="s">
        <v>1280</v>
      </c>
      <c r="D3" s="61" t="s">
        <v>11</v>
      </c>
      <c r="E3" s="74" t="s">
        <v>343</v>
      </c>
      <c r="F3" s="52" t="s">
        <v>1281</v>
      </c>
      <c r="G3" s="50" t="s">
        <v>1282</v>
      </c>
    </row>
    <row r="4" s="50" customFormat="1" ht="14.25" spans="1:7">
      <c r="A4" s="50">
        <v>7</v>
      </c>
      <c r="B4" s="50">
        <v>21092984</v>
      </c>
      <c r="C4" s="60" t="s">
        <v>1283</v>
      </c>
      <c r="D4" s="61" t="s">
        <v>7</v>
      </c>
      <c r="E4" s="74" t="s">
        <v>62</v>
      </c>
      <c r="F4" s="52" t="s">
        <v>1284</v>
      </c>
      <c r="G4" s="50" t="s">
        <v>1285</v>
      </c>
    </row>
    <row r="5" s="50" customFormat="1" ht="14.25" spans="1:7">
      <c r="A5" s="50">
        <v>5</v>
      </c>
      <c r="B5" s="50">
        <v>22053136</v>
      </c>
      <c r="C5" s="60" t="s">
        <v>1286</v>
      </c>
      <c r="D5" s="61" t="s">
        <v>11</v>
      </c>
      <c r="E5" s="74" t="s">
        <v>12</v>
      </c>
      <c r="F5" s="52" t="s">
        <v>1287</v>
      </c>
      <c r="G5" s="50" t="s">
        <v>1282</v>
      </c>
    </row>
    <row r="6" s="50" customFormat="1" ht="14.25" spans="1:7">
      <c r="A6" s="50">
        <v>10</v>
      </c>
      <c r="B6" s="50">
        <v>22006885</v>
      </c>
      <c r="C6" s="60" t="s">
        <v>1288</v>
      </c>
      <c r="D6" s="61" t="s">
        <v>7</v>
      </c>
      <c r="E6" s="74" t="s">
        <v>473</v>
      </c>
      <c r="F6" s="52" t="s">
        <v>1289</v>
      </c>
      <c r="G6" s="50" t="s">
        <v>1290</v>
      </c>
    </row>
    <row r="7" s="50" customFormat="1" ht="14.25" spans="1:7">
      <c r="A7" s="50">
        <v>18</v>
      </c>
      <c r="B7" s="50">
        <v>22073008</v>
      </c>
      <c r="C7" s="60" t="s">
        <v>1291</v>
      </c>
      <c r="D7" s="61" t="s">
        <v>11</v>
      </c>
      <c r="E7" s="74" t="s">
        <v>565</v>
      </c>
      <c r="F7" s="52" t="s">
        <v>1292</v>
      </c>
      <c r="G7" s="50" t="s">
        <v>1293</v>
      </c>
    </row>
    <row r="8" s="50" customFormat="1" ht="14.25" spans="2:6">
      <c r="B8" s="52"/>
      <c r="C8" s="60"/>
      <c r="D8" s="61"/>
      <c r="E8" s="74"/>
      <c r="F8" s="52"/>
    </row>
    <row r="9" s="51" customFormat="1" ht="15" customHeight="1" spans="2:7">
      <c r="B9" s="52"/>
      <c r="C9" s="58" t="s">
        <v>1294</v>
      </c>
      <c r="D9" s="62"/>
      <c r="E9" s="59"/>
      <c r="F9" s="52"/>
      <c r="G9" s="75"/>
    </row>
    <row r="10" s="51" customFormat="1" ht="15" customHeight="1" spans="1:7">
      <c r="A10" s="51">
        <v>1</v>
      </c>
      <c r="B10" s="52">
        <v>21153996</v>
      </c>
      <c r="C10" s="63" t="s">
        <v>1295</v>
      </c>
      <c r="D10" s="64" t="s">
        <v>7</v>
      </c>
      <c r="E10" s="59" t="s">
        <v>21</v>
      </c>
      <c r="F10" s="52" t="s">
        <v>1296</v>
      </c>
      <c r="G10" s="51" t="s">
        <v>1297</v>
      </c>
    </row>
    <row r="11" s="51" customFormat="1" ht="15" customHeight="1" spans="1:7">
      <c r="A11" s="51">
        <v>2</v>
      </c>
      <c r="B11" s="50">
        <v>21075032</v>
      </c>
      <c r="C11" s="60" t="s">
        <v>1298</v>
      </c>
      <c r="D11" s="61" t="s">
        <v>7</v>
      </c>
      <c r="E11" s="74" t="s">
        <v>21</v>
      </c>
      <c r="F11" s="50" t="s">
        <v>1299</v>
      </c>
      <c r="G11" s="51" t="s">
        <v>1300</v>
      </c>
    </row>
    <row r="12" s="51" customFormat="1" ht="15" customHeight="1" spans="1:7">
      <c r="A12" s="51">
        <v>3</v>
      </c>
      <c r="B12" s="52">
        <v>20058715</v>
      </c>
      <c r="C12" s="63" t="s">
        <v>1301</v>
      </c>
      <c r="D12" s="64" t="s">
        <v>11</v>
      </c>
      <c r="E12" s="59" t="s">
        <v>261</v>
      </c>
      <c r="F12" s="52" t="s">
        <v>1302</v>
      </c>
      <c r="G12" s="51" t="s">
        <v>1303</v>
      </c>
    </row>
    <row r="13" s="51" customFormat="1" ht="15" customHeight="1" spans="1:7">
      <c r="A13" s="51">
        <v>4</v>
      </c>
      <c r="B13" s="52">
        <v>21011765</v>
      </c>
      <c r="C13" s="63" t="s">
        <v>1304</v>
      </c>
      <c r="D13" s="64" t="s">
        <v>7</v>
      </c>
      <c r="E13" s="59" t="s">
        <v>414</v>
      </c>
      <c r="F13" s="52" t="s">
        <v>1305</v>
      </c>
      <c r="G13" s="51" t="s">
        <v>1297</v>
      </c>
    </row>
    <row r="14" s="51" customFormat="1" ht="15" customHeight="1" spans="1:7">
      <c r="A14" s="51">
        <v>5</v>
      </c>
      <c r="B14" s="52">
        <v>21002702</v>
      </c>
      <c r="C14" s="51" t="s">
        <v>1306</v>
      </c>
      <c r="D14" s="62" t="s">
        <v>7</v>
      </c>
      <c r="E14" s="59" t="s">
        <v>148</v>
      </c>
      <c r="F14" s="52" t="s">
        <v>1307</v>
      </c>
      <c r="G14" s="75" t="s">
        <v>1308</v>
      </c>
    </row>
    <row r="15" s="51" customFormat="1" ht="15" customHeight="1" spans="1:7">
      <c r="A15" s="51">
        <v>6</v>
      </c>
      <c r="B15" s="52">
        <v>21140683</v>
      </c>
      <c r="C15" s="63" t="s">
        <v>1309</v>
      </c>
      <c r="D15" s="64" t="s">
        <v>11</v>
      </c>
      <c r="E15" s="59" t="s">
        <v>414</v>
      </c>
      <c r="F15" s="52" t="s">
        <v>1310</v>
      </c>
      <c r="G15" s="51" t="s">
        <v>1297</v>
      </c>
    </row>
    <row r="16" s="51" customFormat="1" ht="15" customHeight="1" spans="1:7">
      <c r="A16" s="51">
        <v>7</v>
      </c>
      <c r="B16" s="52">
        <v>21120758</v>
      </c>
      <c r="C16" s="63" t="s">
        <v>1311</v>
      </c>
      <c r="D16" s="64" t="s">
        <v>7</v>
      </c>
      <c r="E16" s="59" t="s">
        <v>148</v>
      </c>
      <c r="F16" s="52" t="s">
        <v>1312</v>
      </c>
      <c r="G16" s="51" t="s">
        <v>1313</v>
      </c>
    </row>
    <row r="17" s="51" customFormat="1" ht="15" customHeight="1" spans="1:7">
      <c r="A17" s="51">
        <v>8</v>
      </c>
      <c r="B17" s="52">
        <v>21131805</v>
      </c>
      <c r="C17" s="63" t="s">
        <v>1314</v>
      </c>
      <c r="D17" s="64" t="s">
        <v>7</v>
      </c>
      <c r="E17" s="59" t="s">
        <v>148</v>
      </c>
      <c r="F17" s="52" t="s">
        <v>1315</v>
      </c>
      <c r="G17" s="51" t="s">
        <v>1316</v>
      </c>
    </row>
    <row r="18" s="51" customFormat="1" ht="15" customHeight="1" spans="1:7">
      <c r="A18" s="51">
        <v>9</v>
      </c>
      <c r="B18" s="52">
        <v>20173154</v>
      </c>
      <c r="C18" s="63" t="s">
        <v>1317</v>
      </c>
      <c r="D18" s="64" t="s">
        <v>11</v>
      </c>
      <c r="E18" s="74" t="s">
        <v>21</v>
      </c>
      <c r="F18" s="52" t="s">
        <v>1318</v>
      </c>
      <c r="G18" s="51" t="s">
        <v>1319</v>
      </c>
    </row>
    <row r="19" s="51" customFormat="1" ht="15" customHeight="1" spans="1:7">
      <c r="A19" s="51">
        <v>10</v>
      </c>
      <c r="B19" s="52">
        <v>21099442</v>
      </c>
      <c r="C19" s="63" t="s">
        <v>1320</v>
      </c>
      <c r="D19" s="64" t="s">
        <v>139</v>
      </c>
      <c r="E19" s="59" t="s">
        <v>261</v>
      </c>
      <c r="F19" s="52" t="s">
        <v>1321</v>
      </c>
      <c r="G19" s="51" t="s">
        <v>1322</v>
      </c>
    </row>
    <row r="20" s="51" customFormat="1" ht="15" customHeight="1" spans="1:7">
      <c r="A20" s="51">
        <v>11</v>
      </c>
      <c r="B20" s="52">
        <v>20022176</v>
      </c>
      <c r="C20" s="63" t="s">
        <v>1323</v>
      </c>
      <c r="D20" s="64" t="s">
        <v>11</v>
      </c>
      <c r="E20" s="74" t="s">
        <v>21</v>
      </c>
      <c r="F20" s="52" t="s">
        <v>1324</v>
      </c>
      <c r="G20" s="51" t="s">
        <v>1319</v>
      </c>
    </row>
    <row r="21" s="51" customFormat="1" ht="15" customHeight="1" spans="1:7">
      <c r="A21" s="51">
        <v>12</v>
      </c>
      <c r="B21" s="52">
        <v>21099883</v>
      </c>
      <c r="C21" s="63" t="s">
        <v>1325</v>
      </c>
      <c r="D21" s="64" t="s">
        <v>11</v>
      </c>
      <c r="E21" s="59" t="s">
        <v>512</v>
      </c>
      <c r="F21" s="52" t="s">
        <v>1326</v>
      </c>
      <c r="G21" s="51" t="s">
        <v>1327</v>
      </c>
    </row>
    <row r="22" s="51" customFormat="1" ht="15" customHeight="1" spans="1:7">
      <c r="A22" s="51">
        <v>13</v>
      </c>
      <c r="B22" s="52">
        <v>21131118</v>
      </c>
      <c r="C22" s="63" t="s">
        <v>1328</v>
      </c>
      <c r="D22" s="64" t="s">
        <v>7</v>
      </c>
      <c r="E22" s="59" t="s">
        <v>473</v>
      </c>
      <c r="F22" s="52" t="s">
        <v>1329</v>
      </c>
      <c r="G22" s="51" t="s">
        <v>1322</v>
      </c>
    </row>
    <row r="23" s="51" customFormat="1" ht="15" customHeight="1" spans="1:7">
      <c r="A23" s="51">
        <v>14</v>
      </c>
      <c r="B23" s="52">
        <v>21015087</v>
      </c>
      <c r="C23" s="63" t="s">
        <v>1330</v>
      </c>
      <c r="D23" s="64" t="s">
        <v>7</v>
      </c>
      <c r="E23" s="76" t="s">
        <v>62</v>
      </c>
      <c r="F23" s="52" t="s">
        <v>1331</v>
      </c>
      <c r="G23" s="51" t="s">
        <v>1319</v>
      </c>
    </row>
    <row r="24" s="51" customFormat="1" ht="14.25" spans="1:7">
      <c r="A24" s="51">
        <v>15</v>
      </c>
      <c r="B24" s="52">
        <v>21060542</v>
      </c>
      <c r="C24" s="63" t="s">
        <v>1332</v>
      </c>
      <c r="D24" s="64" t="s">
        <v>7</v>
      </c>
      <c r="E24" s="59" t="s">
        <v>148</v>
      </c>
      <c r="F24" s="52" t="s">
        <v>1333</v>
      </c>
      <c r="G24" s="51" t="s">
        <v>1297</v>
      </c>
    </row>
    <row r="25" s="51" customFormat="1" ht="15" customHeight="1" spans="1:7">
      <c r="A25" s="51">
        <v>16</v>
      </c>
      <c r="B25" s="52">
        <v>20039675</v>
      </c>
      <c r="C25" s="63" t="s">
        <v>1334</v>
      </c>
      <c r="D25" s="64" t="s">
        <v>7</v>
      </c>
      <c r="E25" s="76" t="s">
        <v>62</v>
      </c>
      <c r="F25" s="52" t="s">
        <v>1335</v>
      </c>
      <c r="G25" s="51" t="s">
        <v>1336</v>
      </c>
    </row>
    <row r="26" s="51" customFormat="1" ht="15" customHeight="1" spans="1:7">
      <c r="A26" s="51">
        <v>17</v>
      </c>
      <c r="B26" s="52">
        <v>20024475</v>
      </c>
      <c r="C26" s="63" t="s">
        <v>1337</v>
      </c>
      <c r="D26" s="64" t="s">
        <v>7</v>
      </c>
      <c r="E26" s="59" t="s">
        <v>148</v>
      </c>
      <c r="F26" s="52" t="s">
        <v>1338</v>
      </c>
      <c r="G26" s="51" t="s">
        <v>1339</v>
      </c>
    </row>
    <row r="27" s="51" customFormat="1" ht="15" customHeight="1" spans="1:7">
      <c r="A27" s="51">
        <v>18</v>
      </c>
      <c r="B27" s="52">
        <v>21009093</v>
      </c>
      <c r="C27" s="63" t="s">
        <v>1340</v>
      </c>
      <c r="D27" s="64" t="s">
        <v>11</v>
      </c>
      <c r="E27" s="59" t="s">
        <v>317</v>
      </c>
      <c r="F27" s="3" t="s">
        <v>1341</v>
      </c>
      <c r="G27" s="51" t="s">
        <v>1297</v>
      </c>
    </row>
    <row r="28" customHeight="1" spans="1:1">
      <c r="A28" s="51"/>
    </row>
    <row r="29" s="51" customFormat="1" ht="15.95" customHeight="1" spans="2:6">
      <c r="B29" s="65"/>
      <c r="C29" s="66" t="s">
        <v>1342</v>
      </c>
      <c r="D29" s="62"/>
      <c r="E29" s="76"/>
      <c r="F29" s="77"/>
    </row>
    <row r="30" s="51" customFormat="1" ht="15" customHeight="1" spans="1:7">
      <c r="A30" s="51">
        <v>1</v>
      </c>
      <c r="B30" s="52">
        <v>21013049</v>
      </c>
      <c r="C30" s="63" t="s">
        <v>1343</v>
      </c>
      <c r="D30" s="62" t="s">
        <v>11</v>
      </c>
      <c r="E30" s="59" t="s">
        <v>473</v>
      </c>
      <c r="F30" s="52" t="s">
        <v>1344</v>
      </c>
      <c r="G30" s="51" t="s">
        <v>1345</v>
      </c>
    </row>
    <row r="31" s="51" customFormat="1" ht="15" customHeight="1" spans="1:7">
      <c r="A31" s="51">
        <v>2</v>
      </c>
      <c r="B31" s="52">
        <v>20012116</v>
      </c>
      <c r="C31" s="52" t="s">
        <v>1346</v>
      </c>
      <c r="D31" s="64" t="s">
        <v>1347</v>
      </c>
      <c r="E31" s="59" t="s">
        <v>148</v>
      </c>
      <c r="F31" s="52" t="s">
        <v>1348</v>
      </c>
      <c r="G31" s="51" t="s">
        <v>1349</v>
      </c>
    </row>
    <row r="32" s="51" customFormat="1" ht="15" customHeight="1" spans="1:7">
      <c r="A32" s="51">
        <v>3</v>
      </c>
      <c r="B32" s="50">
        <v>20072689</v>
      </c>
      <c r="C32" s="51" t="s">
        <v>1350</v>
      </c>
      <c r="D32" s="61" t="s">
        <v>681</v>
      </c>
      <c r="E32" s="59" t="s">
        <v>886</v>
      </c>
      <c r="F32" s="50" t="s">
        <v>1351</v>
      </c>
      <c r="G32" s="75" t="s">
        <v>1352</v>
      </c>
    </row>
    <row r="33" s="51" customFormat="1" ht="15" customHeight="1" spans="2:6">
      <c r="B33" s="52"/>
      <c r="C33" s="63"/>
      <c r="D33" s="62"/>
      <c r="E33" s="59"/>
      <c r="F33" s="52"/>
    </row>
    <row r="34" s="52" customFormat="1" ht="15" customHeight="1" spans="2:6">
      <c r="B34" s="50"/>
      <c r="C34" s="67" t="s">
        <v>1353</v>
      </c>
      <c r="D34" s="61"/>
      <c r="E34" s="59"/>
      <c r="F34" s="50"/>
    </row>
    <row r="35" s="51" customFormat="1" ht="15.95" customHeight="1" spans="1:7">
      <c r="A35" s="51">
        <v>1</v>
      </c>
      <c r="B35" s="52">
        <v>19093292</v>
      </c>
      <c r="C35" s="50" t="s">
        <v>1354</v>
      </c>
      <c r="D35" s="64" t="s">
        <v>1148</v>
      </c>
      <c r="E35" s="76" t="s">
        <v>65</v>
      </c>
      <c r="F35" s="78" t="s">
        <v>1355</v>
      </c>
      <c r="G35" s="51" t="s">
        <v>1356</v>
      </c>
    </row>
    <row r="36" s="51" customFormat="1" ht="15" customHeight="1" spans="1:7">
      <c r="A36" s="51">
        <v>2</v>
      </c>
      <c r="B36" s="50">
        <v>20093561</v>
      </c>
      <c r="C36" s="50" t="s">
        <v>1357</v>
      </c>
      <c r="D36" s="62" t="s">
        <v>893</v>
      </c>
      <c r="E36" s="76" t="s">
        <v>195</v>
      </c>
      <c r="F36" s="50" t="s">
        <v>1358</v>
      </c>
      <c r="G36" s="51" t="s">
        <v>1359</v>
      </c>
    </row>
    <row r="37" s="51" customFormat="1" ht="15" customHeight="1" spans="1:7">
      <c r="A37" s="51">
        <v>3</v>
      </c>
      <c r="B37" s="52">
        <v>20083024</v>
      </c>
      <c r="C37" s="52" t="s">
        <v>1360</v>
      </c>
      <c r="D37" s="64" t="s">
        <v>681</v>
      </c>
      <c r="E37" s="59" t="s">
        <v>65</v>
      </c>
      <c r="F37" s="52" t="s">
        <v>1361</v>
      </c>
      <c r="G37" s="51" t="s">
        <v>1362</v>
      </c>
    </row>
    <row r="38" s="51" customFormat="1" ht="15" customHeight="1" spans="1:7">
      <c r="A38" s="51">
        <v>4</v>
      </c>
      <c r="B38" s="52">
        <v>20044098</v>
      </c>
      <c r="C38" s="52" t="s">
        <v>1363</v>
      </c>
      <c r="D38" s="64" t="s">
        <v>893</v>
      </c>
      <c r="E38" s="59" t="s">
        <v>1076</v>
      </c>
      <c r="F38" s="52" t="s">
        <v>1364</v>
      </c>
      <c r="G38" s="51" t="s">
        <v>1365</v>
      </c>
    </row>
    <row r="39" s="51" customFormat="1" ht="15" customHeight="1" spans="1:10">
      <c r="A39" s="51">
        <v>5</v>
      </c>
      <c r="B39" s="68">
        <v>18101932</v>
      </c>
      <c r="C39" s="60" t="s">
        <v>1366</v>
      </c>
      <c r="D39" s="69" t="s">
        <v>1367</v>
      </c>
      <c r="E39" s="76" t="s">
        <v>660</v>
      </c>
      <c r="F39" s="77" t="s">
        <v>1368</v>
      </c>
      <c r="G39" s="75" t="s">
        <v>1369</v>
      </c>
      <c r="I39" s="81"/>
      <c r="J39" s="81"/>
    </row>
    <row r="40" s="51" customFormat="1" ht="15" customHeight="1" spans="1:7">
      <c r="A40" s="51">
        <v>6</v>
      </c>
      <c r="B40" s="52">
        <v>20064262</v>
      </c>
      <c r="C40" s="51" t="s">
        <v>1370</v>
      </c>
      <c r="D40" s="64" t="s">
        <v>681</v>
      </c>
      <c r="E40" s="76" t="s">
        <v>340</v>
      </c>
      <c r="F40" s="52" t="s">
        <v>1371</v>
      </c>
      <c r="G40" s="51" t="s">
        <v>1372</v>
      </c>
    </row>
    <row r="41" s="51" customFormat="1" ht="15" customHeight="1" spans="1:7">
      <c r="A41" s="51">
        <v>7</v>
      </c>
      <c r="B41" s="65">
        <v>17045328</v>
      </c>
      <c r="C41" s="60" t="s">
        <v>1373</v>
      </c>
      <c r="D41" s="70" t="s">
        <v>1374</v>
      </c>
      <c r="E41" s="76" t="s">
        <v>387</v>
      </c>
      <c r="F41" s="77" t="s">
        <v>1375</v>
      </c>
      <c r="G41" s="51" t="s">
        <v>1376</v>
      </c>
    </row>
    <row r="42" s="51" customFormat="1" ht="15" customHeight="1" spans="1:7">
      <c r="A42" s="51">
        <v>8</v>
      </c>
      <c r="B42" s="52">
        <v>20017550</v>
      </c>
      <c r="C42" s="52" t="s">
        <v>1377</v>
      </c>
      <c r="D42" s="64" t="s">
        <v>681</v>
      </c>
      <c r="E42" s="59" t="s">
        <v>62</v>
      </c>
      <c r="F42" s="52" t="s">
        <v>1378</v>
      </c>
      <c r="G42" s="51" t="s">
        <v>1379</v>
      </c>
    </row>
    <row r="43" s="51" customFormat="1" ht="15" customHeight="1" spans="1:7">
      <c r="A43" s="51">
        <v>9</v>
      </c>
      <c r="B43" s="52">
        <v>20012173</v>
      </c>
      <c r="C43" s="51" t="s">
        <v>1380</v>
      </c>
      <c r="D43" s="64" t="s">
        <v>893</v>
      </c>
      <c r="E43" s="76" t="s">
        <v>387</v>
      </c>
      <c r="F43" s="52" t="s">
        <v>1381</v>
      </c>
      <c r="G43" s="75" t="s">
        <v>1382</v>
      </c>
    </row>
    <row r="44" s="51" customFormat="1" ht="15" customHeight="1" spans="1:7">
      <c r="A44" s="51">
        <v>10</v>
      </c>
      <c r="B44" s="52">
        <v>20008050</v>
      </c>
      <c r="C44" s="52" t="s">
        <v>1383</v>
      </c>
      <c r="D44" s="64" t="s">
        <v>885</v>
      </c>
      <c r="E44" s="59" t="s">
        <v>21</v>
      </c>
      <c r="F44" s="52" t="s">
        <v>1384</v>
      </c>
      <c r="G44" s="51" t="s">
        <v>1365</v>
      </c>
    </row>
    <row r="45" s="51" customFormat="1" ht="15" customHeight="1" spans="1:7">
      <c r="A45" s="51">
        <v>11</v>
      </c>
      <c r="B45" s="52">
        <v>20001368</v>
      </c>
      <c r="C45" s="52" t="s">
        <v>1385</v>
      </c>
      <c r="D45" s="64" t="s">
        <v>893</v>
      </c>
      <c r="E45" s="59" t="s">
        <v>224</v>
      </c>
      <c r="F45" s="52" t="s">
        <v>1386</v>
      </c>
      <c r="G45" s="75" t="s">
        <v>1387</v>
      </c>
    </row>
    <row r="46" s="51" customFormat="1" ht="15" customHeight="1" spans="1:7">
      <c r="A46" s="51">
        <v>12</v>
      </c>
      <c r="B46" s="50">
        <v>20010737</v>
      </c>
      <c r="C46" s="51" t="s">
        <v>1388</v>
      </c>
      <c r="D46" s="61" t="s">
        <v>681</v>
      </c>
      <c r="E46" s="76" t="s">
        <v>129</v>
      </c>
      <c r="F46" s="50" t="s">
        <v>1389</v>
      </c>
      <c r="G46" s="51" t="s">
        <v>1390</v>
      </c>
    </row>
    <row r="47" s="51" customFormat="1" ht="15" customHeight="1" spans="1:7">
      <c r="A47" s="51">
        <v>13</v>
      </c>
      <c r="B47" s="52">
        <v>20036263</v>
      </c>
      <c r="C47" s="52" t="s">
        <v>1391</v>
      </c>
      <c r="D47" s="64" t="s">
        <v>681</v>
      </c>
      <c r="E47" s="59" t="s">
        <v>62</v>
      </c>
      <c r="F47" s="52" t="s">
        <v>1392</v>
      </c>
      <c r="G47" s="51" t="s">
        <v>1393</v>
      </c>
    </row>
    <row r="48" s="51" customFormat="1" ht="15" customHeight="1" spans="1:7">
      <c r="A48" s="51">
        <v>14</v>
      </c>
      <c r="B48" s="52">
        <v>20023167</v>
      </c>
      <c r="C48" s="51" t="s">
        <v>1394</v>
      </c>
      <c r="D48" s="64" t="s">
        <v>681</v>
      </c>
      <c r="E48" s="76" t="s">
        <v>482</v>
      </c>
      <c r="F48" s="52" t="s">
        <v>1395</v>
      </c>
      <c r="G48" s="75" t="s">
        <v>1396</v>
      </c>
    </row>
    <row r="49" s="51" customFormat="1" ht="15" customHeight="1" spans="1:7">
      <c r="A49" s="51">
        <v>15</v>
      </c>
      <c r="B49" s="52">
        <v>19157615</v>
      </c>
      <c r="C49" s="52" t="s">
        <v>1397</v>
      </c>
      <c r="D49" s="64" t="s">
        <v>885</v>
      </c>
      <c r="E49" s="59" t="s">
        <v>387</v>
      </c>
      <c r="F49" s="52" t="s">
        <v>1398</v>
      </c>
      <c r="G49" s="75" t="s">
        <v>1399</v>
      </c>
    </row>
    <row r="50" s="51" customFormat="1" ht="15" customHeight="1" spans="1:7">
      <c r="A50" s="51">
        <v>16</v>
      </c>
      <c r="B50" s="52">
        <v>20106931</v>
      </c>
      <c r="C50" s="51" t="s">
        <v>1400</v>
      </c>
      <c r="D50" s="64" t="s">
        <v>681</v>
      </c>
      <c r="E50" s="76" t="s">
        <v>482</v>
      </c>
      <c r="F50" s="52" t="s">
        <v>1401</v>
      </c>
      <c r="G50" s="75" t="s">
        <v>1402</v>
      </c>
    </row>
    <row r="51" ht="12.6" customHeight="1"/>
    <row r="52" s="51" customFormat="1" ht="15" customHeight="1" spans="2:6">
      <c r="B52" s="52"/>
      <c r="C52" s="71" t="s">
        <v>1403</v>
      </c>
      <c r="D52" s="62"/>
      <c r="E52" s="59"/>
      <c r="F52" s="52"/>
    </row>
    <row r="53" s="51" customFormat="1" ht="15" customHeight="1" spans="1:7">
      <c r="A53" s="51">
        <v>1</v>
      </c>
      <c r="B53" s="72">
        <v>17022203</v>
      </c>
      <c r="C53" s="72" t="s">
        <v>1404</v>
      </c>
      <c r="D53" s="73" t="s">
        <v>681</v>
      </c>
      <c r="E53" s="79" t="s">
        <v>512</v>
      </c>
      <c r="F53" s="80" t="s">
        <v>1405</v>
      </c>
      <c r="G53" s="51" t="s">
        <v>1406</v>
      </c>
    </row>
    <row r="54" s="51" customFormat="1" ht="15" customHeight="1" spans="2:6">
      <c r="B54" s="72"/>
      <c r="C54" s="72"/>
      <c r="D54" s="73"/>
      <c r="E54" s="79"/>
      <c r="F54" s="80"/>
    </row>
  </sheetData>
  <autoFilter ref="A1:G55">
    <extLst/>
  </autoFilter>
  <sortState ref="A10:J27">
    <sortCondition ref="C10:C27"/>
  </sortState>
  <hyperlinks>
    <hyperlink ref="F41" r:id="rId1" display="zcaksma@ucl.ac.uk"/>
    <hyperlink ref="F35" r:id="rId2" display="themba.bhebhe.19@ucl.ac.uk"/>
    <hyperlink ref="F39" r:id="rId3" display="zcakans@ucl.ac.uk"/>
    <hyperlink ref="F53" r:id="rId4" display="a.zhang.18@ucl.ac.uk "/>
  </hyperlinks>
  <pageMargins left="0.393700787401575" right="0.393700787401575" top="0.984251968503937" bottom="0.78740157480315" header="0.511811023622047" footer="0.511811023622047"/>
  <pageSetup paperSize="1" scale="61" fitToHeight="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L52"/>
  <sheetViews>
    <sheetView workbookViewId="0">
      <selection activeCell="H4" sqref="H4"/>
    </sheetView>
  </sheetViews>
  <sheetFormatPr defaultColWidth="9.14285714285714" defaultRowHeight="12.6" customHeight="1"/>
  <cols>
    <col min="1" max="1" width="3" style="3" customWidth="1"/>
    <col min="2" max="2" width="30.2857142857143" style="3" customWidth="1"/>
    <col min="3" max="3" width="21" style="4" customWidth="1"/>
    <col min="4" max="4" width="12.4285714285714" style="3" customWidth="1"/>
    <col min="5" max="5" width="14" style="3" customWidth="1"/>
    <col min="6" max="6" width="17.1428571428571" style="3" customWidth="1"/>
    <col min="7" max="7" width="15" style="3" customWidth="1"/>
    <col min="8" max="8" width="13.7142857142857" style="3" customWidth="1"/>
    <col min="9" max="9" width="11.7142857142857" style="5" customWidth="1"/>
    <col min="10" max="11" width="15.7142857142857" style="3" customWidth="1"/>
    <col min="12" max="12" width="52.1428571428571" style="6" customWidth="1"/>
    <col min="13" max="16384" width="9.14285714285714" style="3"/>
  </cols>
  <sheetData>
    <row r="1" s="1" customFormat="1" customHeight="1" spans="2:12">
      <c r="B1" s="7" t="s">
        <v>1407</v>
      </c>
      <c r="C1" s="8"/>
      <c r="D1" s="7" t="s">
        <v>1408</v>
      </c>
      <c r="E1" s="7" t="s">
        <v>1294</v>
      </c>
      <c r="F1" s="7" t="s">
        <v>1342</v>
      </c>
      <c r="G1" s="7" t="s">
        <v>1409</v>
      </c>
      <c r="H1" s="7" t="s">
        <v>1410</v>
      </c>
      <c r="I1" s="22" t="s">
        <v>1411</v>
      </c>
      <c r="J1" s="23" t="s">
        <v>1412</v>
      </c>
      <c r="K1" s="23" t="s">
        <v>1413</v>
      </c>
      <c r="L1" s="23" t="s">
        <v>1414</v>
      </c>
    </row>
    <row r="3" customHeight="1" spans="1:12">
      <c r="A3" s="3">
        <v>1</v>
      </c>
      <c r="B3" s="9" t="s">
        <v>1415</v>
      </c>
      <c r="C3" s="10" t="s">
        <v>1416</v>
      </c>
      <c r="D3" s="11">
        <f>COUNTIF('FIRST YEAR'!$E$3:$E$498,'Total Tutees'!C3)</f>
        <v>0</v>
      </c>
      <c r="E3" s="11">
        <f>COUNTIF('SECOND YEAR'!$E$3:$E$514,'Total Tutees'!C3)</f>
        <v>0</v>
      </c>
      <c r="F3" s="11">
        <f>COUNTIF('THIRD YEAR'!$E$3:$E$537,'Total Tutees'!C3)</f>
        <v>0</v>
      </c>
      <c r="G3" s="11">
        <f>COUNTIF('MSc 2023-2024'!$E$3:$E$105,'Total Tutees'!C3)</f>
        <v>0</v>
      </c>
      <c r="H3" s="11">
        <f>COUNTIF(PENDING!$E$9:$E$437,'Total Tutees'!C3)</f>
        <v>0</v>
      </c>
      <c r="I3" s="24">
        <f>SUM(D3:H3)</f>
        <v>0</v>
      </c>
      <c r="J3" s="25">
        <v>0</v>
      </c>
      <c r="K3" s="26">
        <f>J3/SUM($J$3:$J$44)*($I$47-$I$39-$I$44)</f>
        <v>0</v>
      </c>
      <c r="L3" s="27" t="s">
        <v>1417</v>
      </c>
    </row>
    <row r="4" s="2" customFormat="1" customHeight="1" spans="1:12">
      <c r="A4" s="2">
        <v>2</v>
      </c>
      <c r="B4" s="2" t="s">
        <v>1418</v>
      </c>
      <c r="C4" s="12" t="s">
        <v>12</v>
      </c>
      <c r="D4" s="13">
        <f>COUNTIF('FIRST YEAR'!$E$3:$E$498,'Total Tutees'!C4)</f>
        <v>6</v>
      </c>
      <c r="E4" s="13">
        <f>COUNTIF('SECOND YEAR'!$E$3:$E$514,'Total Tutees'!C4)</f>
        <v>2</v>
      </c>
      <c r="F4" s="13">
        <f>COUNTIF('THIRD YEAR'!$E$3:$E$537,'Total Tutees'!C4)</f>
        <v>6</v>
      </c>
      <c r="G4" s="13">
        <f>COUNTIF('MSc 2023-2024'!$E$3:$E$105,'Total Tutees'!C4)</f>
        <v>4</v>
      </c>
      <c r="H4" s="13">
        <f>COUNTIF(PENDING!$E$9:$E$437,'Total Tutees'!C4)</f>
        <v>0</v>
      </c>
      <c r="I4" s="28">
        <f t="shared" ref="I4:I44" si="0">SUM(D4:H4)</f>
        <v>18</v>
      </c>
      <c r="J4" s="29">
        <v>1</v>
      </c>
      <c r="K4" s="30">
        <f>J4/SUM($J$3:$J$44)*($I$47-$I$39-$I$44)</f>
        <v>18.6142102172637</v>
      </c>
      <c r="L4" s="31"/>
    </row>
    <row r="5" customHeight="1" spans="1:12">
      <c r="A5" s="3">
        <v>3</v>
      </c>
      <c r="B5" s="3" t="s">
        <v>1419</v>
      </c>
      <c r="C5" s="14" t="s">
        <v>26</v>
      </c>
      <c r="D5" s="13">
        <f>COUNTIF('FIRST YEAR'!$E$3:$E$498,'Total Tutees'!C5)</f>
        <v>8</v>
      </c>
      <c r="E5" s="13">
        <f>COUNTIF('SECOND YEAR'!$E$3:$E$514,'Total Tutees'!C5)</f>
        <v>6</v>
      </c>
      <c r="F5" s="13">
        <f>COUNTIF('THIRD YEAR'!$E$3:$E$537,'Total Tutees'!C5)</f>
        <v>1</v>
      </c>
      <c r="G5" s="13">
        <f>COUNTIF('MSc 2023-2024'!$E$3:$E$105,'Total Tutees'!C5)</f>
        <v>4</v>
      </c>
      <c r="H5" s="13">
        <f>COUNTIF(PENDING!$E$9:$E$437,'Total Tutees'!C5)</f>
        <v>0</v>
      </c>
      <c r="I5" s="28">
        <f t="shared" si="0"/>
        <v>19</v>
      </c>
      <c r="J5" s="32">
        <v>1</v>
      </c>
      <c r="K5" s="30">
        <f>J5/SUM($J$3:$J$44)*($I$47-$I$39-$I$44)</f>
        <v>18.6142102172637</v>
      </c>
      <c r="L5" s="33"/>
    </row>
    <row r="6" customHeight="1" spans="1:12">
      <c r="A6" s="2">
        <v>4</v>
      </c>
      <c r="B6" s="3" t="s">
        <v>1420</v>
      </c>
      <c r="C6" s="14" t="s">
        <v>31</v>
      </c>
      <c r="D6" s="13">
        <f>COUNTIF('FIRST YEAR'!$E$3:$E$498,'Total Tutees'!C6)</f>
        <v>18</v>
      </c>
      <c r="E6" s="13">
        <f>COUNTIF('SECOND YEAR'!$E$3:$E$514,'Total Tutees'!C6)</f>
        <v>0</v>
      </c>
      <c r="F6" s="13">
        <f>COUNTIF('THIRD YEAR'!$E$3:$E$537,'Total Tutees'!C6)</f>
        <v>0</v>
      </c>
      <c r="G6" s="13">
        <f>COUNTIF('MSc 2023-2024'!$E$3:$E$105,'Total Tutees'!C6)</f>
        <v>3</v>
      </c>
      <c r="H6" s="13">
        <f>COUNTIF(PENDING!$E$9:$E$437,'Total Tutees'!C6)</f>
        <v>0</v>
      </c>
      <c r="I6" s="28">
        <f t="shared" si="0"/>
        <v>21</v>
      </c>
      <c r="J6" s="32">
        <v>1.1</v>
      </c>
      <c r="K6" s="30">
        <f>J6/SUM($J$3:$J$44)*($I$47-$I$39-$I$44)</f>
        <v>20.47563123899</v>
      </c>
      <c r="L6" s="33"/>
    </row>
    <row r="7" s="2" customFormat="1" customHeight="1" spans="1:12">
      <c r="A7" s="3">
        <v>5</v>
      </c>
      <c r="B7" s="15" t="s">
        <v>1421</v>
      </c>
      <c r="C7" s="12" t="s">
        <v>62</v>
      </c>
      <c r="D7" s="13">
        <f>COUNTIF('FIRST YEAR'!$E$3:$E$498,'Total Tutees'!C7)</f>
        <v>5</v>
      </c>
      <c r="E7" s="13">
        <f>COUNTIF('SECOND YEAR'!$E$3:$E$514,'Total Tutees'!C7)</f>
        <v>3</v>
      </c>
      <c r="F7" s="13">
        <f>COUNTIF('THIRD YEAR'!$E$3:$E$537,'Total Tutees'!C7)</f>
        <v>1</v>
      </c>
      <c r="G7" s="13">
        <f>COUNTIF('MSc 2023-2024'!$E$3:$E$105,'Total Tutees'!C7)</f>
        <v>4</v>
      </c>
      <c r="H7" s="13">
        <f>COUNTIF(PENDING!$E$9:$E$437,'Total Tutees'!C7)</f>
        <v>4</v>
      </c>
      <c r="I7" s="28">
        <f t="shared" si="0"/>
        <v>17</v>
      </c>
      <c r="J7" s="29">
        <v>1</v>
      </c>
      <c r="K7" s="30">
        <f>J7/SUM($J$3:$J$44)*($I$47-$I$39-$I$44)</f>
        <v>18.6142102172637</v>
      </c>
      <c r="L7" s="31"/>
    </row>
    <row r="8" customHeight="1" spans="1:12">
      <c r="A8" s="2">
        <v>6</v>
      </c>
      <c r="B8" s="16" t="s">
        <v>1422</v>
      </c>
      <c r="C8" s="14" t="s">
        <v>65</v>
      </c>
      <c r="D8" s="13">
        <f>COUNTIF('FIRST YEAR'!$E$3:$E$498,'Total Tutees'!C8)</f>
        <v>10</v>
      </c>
      <c r="E8" s="13">
        <f>COUNTIF('SECOND YEAR'!$E$3:$E$514,'Total Tutees'!C8)</f>
        <v>0</v>
      </c>
      <c r="F8" s="13">
        <f>COUNTIF('THIRD YEAR'!$E$3:$E$537,'Total Tutees'!C8)</f>
        <v>3</v>
      </c>
      <c r="G8" s="13">
        <f>COUNTIF('MSc 2023-2024'!$E$3:$E$105,'Total Tutees'!C8)</f>
        <v>2</v>
      </c>
      <c r="H8" s="13">
        <f>COUNTIF(PENDING!$E$9:$E$437,'Total Tutees'!C8)</f>
        <v>2</v>
      </c>
      <c r="I8" s="28">
        <f t="shared" si="0"/>
        <v>17</v>
      </c>
      <c r="J8" s="32">
        <v>0.9</v>
      </c>
      <c r="K8" s="30">
        <f>J8/SUM($J$3:$J$44)*($I$47-$I$39-$I$44)</f>
        <v>16.7527891955373</v>
      </c>
      <c r="L8" s="33"/>
    </row>
    <row r="9" customHeight="1" spans="1:12">
      <c r="A9" s="3">
        <v>7</v>
      </c>
      <c r="B9" s="16" t="s">
        <v>1423</v>
      </c>
      <c r="C9" s="14" t="s">
        <v>76</v>
      </c>
      <c r="D9" s="13">
        <f>COUNTIF('FIRST YEAR'!$E$3:$E$498,'Total Tutees'!C9)</f>
        <v>12</v>
      </c>
      <c r="E9" s="13">
        <f>COUNTIF('SECOND YEAR'!$E$3:$E$514,'Total Tutees'!C9)</f>
        <v>4</v>
      </c>
      <c r="F9" s="13">
        <f>COUNTIF('THIRD YEAR'!$E$3:$E$537,'Total Tutees'!C9)</f>
        <v>1</v>
      </c>
      <c r="G9" s="13">
        <f>COUNTIF('MSc 2023-2024'!$E$3:$E$105,'Total Tutees'!C9)</f>
        <v>2</v>
      </c>
      <c r="H9" s="13">
        <f>COUNTIF(PENDING!$E$9:$E$437,'Total Tutees'!C9)</f>
        <v>0</v>
      </c>
      <c r="I9" s="28">
        <f t="shared" si="0"/>
        <v>19</v>
      </c>
      <c r="J9" s="32">
        <v>1</v>
      </c>
      <c r="K9" s="30">
        <f>J9/SUM($J$3:$J$44)*($I$47-$I$39-$I$44)</f>
        <v>18.6142102172637</v>
      </c>
      <c r="L9" s="33"/>
    </row>
    <row r="10" customHeight="1" spans="1:12">
      <c r="A10" s="2">
        <v>8</v>
      </c>
      <c r="B10" s="3" t="s">
        <v>1424</v>
      </c>
      <c r="C10" s="14" t="s">
        <v>86</v>
      </c>
      <c r="D10" s="13">
        <f>COUNTIF('FIRST YEAR'!$E$3:$E$498,'Total Tutees'!C10)</f>
        <v>8</v>
      </c>
      <c r="E10" s="13">
        <f>COUNTIF('SECOND YEAR'!$E$3:$E$514,'Total Tutees'!C10)</f>
        <v>9</v>
      </c>
      <c r="F10" s="13">
        <f>COUNTIF('THIRD YEAR'!$E$3:$E$537,'Total Tutees'!C10)</f>
        <v>0</v>
      </c>
      <c r="G10" s="13">
        <f>COUNTIF('MSc 2023-2024'!$E$3:$E$105,'Total Tutees'!C10)</f>
        <v>1</v>
      </c>
      <c r="H10" s="13">
        <f>COUNTIF(PENDING!$E$9:$E$437,'Total Tutees'!C10)</f>
        <v>0</v>
      </c>
      <c r="I10" s="28">
        <f t="shared" si="0"/>
        <v>18</v>
      </c>
      <c r="J10" s="32">
        <v>1</v>
      </c>
      <c r="K10" s="30">
        <f>J10/SUM($J$3:$J$44)*($I$47-$I$39-$I$44)</f>
        <v>18.6142102172637</v>
      </c>
      <c r="L10" s="34"/>
    </row>
    <row r="11" customHeight="1" spans="1:12">
      <c r="A11" s="3">
        <v>9</v>
      </c>
      <c r="B11" s="3" t="s">
        <v>1425</v>
      </c>
      <c r="C11" s="14" t="s">
        <v>151</v>
      </c>
      <c r="D11" s="13">
        <f>COUNTIF('FIRST YEAR'!$E$3:$E$498,'Total Tutees'!C11)</f>
        <v>10</v>
      </c>
      <c r="E11" s="13">
        <f>COUNTIF('SECOND YEAR'!$E$3:$E$514,'Total Tutees'!C11)</f>
        <v>7</v>
      </c>
      <c r="F11" s="13">
        <f>COUNTIF('THIRD YEAR'!$E$3:$E$537,'Total Tutees'!C11)</f>
        <v>0</v>
      </c>
      <c r="G11" s="13">
        <f>COUNTIF('MSc 2023-2024'!$E$3:$E$105,'Total Tutees'!C11)</f>
        <v>2</v>
      </c>
      <c r="H11" s="13">
        <f>COUNTIF(PENDING!$E$9:$E$437,'Total Tutees'!C11)</f>
        <v>0</v>
      </c>
      <c r="I11" s="28">
        <f t="shared" si="0"/>
        <v>19</v>
      </c>
      <c r="J11" s="32">
        <v>1</v>
      </c>
      <c r="K11" s="30">
        <f>J11/SUM($J$3:$J$44)*($I$47-$I$39-$I$44)</f>
        <v>18.6142102172637</v>
      </c>
      <c r="L11" s="34"/>
    </row>
    <row r="12" customHeight="1" spans="1:12">
      <c r="A12" s="2">
        <v>10</v>
      </c>
      <c r="B12" s="2" t="s">
        <v>1426</v>
      </c>
      <c r="C12" s="12" t="s">
        <v>565</v>
      </c>
      <c r="D12" s="13">
        <f>COUNTIF('FIRST YEAR'!$E$3:$E$498,'Total Tutees'!C12)</f>
        <v>0</v>
      </c>
      <c r="E12" s="13">
        <f>COUNTIF('SECOND YEAR'!$E$3:$E$514,'Total Tutees'!C12)</f>
        <v>5</v>
      </c>
      <c r="F12" s="13">
        <f>COUNTIF('THIRD YEAR'!$E$3:$E$537,'Total Tutees'!C12)</f>
        <v>11</v>
      </c>
      <c r="G12" s="13">
        <f>COUNTIF('MSc 2023-2024'!$E$3:$E$105,'Total Tutees'!C12)</f>
        <v>2</v>
      </c>
      <c r="H12" s="13">
        <f>COUNTIF(PENDING!$E$9:$E$437,'Total Tutees'!C12)</f>
        <v>0</v>
      </c>
      <c r="I12" s="28">
        <f t="shared" si="0"/>
        <v>18</v>
      </c>
      <c r="J12" s="29">
        <v>1</v>
      </c>
      <c r="K12" s="30">
        <f>J12/SUM($J$3:$J$44)*($I$47-$I$39-$I$44)</f>
        <v>18.6142102172637</v>
      </c>
      <c r="L12" s="35"/>
    </row>
    <row r="13" customHeight="1" spans="1:12">
      <c r="A13" s="3">
        <v>11</v>
      </c>
      <c r="B13" s="2" t="s">
        <v>1427</v>
      </c>
      <c r="C13" s="12" t="s">
        <v>129</v>
      </c>
      <c r="D13" s="13">
        <f>COUNTIF('FIRST YEAR'!$E$3:$E$498,'Total Tutees'!C13)</f>
        <v>2</v>
      </c>
      <c r="E13" s="13">
        <f>COUNTIF('SECOND YEAR'!$E$3:$E$514,'Total Tutees'!C13)</f>
        <v>0</v>
      </c>
      <c r="F13" s="13">
        <f>COUNTIF('THIRD YEAR'!$E$3:$E$537,'Total Tutees'!C13)</f>
        <v>4</v>
      </c>
      <c r="G13" s="13">
        <f>COUNTIF('MSc 2023-2024'!$E$3:$E$105,'Total Tutees'!C13)</f>
        <v>3</v>
      </c>
      <c r="H13" s="13">
        <f>COUNTIF(PENDING!$E$9:$E$437,'Total Tutees'!C13)</f>
        <v>1</v>
      </c>
      <c r="I13" s="28">
        <f t="shared" si="0"/>
        <v>10</v>
      </c>
      <c r="J13" s="29">
        <v>0.5</v>
      </c>
      <c r="K13" s="30">
        <f>J13/SUM($J$3:$J$44)*($I$47-$I$39-$I$44)</f>
        <v>9.30710510863183</v>
      </c>
      <c r="L13" s="35"/>
    </row>
    <row r="14" customHeight="1" spans="1:12">
      <c r="A14" s="2">
        <v>12</v>
      </c>
      <c r="B14" s="16" t="s">
        <v>1428</v>
      </c>
      <c r="C14" s="14" t="s">
        <v>208</v>
      </c>
      <c r="D14" s="13">
        <f>COUNTIF('FIRST YEAR'!$E$3:$E$498,'Total Tutees'!C14)</f>
        <v>5</v>
      </c>
      <c r="E14" s="13">
        <f>COUNTIF('SECOND YEAR'!$E$3:$E$514,'Total Tutees'!C14)</f>
        <v>1</v>
      </c>
      <c r="F14" s="13">
        <f>COUNTIF('THIRD YEAR'!$E$3:$E$537,'Total Tutees'!C14)</f>
        <v>1</v>
      </c>
      <c r="G14" s="13">
        <f>COUNTIF('MSc 2023-2024'!$E$3:$E$105,'Total Tutees'!C14)</f>
        <v>3</v>
      </c>
      <c r="H14" s="13">
        <f>COUNTIF(PENDING!$E$9:$E$437,'Total Tutees'!C14)</f>
        <v>0</v>
      </c>
      <c r="I14" s="28">
        <f t="shared" si="0"/>
        <v>10</v>
      </c>
      <c r="J14" s="32">
        <v>0.5</v>
      </c>
      <c r="K14" s="30">
        <f>J14/SUM($J$3:$J$44)*($I$47-$I$39-$I$44)</f>
        <v>9.30710510863183</v>
      </c>
      <c r="L14" s="34"/>
    </row>
    <row r="15" customHeight="1" spans="1:12">
      <c r="A15" s="3">
        <v>13</v>
      </c>
      <c r="B15" s="16" t="s">
        <v>1429</v>
      </c>
      <c r="C15" s="14" t="s">
        <v>185</v>
      </c>
      <c r="D15" s="13">
        <f>COUNTIF('FIRST YEAR'!$E$3:$E$498,'Total Tutees'!C15)</f>
        <v>5</v>
      </c>
      <c r="E15" s="13">
        <f>COUNTIF('SECOND YEAR'!$E$3:$E$514,'Total Tutees'!C15)</f>
        <v>13</v>
      </c>
      <c r="F15" s="13">
        <f>COUNTIF('THIRD YEAR'!$E$3:$E$537,'Total Tutees'!C15)</f>
        <v>8</v>
      </c>
      <c r="G15" s="13">
        <f>COUNTIF('MSc 2023-2024'!$E$3:$E$105,'Total Tutees'!C15)</f>
        <v>3</v>
      </c>
      <c r="H15" s="13">
        <f>COUNTIF(PENDING!$E$9:$E$437,'Total Tutees'!C15)</f>
        <v>0</v>
      </c>
      <c r="I15" s="28">
        <f t="shared" si="0"/>
        <v>29</v>
      </c>
      <c r="J15" s="32">
        <v>1.5</v>
      </c>
      <c r="K15" s="30">
        <f>J15/SUM($J$3:$J$44)*($I$47-$I$39-$I$44)</f>
        <v>27.9213153258955</v>
      </c>
      <c r="L15" s="33"/>
    </row>
    <row r="16" customHeight="1" spans="1:12">
      <c r="A16" s="3">
        <v>14</v>
      </c>
      <c r="B16" s="16" t="s">
        <v>1430</v>
      </c>
      <c r="C16" s="14" t="s">
        <v>188</v>
      </c>
      <c r="D16" s="13">
        <f>COUNTIF('FIRST YEAR'!$E$3:$E$498,'Total Tutees'!C16)</f>
        <v>6</v>
      </c>
      <c r="E16" s="13">
        <f>COUNTIF('SECOND YEAR'!$E$3:$E$514,'Total Tutees'!C16)</f>
        <v>10</v>
      </c>
      <c r="F16" s="13">
        <f>COUNTIF('THIRD YEAR'!$E$3:$E$537,'Total Tutees'!C16)</f>
        <v>0</v>
      </c>
      <c r="G16" s="13">
        <f>COUNTIF('MSc 2023-2024'!$E$3:$E$105,'Total Tutees'!C16)</f>
        <v>2</v>
      </c>
      <c r="H16" s="13">
        <f>COUNTIF(PENDING!$E$9:$E$437,'Total Tutees'!C16)</f>
        <v>0</v>
      </c>
      <c r="I16" s="28">
        <f t="shared" si="0"/>
        <v>18</v>
      </c>
      <c r="J16" s="32">
        <v>0.93</v>
      </c>
      <c r="K16" s="30">
        <f>J16/SUM($J$3:$J$44)*($I$47-$I$39-$I$44)</f>
        <v>17.3112155020552</v>
      </c>
      <c r="L16" s="33"/>
    </row>
    <row r="17" customHeight="1" spans="1:12">
      <c r="A17" s="2">
        <v>15</v>
      </c>
      <c r="B17" s="3" t="s">
        <v>1431</v>
      </c>
      <c r="C17" s="14" t="s">
        <v>195</v>
      </c>
      <c r="D17" s="13">
        <f>COUNTIF('FIRST YEAR'!$E$3:$E$498,'Total Tutees'!C17)</f>
        <v>8</v>
      </c>
      <c r="E17" s="13">
        <f>COUNTIF('SECOND YEAR'!$E$3:$E$514,'Total Tutees'!C17)</f>
        <v>4</v>
      </c>
      <c r="F17" s="13">
        <f>COUNTIF('THIRD YEAR'!$E$3:$E$537,'Total Tutees'!C17)</f>
        <v>2</v>
      </c>
      <c r="G17" s="13">
        <f>COUNTIF('MSc 2023-2024'!$E$3:$E$105,'Total Tutees'!C17)</f>
        <v>3</v>
      </c>
      <c r="H17" s="13">
        <f>COUNTIF(PENDING!$E$9:$E$437,'Total Tutees'!C17)</f>
        <v>1</v>
      </c>
      <c r="I17" s="28">
        <f t="shared" si="0"/>
        <v>18</v>
      </c>
      <c r="J17" s="32">
        <v>0.99</v>
      </c>
      <c r="K17" s="30">
        <f>J17/SUM($J$3:$J$44)*($I$47-$I$39-$I$44)</f>
        <v>18.428068115091</v>
      </c>
      <c r="L17" s="34"/>
    </row>
    <row r="18" customHeight="1" spans="1:12">
      <c r="A18" s="3">
        <v>16</v>
      </c>
      <c r="B18" s="16" t="s">
        <v>1432</v>
      </c>
      <c r="C18" s="14" t="s">
        <v>610</v>
      </c>
      <c r="D18" s="13">
        <f>COUNTIF('FIRST YEAR'!$E$3:$E$498,'Total Tutees'!C18)</f>
        <v>0</v>
      </c>
      <c r="E18" s="13">
        <f>COUNTIF('SECOND YEAR'!$E$3:$E$514,'Total Tutees'!C18)</f>
        <v>5</v>
      </c>
      <c r="F18" s="13">
        <f>COUNTIF('THIRD YEAR'!$E$3:$E$537,'Total Tutees'!C18)</f>
        <v>0</v>
      </c>
      <c r="G18" s="13">
        <f>COUNTIF('MSc 2023-2024'!$E$3:$E$105,'Total Tutees'!C18)</f>
        <v>0</v>
      </c>
      <c r="H18" s="13">
        <f>COUNTIF(PENDING!$E$9:$E$437,'Total Tutees'!C18)</f>
        <v>0</v>
      </c>
      <c r="I18" s="28">
        <f t="shared" ref="I18" si="1">SUM(D18:H18)</f>
        <v>5</v>
      </c>
      <c r="J18" s="36">
        <v>0.25</v>
      </c>
      <c r="K18" s="30">
        <f>J18/SUM($J$3:$J$44)*($I$47-$I$39-$I$44)</f>
        <v>4.65355255431591</v>
      </c>
      <c r="L18" s="30"/>
    </row>
    <row r="19" customHeight="1" spans="1:12">
      <c r="A19" s="3">
        <v>17</v>
      </c>
      <c r="B19" s="16" t="s">
        <v>1433</v>
      </c>
      <c r="C19" s="14" t="s">
        <v>660</v>
      </c>
      <c r="D19" s="13">
        <f>COUNTIF('FIRST YEAR'!$E$3:$E$498,'Total Tutees'!C19)</f>
        <v>0</v>
      </c>
      <c r="E19" s="13">
        <f>COUNTIF('SECOND YEAR'!$E$3:$E$514,'Total Tutees'!C19)</f>
        <v>2</v>
      </c>
      <c r="F19" s="13">
        <f>COUNTIF('THIRD YEAR'!$E$3:$E$537,'Total Tutees'!C19)</f>
        <v>4</v>
      </c>
      <c r="G19" s="13">
        <f>COUNTIF('MSc 2023-2024'!$E$3:$E$105,'Total Tutees'!C19)</f>
        <v>3</v>
      </c>
      <c r="H19" s="13">
        <f>COUNTIF(PENDING!$E$9:$E$437,'Total Tutees'!C19)</f>
        <v>1</v>
      </c>
      <c r="I19" s="28">
        <f t="shared" si="0"/>
        <v>10</v>
      </c>
      <c r="J19" s="32">
        <v>0.5</v>
      </c>
      <c r="K19" s="30">
        <f>J19/SUM($J$3:$J$44)*($I$47-$I$39-$I$44)</f>
        <v>9.30710510863183</v>
      </c>
      <c r="L19" s="34"/>
    </row>
    <row r="20" customHeight="1" spans="1:12">
      <c r="A20" s="2">
        <v>18</v>
      </c>
      <c r="B20" s="16" t="s">
        <v>1434</v>
      </c>
      <c r="C20" s="14" t="s">
        <v>215</v>
      </c>
      <c r="D20" s="13">
        <f>COUNTIF('FIRST YEAR'!$E$3:$E$498,'Total Tutees'!C20)</f>
        <v>16</v>
      </c>
      <c r="E20" s="13">
        <f>COUNTIF('SECOND YEAR'!$E$3:$E$514,'Total Tutees'!C20)</f>
        <v>3</v>
      </c>
      <c r="F20" s="13">
        <f>COUNTIF('THIRD YEAR'!$E$3:$E$537,'Total Tutees'!C20)</f>
        <v>4</v>
      </c>
      <c r="G20" s="13">
        <f>COUNTIF('MSc 2023-2024'!$E$3:$E$105,'Total Tutees'!C20)</f>
        <v>3</v>
      </c>
      <c r="H20" s="13">
        <f>COUNTIF(PENDING!$E$9:$E$437,'Total Tutees'!C20)</f>
        <v>0</v>
      </c>
      <c r="I20" s="28">
        <f t="shared" si="0"/>
        <v>26</v>
      </c>
      <c r="J20" s="32">
        <v>1.5</v>
      </c>
      <c r="K20" s="30">
        <f>J20/SUM($J$3:$J$44)*($I$47-$I$39-$I$44)</f>
        <v>27.9213153258955</v>
      </c>
      <c r="L20" s="34"/>
    </row>
    <row r="21" customHeight="1" spans="1:12">
      <c r="A21" s="3">
        <v>19</v>
      </c>
      <c r="B21" s="16" t="s">
        <v>1435</v>
      </c>
      <c r="C21" s="14" t="s">
        <v>224</v>
      </c>
      <c r="D21" s="13">
        <f>COUNTIF('FIRST YEAR'!$E$3:$E$498,'Total Tutees'!C21)</f>
        <v>8</v>
      </c>
      <c r="E21" s="13">
        <f>COUNTIF('SECOND YEAR'!$E$3:$E$514,'Total Tutees'!C21)</f>
        <v>6</v>
      </c>
      <c r="F21" s="13">
        <f>COUNTIF('THIRD YEAR'!$E$3:$E$537,'Total Tutees'!C21)</f>
        <v>11</v>
      </c>
      <c r="G21" s="13">
        <f>COUNTIF('MSc 2023-2024'!$E$3:$E$105,'Total Tutees'!C21)</f>
        <v>2</v>
      </c>
      <c r="H21" s="13">
        <f>COUNTIF(PENDING!$E$9:$E$437,'Total Tutees'!C21)</f>
        <v>1</v>
      </c>
      <c r="I21" s="28">
        <f t="shared" si="0"/>
        <v>28</v>
      </c>
      <c r="J21" s="32">
        <v>1.5</v>
      </c>
      <c r="K21" s="30">
        <f>J21/SUM($J$3:$J$44)*($I$47-$I$39-$I$44)</f>
        <v>27.9213153258955</v>
      </c>
      <c r="L21" s="34"/>
    </row>
    <row r="22" customHeight="1" spans="1:12">
      <c r="A22" s="3">
        <v>20</v>
      </c>
      <c r="B22" s="16" t="s">
        <v>1436</v>
      </c>
      <c r="C22" s="14" t="s">
        <v>148</v>
      </c>
      <c r="D22" s="13">
        <f>COUNTIF('FIRST YEAR'!$E$3:$E$498,'Total Tutees'!C22)</f>
        <v>6</v>
      </c>
      <c r="E22" s="13">
        <f>COUNTIF('SECOND YEAR'!$E$3:$E$514,'Total Tutees'!C22)</f>
        <v>9</v>
      </c>
      <c r="F22" s="13">
        <f>COUNTIF('THIRD YEAR'!$E$3:$E$537,'Total Tutees'!C22)</f>
        <v>4</v>
      </c>
      <c r="G22" s="13">
        <f>COUNTIF('MSc 2023-2024'!$E$3:$E$105,'Total Tutees'!C22)</f>
        <v>0</v>
      </c>
      <c r="H22" s="13">
        <f>COUNTIF(PENDING!$E$9:$E$437,'Total Tutees'!C22)</f>
        <v>6</v>
      </c>
      <c r="I22" s="28">
        <f t="shared" si="0"/>
        <v>25</v>
      </c>
      <c r="J22" s="32">
        <v>1.5</v>
      </c>
      <c r="K22" s="30">
        <f>J22/SUM($J$3:$J$44)*($I$47-$I$39-$I$44)</f>
        <v>27.9213153258955</v>
      </c>
      <c r="L22" s="33"/>
    </row>
    <row r="23" customHeight="1" spans="1:12">
      <c r="A23" s="2">
        <v>21</v>
      </c>
      <c r="B23" s="16" t="s">
        <v>1437</v>
      </c>
      <c r="C23" s="14" t="s">
        <v>304</v>
      </c>
      <c r="D23" s="13">
        <f>COUNTIF('FIRST YEAR'!$E$3:$E$498,'Total Tutees'!C23)</f>
        <v>5</v>
      </c>
      <c r="E23" s="13">
        <f>COUNTIF('SECOND YEAR'!$E$3:$E$514,'Total Tutees'!C23)</f>
        <v>10</v>
      </c>
      <c r="F23" s="13">
        <f>COUNTIF('THIRD YEAR'!$E$3:$E$537,'Total Tutees'!C23)</f>
        <v>0</v>
      </c>
      <c r="G23" s="13">
        <f>COUNTIF('MSc 2023-2024'!$E$3:$E$105,'Total Tutees'!C23)</f>
        <v>2</v>
      </c>
      <c r="H23" s="13">
        <f>COUNTIF(PENDING!$E$9:$E$437,'Total Tutees'!C23)</f>
        <v>0</v>
      </c>
      <c r="I23" s="28">
        <f t="shared" si="0"/>
        <v>17</v>
      </c>
      <c r="J23" s="32">
        <v>0.88</v>
      </c>
      <c r="K23" s="30">
        <f>J23/SUM($J$3:$J$44)*($I$47-$I$39-$I$44)</f>
        <v>16.380504991192</v>
      </c>
      <c r="L23" s="33"/>
    </row>
    <row r="24" customHeight="1" spans="1:12">
      <c r="A24" s="3">
        <v>22</v>
      </c>
      <c r="B24" s="16" t="s">
        <v>1438</v>
      </c>
      <c r="C24" s="14" t="s">
        <v>343</v>
      </c>
      <c r="D24" s="13">
        <f>COUNTIF('FIRST YEAR'!$E$3:$E$498,'Total Tutees'!C24)</f>
        <v>4</v>
      </c>
      <c r="E24" s="13">
        <f>COUNTIF('SECOND YEAR'!$E$3:$E$514,'Total Tutees'!C24)</f>
        <v>2</v>
      </c>
      <c r="F24" s="13">
        <f>COUNTIF('THIRD YEAR'!$E$3:$E$537,'Total Tutees'!C24)</f>
        <v>0</v>
      </c>
      <c r="G24" s="13">
        <f>COUNTIF('MSc 2023-2024'!$E$3:$E$105,'Total Tutees'!C24)</f>
        <v>0</v>
      </c>
      <c r="H24" s="13">
        <f>COUNTIF(PENDING!$E$9:$E$437,'Total Tutees'!C24)</f>
        <v>0</v>
      </c>
      <c r="I24" s="28">
        <f t="shared" si="0"/>
        <v>6</v>
      </c>
      <c r="J24" s="32">
        <v>0.32</v>
      </c>
      <c r="K24" s="30">
        <f>J24/SUM($J$3:$J$44)*($I$47-$I$39-$I$44)</f>
        <v>5.95654726952437</v>
      </c>
      <c r="L24" s="33"/>
    </row>
    <row r="25" customHeight="1" spans="1:12">
      <c r="A25" s="3">
        <v>23</v>
      </c>
      <c r="B25" s="3" t="s">
        <v>1439</v>
      </c>
      <c r="C25" s="14" t="s">
        <v>317</v>
      </c>
      <c r="D25" s="13">
        <f>COUNTIF('FIRST YEAR'!$E$3:$E$498,'Total Tutees'!C25)</f>
        <v>7</v>
      </c>
      <c r="E25" s="13">
        <f>COUNTIF('SECOND YEAR'!$E$3:$E$514,'Total Tutees'!C25)</f>
        <v>0</v>
      </c>
      <c r="F25" s="13">
        <f>COUNTIF('THIRD YEAR'!$E$3:$E$537,'Total Tutees'!C25)</f>
        <v>9</v>
      </c>
      <c r="G25" s="13">
        <f>COUNTIF('MSc 2023-2024'!$E$3:$E$105,'Total Tutees'!C25)</f>
        <v>1</v>
      </c>
      <c r="H25" s="13">
        <f>COUNTIF(PENDING!$E$9:$E$437,'Total Tutees'!C25)</f>
        <v>1</v>
      </c>
      <c r="I25" s="28">
        <f t="shared" si="0"/>
        <v>18</v>
      </c>
      <c r="J25" s="32">
        <v>0.98</v>
      </c>
      <c r="K25" s="30">
        <f>J25/SUM($J$3:$J$44)*($I$47-$I$39-$I$44)</f>
        <v>18.2419260129184</v>
      </c>
      <c r="L25" s="33"/>
    </row>
    <row r="26" customHeight="1" spans="1:12">
      <c r="A26" s="2">
        <v>24</v>
      </c>
      <c r="B26" s="16" t="s">
        <v>1440</v>
      </c>
      <c r="C26" s="14" t="s">
        <v>512</v>
      </c>
      <c r="D26" s="13">
        <f>COUNTIF('FIRST YEAR'!$E$3:$E$498,'Total Tutees'!C26)</f>
        <v>0</v>
      </c>
      <c r="E26" s="13">
        <f>COUNTIF('SECOND YEAR'!$E$3:$E$514,'Total Tutees'!C26)</f>
        <v>6</v>
      </c>
      <c r="F26" s="13">
        <f>COUNTIF('THIRD YEAR'!$E$3:$E$537,'Total Tutees'!C26)</f>
        <v>14</v>
      </c>
      <c r="G26" s="13">
        <f>COUNTIF('MSc 2023-2024'!$E$3:$E$105,'Total Tutees'!C26)</f>
        <v>1</v>
      </c>
      <c r="H26" s="13">
        <f>COUNTIF(PENDING!$E$9:$E$437,'Total Tutees'!C26)</f>
        <v>2</v>
      </c>
      <c r="I26" s="28">
        <f t="shared" si="0"/>
        <v>23</v>
      </c>
      <c r="J26" s="32">
        <v>1.2</v>
      </c>
      <c r="K26" s="30">
        <f>J26/SUM($J$3:$J$44)*($I$47-$I$39-$I$44)</f>
        <v>22.3370522607164</v>
      </c>
      <c r="L26" s="33"/>
    </row>
    <row r="27" customHeight="1" spans="1:12">
      <c r="A27" s="3">
        <v>25</v>
      </c>
      <c r="B27" s="3" t="s">
        <v>1441</v>
      </c>
      <c r="C27" s="14" t="s">
        <v>340</v>
      </c>
      <c r="D27" s="13">
        <f>COUNTIF('FIRST YEAR'!$E$3:$E$498,'Total Tutees'!C27)</f>
        <v>5</v>
      </c>
      <c r="E27" s="13">
        <f>COUNTIF('SECOND YEAR'!$E$3:$E$514,'Total Tutees'!C27)</f>
        <v>4</v>
      </c>
      <c r="F27" s="13">
        <f>COUNTIF('THIRD YEAR'!$E$3:$E$537,'Total Tutees'!C27)</f>
        <v>8</v>
      </c>
      <c r="G27" s="13">
        <f>COUNTIF('MSc 2023-2024'!$E$3:$E$105,'Total Tutees'!C27)</f>
        <v>1</v>
      </c>
      <c r="H27" s="13">
        <f>COUNTIF(PENDING!$E$9:$E$437,'Total Tutees'!C27)</f>
        <v>1</v>
      </c>
      <c r="I27" s="28">
        <f t="shared" si="0"/>
        <v>19</v>
      </c>
      <c r="J27" s="32">
        <v>1</v>
      </c>
      <c r="K27" s="30">
        <f>J27/SUM($J$3:$J$44)*($I$47-$I$39-$I$44)</f>
        <v>18.6142102172637</v>
      </c>
      <c r="L27" s="33"/>
    </row>
    <row r="28" customHeight="1" spans="1:12">
      <c r="A28" s="3">
        <v>26</v>
      </c>
      <c r="B28" s="16" t="s">
        <v>1442</v>
      </c>
      <c r="C28" s="14" t="s">
        <v>356</v>
      </c>
      <c r="D28" s="13">
        <f>COUNTIF('FIRST YEAR'!$E$3:$E$498,'Total Tutees'!C28)</f>
        <v>10</v>
      </c>
      <c r="E28" s="13">
        <f>COUNTIF('SECOND YEAR'!$E$3:$E$514,'Total Tutees'!C28)</f>
        <v>2</v>
      </c>
      <c r="F28" s="13">
        <f>COUNTIF('THIRD YEAR'!$E$3:$E$537,'Total Tutees'!C28)</f>
        <v>1</v>
      </c>
      <c r="G28" s="13">
        <f>COUNTIF('MSc 2023-2024'!$E$3:$E$105,'Total Tutees'!C28)</f>
        <v>2</v>
      </c>
      <c r="H28" s="13">
        <f>COUNTIF(PENDING!$E$9:$E$437,'Total Tutees'!C28)</f>
        <v>0</v>
      </c>
      <c r="I28" s="28">
        <f t="shared" si="0"/>
        <v>15</v>
      </c>
      <c r="J28" s="32">
        <v>0.8</v>
      </c>
      <c r="K28" s="30">
        <f>J28/SUM($J$3:$J$44)*($I$47-$I$39-$I$44)</f>
        <v>14.8913681738109</v>
      </c>
      <c r="L28" s="33"/>
    </row>
    <row r="29" s="2" customFormat="1" customHeight="1" spans="1:12">
      <c r="A29" s="2">
        <v>27</v>
      </c>
      <c r="B29" s="2" t="s">
        <v>1443</v>
      </c>
      <c r="C29" s="12" t="s">
        <v>387</v>
      </c>
      <c r="D29" s="13">
        <f>COUNTIF('FIRST YEAR'!$E$3:$E$498,'Total Tutees'!C29)</f>
        <v>7</v>
      </c>
      <c r="E29" s="13">
        <f>COUNTIF('SECOND YEAR'!$E$3:$E$514,'Total Tutees'!C29)</f>
        <v>0</v>
      </c>
      <c r="F29" s="13">
        <f>COUNTIF('THIRD YEAR'!$E$3:$E$537,'Total Tutees'!C29)</f>
        <v>4</v>
      </c>
      <c r="G29" s="13">
        <f>COUNTIF('MSc 2023-2024'!$E$3:$E$105,'Total Tutees'!C29)</f>
        <v>2</v>
      </c>
      <c r="H29" s="13">
        <f>COUNTIF(PENDING!$E$9:$E$437,'Total Tutees'!C29)</f>
        <v>3</v>
      </c>
      <c r="I29" s="28">
        <f t="shared" si="0"/>
        <v>16</v>
      </c>
      <c r="J29" s="29">
        <v>0.83</v>
      </c>
      <c r="K29" s="30">
        <f>J29/SUM($J$3:$J$44)*($I$47-$I$39-$I$44)</f>
        <v>15.4497944803288</v>
      </c>
      <c r="L29" s="31"/>
    </row>
    <row r="30" s="2" customFormat="1" customHeight="1" spans="1:12">
      <c r="A30" s="3">
        <v>28</v>
      </c>
      <c r="B30" s="2" t="s">
        <v>1444</v>
      </c>
      <c r="C30" s="12" t="s">
        <v>414</v>
      </c>
      <c r="D30" s="13">
        <f>COUNTIF('FIRST YEAR'!$E$3:$E$498,'Total Tutees'!C30)</f>
        <v>5</v>
      </c>
      <c r="E30" s="13">
        <f>COUNTIF('SECOND YEAR'!$E$3:$E$514,'Total Tutees'!C30)</f>
        <v>6</v>
      </c>
      <c r="F30" s="13">
        <f>COUNTIF('THIRD YEAR'!$E$3:$E$537,'Total Tutees'!C30)</f>
        <v>3</v>
      </c>
      <c r="G30" s="13">
        <f>COUNTIF('MSc 2023-2024'!$E$3:$E$105,'Total Tutees'!C30)</f>
        <v>1</v>
      </c>
      <c r="H30" s="13">
        <f>COUNTIF(PENDING!$E$9:$E$437,'Total Tutees'!C30)</f>
        <v>2</v>
      </c>
      <c r="I30" s="28">
        <f t="shared" si="0"/>
        <v>17</v>
      </c>
      <c r="J30" s="29">
        <v>0.88</v>
      </c>
      <c r="K30" s="30">
        <f>J30/SUM($J$3:$J$44)*($I$47-$I$39-$I$44)</f>
        <v>16.380504991192</v>
      </c>
      <c r="L30" s="31"/>
    </row>
    <row r="31" s="2" customFormat="1" customHeight="1" spans="1:12">
      <c r="A31" s="3">
        <v>29</v>
      </c>
      <c r="B31" s="2" t="s">
        <v>1445</v>
      </c>
      <c r="C31" s="12" t="s">
        <v>580</v>
      </c>
      <c r="D31" s="13">
        <f>COUNTIF('FIRST YEAR'!$E$3:$E$498,'Total Tutees'!C31)</f>
        <v>0</v>
      </c>
      <c r="E31" s="13">
        <f>COUNTIF('SECOND YEAR'!$E$3:$E$514,'Total Tutees'!C31)</f>
        <v>13</v>
      </c>
      <c r="F31" s="13">
        <f>COUNTIF('THIRD YEAR'!$E$3:$E$537,'Total Tutees'!C31)</f>
        <v>0</v>
      </c>
      <c r="G31" s="13">
        <f>COUNTIF('MSc 2023-2024'!$E$3:$E$105,'Total Tutees'!C31)</f>
        <v>3</v>
      </c>
      <c r="H31" s="13">
        <f>COUNTIF(PENDING!$E$9:$E$437,'Total Tutees'!C31)</f>
        <v>0</v>
      </c>
      <c r="I31" s="28">
        <f t="shared" si="0"/>
        <v>16</v>
      </c>
      <c r="J31" s="29">
        <v>1</v>
      </c>
      <c r="K31" s="30">
        <f>J31/SUM($J$3:$J$44)*($I$47-$I$39-$I$44)</f>
        <v>18.6142102172637</v>
      </c>
      <c r="L31" s="35"/>
    </row>
    <row r="32" s="2" customFormat="1" customHeight="1" spans="1:12">
      <c r="A32" s="2">
        <v>30</v>
      </c>
      <c r="B32" s="15" t="s">
        <v>1446</v>
      </c>
      <c r="C32" s="12" t="s">
        <v>429</v>
      </c>
      <c r="D32" s="13">
        <f>COUNTIF('FIRST YEAR'!$E$3:$E$498,'Total Tutees'!C32)</f>
        <v>6</v>
      </c>
      <c r="E32" s="13">
        <f>COUNTIF('SECOND YEAR'!$E$3:$E$514,'Total Tutees'!C32)</f>
        <v>0</v>
      </c>
      <c r="F32" s="13">
        <f>COUNTIF('THIRD YEAR'!$E$3:$E$537,'Total Tutees'!C32)</f>
        <v>1</v>
      </c>
      <c r="G32" s="13">
        <f>COUNTIF('MSc 2023-2024'!$E$3:$E$105,'Total Tutees'!C32)</f>
        <v>1</v>
      </c>
      <c r="H32" s="13">
        <f>COUNTIF(PENDING!$E$9:$E$437,'Total Tutees'!C32)</f>
        <v>0</v>
      </c>
      <c r="I32" s="28">
        <f t="shared" si="0"/>
        <v>8</v>
      </c>
      <c r="J32" s="29">
        <v>0.4</v>
      </c>
      <c r="K32" s="30">
        <f>J32/SUM($J$3:$J$44)*($I$47-$I$39-$I$44)</f>
        <v>7.44568408690546</v>
      </c>
      <c r="L32" s="31"/>
    </row>
    <row r="33" s="2" customFormat="1" customHeight="1" spans="1:12">
      <c r="A33" s="3">
        <v>31</v>
      </c>
      <c r="B33" s="15" t="s">
        <v>1447</v>
      </c>
      <c r="C33" s="12" t="s">
        <v>454</v>
      </c>
      <c r="D33" s="13">
        <f>COUNTIF('FIRST YEAR'!$E$3:$E$498,'Total Tutees'!C33)</f>
        <v>7</v>
      </c>
      <c r="E33" s="13">
        <f>COUNTIF('SECOND YEAR'!$E$3:$E$514,'Total Tutees'!C33)</f>
        <v>5</v>
      </c>
      <c r="F33" s="13">
        <f>COUNTIF('THIRD YEAR'!$E$3:$E$537,'Total Tutees'!C33)</f>
        <v>6</v>
      </c>
      <c r="G33" s="13">
        <f>COUNTIF('MSc 2023-2024'!$E$3:$E$105,'Total Tutees'!C33)</f>
        <v>0</v>
      </c>
      <c r="H33" s="13">
        <f>COUNTIF(PENDING!$E$9:$E$437,'Total Tutees'!C33)</f>
        <v>0</v>
      </c>
      <c r="I33" s="28">
        <f t="shared" si="0"/>
        <v>18</v>
      </c>
      <c r="J33" s="29">
        <v>1</v>
      </c>
      <c r="K33" s="30">
        <f>J33/SUM($J$3:$J$44)*($I$47-$I$39-$I$44)</f>
        <v>18.6142102172637</v>
      </c>
      <c r="L33" s="31"/>
    </row>
    <row r="34" s="2" customFormat="1" customHeight="1" spans="1:12">
      <c r="A34" s="3">
        <v>32</v>
      </c>
      <c r="B34" s="15" t="s">
        <v>1448</v>
      </c>
      <c r="C34" s="12" t="s">
        <v>793</v>
      </c>
      <c r="D34" s="13">
        <f>COUNTIF('FIRST YEAR'!$E$3:$E$498,'Total Tutees'!C34)</f>
        <v>0</v>
      </c>
      <c r="E34" s="13">
        <f>COUNTIF('SECOND YEAR'!$E$3:$E$514,'Total Tutees'!C34)</f>
        <v>1</v>
      </c>
      <c r="F34" s="13">
        <f>COUNTIF('THIRD YEAR'!$E$3:$E$537,'Total Tutees'!C34)</f>
        <v>13</v>
      </c>
      <c r="G34" s="13">
        <f>COUNTIF('MSc 2023-2024'!$E$3:$E$105,'Total Tutees'!C34)</f>
        <v>0</v>
      </c>
      <c r="H34" s="13">
        <f>COUNTIF(PENDING!$E$9:$E$437,'Total Tutees'!C34)</f>
        <v>0</v>
      </c>
      <c r="I34" s="28">
        <f t="shared" si="0"/>
        <v>14</v>
      </c>
      <c r="J34" s="29">
        <v>0.75</v>
      </c>
      <c r="K34" s="30">
        <f>J34/SUM($J$3:$J$44)*($I$47-$I$39-$I$44)</f>
        <v>13.9606576629477</v>
      </c>
      <c r="L34" s="31"/>
    </row>
    <row r="35" s="2" customFormat="1" customHeight="1" spans="1:12">
      <c r="A35" s="2">
        <v>33</v>
      </c>
      <c r="B35" s="15" t="s">
        <v>1449</v>
      </c>
      <c r="C35" s="12" t="s">
        <v>473</v>
      </c>
      <c r="D35" s="13">
        <f>COUNTIF('FIRST YEAR'!$E$3:$E$498,'Total Tutees'!C35)</f>
        <v>1</v>
      </c>
      <c r="E35" s="13">
        <f>COUNTIF('SECOND YEAR'!$E$3:$E$514,'Total Tutees'!C35)</f>
        <v>5</v>
      </c>
      <c r="F35" s="13">
        <f>COUNTIF('THIRD YEAR'!$E$3:$E$537,'Total Tutees'!C35)</f>
        <v>11</v>
      </c>
      <c r="G35" s="13">
        <f>COUNTIF('MSc 2023-2024'!$E$3:$E$105,'Total Tutees'!C35)</f>
        <v>0</v>
      </c>
      <c r="H35" s="13">
        <f>COUNTIF(PENDING!$E$9:$E$437,'Total Tutees'!C35)</f>
        <v>2</v>
      </c>
      <c r="I35" s="28">
        <f t="shared" si="0"/>
        <v>19</v>
      </c>
      <c r="J35" s="29">
        <v>1</v>
      </c>
      <c r="K35" s="30">
        <f>J35/SUM($J$3:$J$44)*($I$47-$I$39-$I$44)</f>
        <v>18.6142102172637</v>
      </c>
      <c r="L35" s="31"/>
    </row>
    <row r="36" s="2" customFormat="1" customHeight="1" spans="1:12">
      <c r="A36" s="3">
        <v>34</v>
      </c>
      <c r="B36" s="15" t="s">
        <v>1450</v>
      </c>
      <c r="C36" s="12" t="s">
        <v>261</v>
      </c>
      <c r="D36" s="13">
        <f>COUNTIF('FIRST YEAR'!$E$3:$E$498,'Total Tutees'!C36)</f>
        <v>4</v>
      </c>
      <c r="E36" s="13">
        <f>COUNTIF('SECOND YEAR'!$E$3:$E$514,'Total Tutees'!C36)</f>
        <v>3</v>
      </c>
      <c r="F36" s="13">
        <f>COUNTIF('THIRD YEAR'!$E$3:$E$537,'Total Tutees'!C36)</f>
        <v>7</v>
      </c>
      <c r="G36" s="13">
        <f>COUNTIF('MSc 2023-2024'!$E$3:$E$105,'Total Tutees'!C36)</f>
        <v>3</v>
      </c>
      <c r="H36" s="13">
        <f>COUNTIF(PENDING!$E$9:$E$437,'Total Tutees'!C36)</f>
        <v>2</v>
      </c>
      <c r="I36" s="28">
        <f t="shared" si="0"/>
        <v>19</v>
      </c>
      <c r="J36" s="29">
        <v>1</v>
      </c>
      <c r="K36" s="30">
        <f>J36/SUM($J$3:$J$44)*($I$47-$I$39-$I$44)</f>
        <v>18.6142102172637</v>
      </c>
      <c r="L36" s="37"/>
    </row>
    <row r="37" s="2" customFormat="1" customHeight="1" spans="1:12">
      <c r="A37" s="3">
        <v>35</v>
      </c>
      <c r="B37" s="17" t="s">
        <v>1451</v>
      </c>
      <c r="C37" s="18" t="s">
        <v>482</v>
      </c>
      <c r="D37" s="13">
        <f>COUNTIF('FIRST YEAR'!$E$3:$E$498,'Total Tutees'!C37)</f>
        <v>5</v>
      </c>
      <c r="E37" s="13">
        <f>COUNTIF('SECOND YEAR'!$E$3:$E$514,'Total Tutees'!C37)</f>
        <v>3</v>
      </c>
      <c r="F37" s="13">
        <f>COUNTIF('THIRD YEAR'!$E$3:$E$537,'Total Tutees'!C37)</f>
        <v>4</v>
      </c>
      <c r="G37" s="13">
        <f>COUNTIF('MSc 2023-2024'!$E$3:$E$105,'Total Tutees'!C37)</f>
        <v>0</v>
      </c>
      <c r="H37" s="13">
        <f>COUNTIF(PENDING!$E$9:$E$437,'Total Tutees'!C37)</f>
        <v>2</v>
      </c>
      <c r="I37" s="28">
        <f t="shared" si="0"/>
        <v>14</v>
      </c>
      <c r="J37" s="38">
        <v>0.75</v>
      </c>
      <c r="K37" s="30">
        <f>J37/SUM($J$3:$J$44)*($I$47-$I$39-$I$44)</f>
        <v>13.9606576629477</v>
      </c>
      <c r="L37" s="39"/>
    </row>
    <row r="38" s="2" customFormat="1" customHeight="1" spans="1:12">
      <c r="A38" s="2">
        <v>36</v>
      </c>
      <c r="B38" s="19" t="s">
        <v>1452</v>
      </c>
      <c r="C38" s="10" t="s">
        <v>1453</v>
      </c>
      <c r="D38" s="11">
        <f>COUNTIF('FIRST YEAR'!$E$3:$E$498,'Total Tutees'!C38)</f>
        <v>0</v>
      </c>
      <c r="E38" s="11">
        <f>COUNTIF('SECOND YEAR'!$E$3:$E$514,'Total Tutees'!C38)</f>
        <v>0</v>
      </c>
      <c r="F38" s="11">
        <f>COUNTIF('THIRD YEAR'!$E$3:$E$537,'Total Tutees'!C38)</f>
        <v>0</v>
      </c>
      <c r="G38" s="11">
        <f>COUNTIF('MSc 2023-2024'!$E$3:$E$105,'Total Tutees'!C38)</f>
        <v>0</v>
      </c>
      <c r="H38" s="11">
        <f>COUNTIF(PENDING!$E$9:$E$437,'Total Tutees'!C38)</f>
        <v>0</v>
      </c>
      <c r="I38" s="24">
        <f t="shared" si="0"/>
        <v>0</v>
      </c>
      <c r="J38" s="25">
        <v>0</v>
      </c>
      <c r="K38" s="26">
        <f>J38/SUM($J$3:$J$44)*($I$47-$I$39-$I$44)</f>
        <v>0</v>
      </c>
      <c r="L38" s="40" t="s">
        <v>1454</v>
      </c>
    </row>
    <row r="39" s="2" customFormat="1" customHeight="1" spans="1:12">
      <c r="A39" s="3">
        <v>37</v>
      </c>
      <c r="B39" s="9" t="s">
        <v>1455</v>
      </c>
      <c r="C39" s="10" t="s">
        <v>1076</v>
      </c>
      <c r="D39" s="11">
        <f>COUNTIF('FIRST YEAR'!$E$3:$E$498,'Total Tutees'!C39)</f>
        <v>0</v>
      </c>
      <c r="E39" s="11">
        <f>COUNTIF('SECOND YEAR'!$E$3:$E$514,'Total Tutees'!C39)</f>
        <v>0</v>
      </c>
      <c r="F39" s="11">
        <f>COUNTIF('THIRD YEAR'!$E$3:$E$537,'Total Tutees'!C39)</f>
        <v>1</v>
      </c>
      <c r="G39" s="11">
        <f>COUNTIF('MSc 2023-2024'!$E$3:$E$105,'Total Tutees'!C39)</f>
        <v>0</v>
      </c>
      <c r="H39" s="11">
        <f>COUNTIF(PENDING!$E$9:$E$437,'Total Tutees'!C39)</f>
        <v>1</v>
      </c>
      <c r="I39" s="24">
        <f t="shared" si="0"/>
        <v>2</v>
      </c>
      <c r="J39" s="25">
        <v>0</v>
      </c>
      <c r="K39" s="26">
        <f>J39/SUM($J$3:$J$44)*($I$47-$I$39-$I$44)</f>
        <v>0</v>
      </c>
      <c r="L39" s="41" t="s">
        <v>1456</v>
      </c>
    </row>
    <row r="40" s="2" customFormat="1" customHeight="1" spans="1:12">
      <c r="A40" s="3">
        <v>38</v>
      </c>
      <c r="B40" s="2" t="s">
        <v>1457</v>
      </c>
      <c r="C40" s="12" t="s">
        <v>686</v>
      </c>
      <c r="D40" s="13">
        <f>COUNTIF('FIRST YEAR'!$E$3:$E$498,'Total Tutees'!C40)</f>
        <v>0</v>
      </c>
      <c r="E40" s="13">
        <f>COUNTIF('SECOND YEAR'!$E$3:$E$514,'Total Tutees'!C40)</f>
        <v>4</v>
      </c>
      <c r="F40" s="13">
        <f>COUNTIF('THIRD YEAR'!$E$3:$E$537,'Total Tutees'!C40)</f>
        <v>0</v>
      </c>
      <c r="G40" s="13">
        <f>COUNTIF('MSc 2023-2024'!$E$3:$E$105,'Total Tutees'!C40)</f>
        <v>0</v>
      </c>
      <c r="H40" s="13">
        <f>COUNTIF(PENDING!$E$9:$E$437,'Total Tutees'!C40)</f>
        <v>0</v>
      </c>
      <c r="I40" s="28">
        <f t="shared" si="0"/>
        <v>4</v>
      </c>
      <c r="J40" s="42">
        <v>0.2</v>
      </c>
      <c r="K40" s="30">
        <f>J40/SUM($J$3:$J$44)*($I$47-$I$39-$I$44)</f>
        <v>3.72284204345273</v>
      </c>
      <c r="L40" s="37"/>
    </row>
    <row r="41" s="2" customFormat="1" customHeight="1" spans="1:12">
      <c r="A41" s="2">
        <v>39</v>
      </c>
      <c r="B41" s="2" t="s">
        <v>1458</v>
      </c>
      <c r="C41" s="12" t="s">
        <v>301</v>
      </c>
      <c r="D41" s="13">
        <f>COUNTIF('FIRST YEAR'!$E$3:$E$498,'Total Tutees'!C41)</f>
        <v>1</v>
      </c>
      <c r="E41" s="13">
        <f>COUNTIF('SECOND YEAR'!$E$3:$E$514,'Total Tutees'!C41)</f>
        <v>0</v>
      </c>
      <c r="F41" s="13">
        <f>COUNTIF('THIRD YEAR'!$E$3:$E$537,'Total Tutees'!C41)</f>
        <v>8</v>
      </c>
      <c r="G41" s="13">
        <f>COUNTIF('MSc 2023-2024'!$E$3:$E$105,'Total Tutees'!C41)</f>
        <v>0</v>
      </c>
      <c r="H41" s="13">
        <f>COUNTIF(PENDING!$E$9:$E$437,'Total Tutees'!C41)</f>
        <v>0</v>
      </c>
      <c r="I41" s="28">
        <f t="shared" si="0"/>
        <v>9</v>
      </c>
      <c r="J41" s="42">
        <v>0.5</v>
      </c>
      <c r="K41" s="43">
        <f>J41/SUM($J$3:$J$44)*($I$47-$I$39-$I$44)</f>
        <v>9.30710510863183</v>
      </c>
      <c r="L41" s="37"/>
    </row>
    <row r="42" s="2" customFormat="1" customHeight="1" spans="1:12">
      <c r="A42" s="3">
        <v>40</v>
      </c>
      <c r="B42" s="2" t="s">
        <v>1459</v>
      </c>
      <c r="C42" s="12" t="s">
        <v>21</v>
      </c>
      <c r="D42" s="13">
        <f>COUNTIF('FIRST YEAR'!$E$3:$E$498,'Total Tutees'!C42)</f>
        <v>5</v>
      </c>
      <c r="E42" s="13">
        <f>COUNTIF('SECOND YEAR'!$E$3:$E$514,'Total Tutees'!C42)</f>
        <v>5</v>
      </c>
      <c r="F42" s="13">
        <f>COUNTIF('THIRD YEAR'!$E$3:$E$537,'Total Tutees'!C42)</f>
        <v>2</v>
      </c>
      <c r="G42" s="13">
        <f>COUNTIF('MSc 2023-2024'!$E$3:$E$105,'Total Tutees'!C42)</f>
        <v>1</v>
      </c>
      <c r="H42" s="13">
        <f>COUNTIF(PENDING!$E$9:$E$437,'Total Tutees'!C42)</f>
        <v>5</v>
      </c>
      <c r="I42" s="28">
        <f t="shared" si="0"/>
        <v>18</v>
      </c>
      <c r="J42" s="29">
        <v>0.9</v>
      </c>
      <c r="K42" s="43">
        <f>J42/SUM($J$3:$J$44)*($I$47-$I$39-$I$44)</f>
        <v>16.7527891955373</v>
      </c>
      <c r="L42" s="31"/>
    </row>
    <row r="43" s="2" customFormat="1" customHeight="1" spans="1:12">
      <c r="A43" s="3">
        <v>41</v>
      </c>
      <c r="B43" s="15" t="s">
        <v>1460</v>
      </c>
      <c r="C43" s="12" t="s">
        <v>8</v>
      </c>
      <c r="D43" s="13">
        <f>COUNTIF('FIRST YEAR'!$E$3:$E$498,'Total Tutees'!C43)</f>
        <v>18</v>
      </c>
      <c r="E43" s="13">
        <f>COUNTIF('SECOND YEAR'!$E$3:$E$514,'Total Tutees'!C43)</f>
        <v>0</v>
      </c>
      <c r="F43" s="13">
        <f>COUNTIF('THIRD YEAR'!$E$3:$E$537,'Total Tutees'!C43)</f>
        <v>1</v>
      </c>
      <c r="G43" s="13">
        <f>COUNTIF('MSc 2023-2024'!$E$3:$E$105,'Total Tutees'!C43)</f>
        <v>0</v>
      </c>
      <c r="H43" s="13">
        <f>COUNTIF(PENDING!$E$9:$E$437,'Total Tutees'!C43)</f>
        <v>0</v>
      </c>
      <c r="I43" s="28">
        <f t="shared" si="0"/>
        <v>19</v>
      </c>
      <c r="J43" s="29">
        <v>1</v>
      </c>
      <c r="K43" s="43">
        <f>J43/SUM($J$3:$J$44)*($I$47-$I$39-$I$44)</f>
        <v>18.6142102172637</v>
      </c>
      <c r="L43" s="37"/>
    </row>
    <row r="44" s="2" customFormat="1" customHeight="1" spans="1:12">
      <c r="A44" s="2">
        <v>42</v>
      </c>
      <c r="B44" s="9" t="s">
        <v>1461</v>
      </c>
      <c r="C44" s="10" t="s">
        <v>886</v>
      </c>
      <c r="D44" s="11">
        <f>COUNTIF('FIRST YEAR'!$E$3:$E$498,'Total Tutees'!C44)</f>
        <v>0</v>
      </c>
      <c r="E44" s="11">
        <f>COUNTIF('SECOND YEAR'!$E$3:$E$514,'Total Tutees'!C44)</f>
        <v>0</v>
      </c>
      <c r="F44" s="11">
        <f>COUNTIF('THIRD YEAR'!$E$3:$E$537,'Total Tutees'!C44)</f>
        <v>1</v>
      </c>
      <c r="G44" s="11">
        <f>COUNTIF('MSc 2023-2024'!$E$3:$E$105,'Total Tutees'!C44)</f>
        <v>0</v>
      </c>
      <c r="H44" s="11">
        <f>COUNTIF(PENDING!$E$9:$E$437,'Total Tutees'!C44)</f>
        <v>1</v>
      </c>
      <c r="I44" s="24">
        <f t="shared" si="0"/>
        <v>2</v>
      </c>
      <c r="J44" s="25">
        <v>0</v>
      </c>
      <c r="K44" s="26">
        <f>J44/SUM($J$3:$J$44)*($I$47-$I$39-$I$44)</f>
        <v>0</v>
      </c>
      <c r="L44" s="41" t="s">
        <v>1462</v>
      </c>
    </row>
    <row r="45" s="2" customFormat="1" customHeight="1" spans="1:12">
      <c r="A45" s="3"/>
      <c r="C45" s="13"/>
      <c r="D45" s="13"/>
      <c r="E45" s="13"/>
      <c r="F45" s="13"/>
      <c r="G45" s="13"/>
      <c r="H45" s="13"/>
      <c r="I45" s="28"/>
      <c r="L45" s="44"/>
    </row>
    <row r="46" customHeight="1" spans="1:11">
      <c r="A46" s="2"/>
      <c r="C46" s="1" t="s">
        <v>1463</v>
      </c>
      <c r="D46" s="4">
        <f t="shared" ref="D46:I46" si="2">SUM(D3:D44)</f>
        <v>223</v>
      </c>
      <c r="E46" s="4">
        <f t="shared" si="2"/>
        <v>158</v>
      </c>
      <c r="F46" s="4">
        <f t="shared" si="2"/>
        <v>155</v>
      </c>
      <c r="G46" s="4">
        <f t="shared" si="2"/>
        <v>64</v>
      </c>
      <c r="H46" s="4">
        <f t="shared" si="2"/>
        <v>38</v>
      </c>
      <c r="I46" s="4">
        <f t="shared" si="2"/>
        <v>638</v>
      </c>
      <c r="J46" s="45"/>
      <c r="K46" s="30">
        <f>SUM(K3:K44)</f>
        <v>634</v>
      </c>
    </row>
    <row r="47" customHeight="1" spans="3:11">
      <c r="C47" s="1" t="s">
        <v>1464</v>
      </c>
      <c r="D47" s="4">
        <f>COUNTIF('FIRST YEAR'!B2:B498,"&lt;&gt;")</f>
        <v>223</v>
      </c>
      <c r="E47" s="4">
        <f>COUNTIF('SECOND YEAR'!B2:B514,"&lt;&gt;")</f>
        <v>158</v>
      </c>
      <c r="F47" s="4">
        <f>COUNTIF('THIRD YEAR'!B2:B537,"&lt;&gt;")</f>
        <v>155</v>
      </c>
      <c r="G47" s="4">
        <f>COUNTIF('MSc 2023-2024'!B2:B505,"&lt;&gt;")</f>
        <v>64</v>
      </c>
      <c r="H47" s="4">
        <f>COUNTIF(PENDING!B9:B437,"&lt;&gt;")</f>
        <v>38</v>
      </c>
      <c r="I47" s="4">
        <f>SUM(D47:H47)</f>
        <v>638</v>
      </c>
      <c r="J47" s="45"/>
      <c r="K47" s="30"/>
    </row>
    <row r="48" customHeight="1" spans="1:11">
      <c r="A48" s="2"/>
      <c r="C48" s="1" t="s">
        <v>1465</v>
      </c>
      <c r="D48" s="4" t="str">
        <f>IF(D47=D46,"Yes","No")</f>
        <v>Yes</v>
      </c>
      <c r="E48" s="4" t="str">
        <f t="shared" ref="E48:I48" si="3">IF(E47=E46,"Yes","No")</f>
        <v>Yes</v>
      </c>
      <c r="F48" s="4" t="str">
        <f t="shared" si="3"/>
        <v>Yes</v>
      </c>
      <c r="G48" s="4" t="str">
        <f t="shared" si="3"/>
        <v>Yes</v>
      </c>
      <c r="H48" s="4" t="str">
        <f t="shared" si="3"/>
        <v>Yes</v>
      </c>
      <c r="I48" s="4" t="str">
        <f t="shared" si="3"/>
        <v>Yes</v>
      </c>
      <c r="J48" s="46"/>
      <c r="K48" s="46"/>
    </row>
    <row r="49" customHeight="1" spans="10:11">
      <c r="J49" s="46"/>
      <c r="K49" s="46"/>
    </row>
    <row r="50" customHeight="1" spans="2:4">
      <c r="B50" s="20"/>
      <c r="C50" s="21"/>
      <c r="D50" s="21"/>
    </row>
    <row r="52" customHeight="1" spans="9:9">
      <c r="I52" s="47"/>
    </row>
  </sheetData>
  <autoFilter ref="A1:L48">
    <extLst/>
  </autoFilter>
  <sortState ref="A3:J42">
    <sortCondition ref="B3:B21"/>
  </sortState>
  <pageMargins left="0.7" right="0.7" top="0.75" bottom="0.75" header="0.3" footer="0.3"/>
  <pageSetup paperSize="9" scale="60" fitToHeight="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42" sqref="E42"/>
    </sheetView>
  </sheetViews>
  <sheetFormatPr defaultColWidth="9" defaultRowHeight="12.75"/>
  <sheetData/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UCL</Company>
  <Application>Microsoft Excel Online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 YEAR</vt:lpstr>
      <vt:lpstr>SECOND YEAR</vt:lpstr>
      <vt:lpstr>THIRD YEAR</vt:lpstr>
      <vt:lpstr>MSc 2023-2024</vt:lpstr>
      <vt:lpstr>PENDING</vt:lpstr>
      <vt:lpstr>Total Tutees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Leport</dc:creator>
  <cp:lastModifiedBy>gianluca</cp:lastModifiedBy>
  <dcterms:created xsi:type="dcterms:W3CDTF">2002-09-23T10:31:00Z</dcterms:created>
  <dcterms:modified xsi:type="dcterms:W3CDTF">2023-09-21T18:56:54Z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0x010100FB4B18CFED83A744BB7AA60AE2A2AFB0</vt:lpwstr>
  </property>
  <property fmtid="{D5CDD505-2E9C-101B-9397-08002B2CF9AE}" pid="3" name="ICV">
    <vt:lpwstr/>
  </property>
  <property fmtid="{D5CDD505-2E9C-101B-9397-08002B2CF9AE}" pid="4" name="KSOProductBuildVer">
    <vt:lpwstr>1033-11.1.0.11698</vt:lpwstr>
  </property>
</Properties>
</file>