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sktop/"/>
    </mc:Choice>
  </mc:AlternateContent>
  <xr:revisionPtr revIDLastSave="0" documentId="8_{313B4A15-88DF-D14C-B4EE-2BD08B7A3527}" xr6:coauthVersionLast="45" xr6:coauthVersionMax="45" xr10:uidLastSave="{00000000-0000-0000-0000-000000000000}"/>
  <bookViews>
    <workbookView xWindow="22220" yWindow="10120" windowWidth="28040" windowHeight="17440"/>
  </bookViews>
  <sheets>
    <sheet name="brcis-communities-with-levels" sheetId="1" r:id="rId1"/>
    <sheet name="districts" sheetId="2" r:id="rId2"/>
    <sheet name="regions" sheetId="3" r:id="rId3"/>
    <sheet name="sta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2" i="1"/>
</calcChain>
</file>

<file path=xl/sharedStrings.xml><?xml version="1.0" encoding="utf-8"?>
<sst xmlns="http://schemas.openxmlformats.org/spreadsheetml/2006/main" count="2148" uniqueCount="484">
  <si>
    <t>id</t>
  </si>
  <si>
    <t>district_id</t>
  </si>
  <si>
    <t>area_id</t>
  </si>
  <si>
    <t>cluster_id</t>
  </si>
  <si>
    <t>name</t>
  </si>
  <si>
    <t>population_full</t>
  </si>
  <si>
    <t>host_population</t>
  </si>
  <si>
    <t>idp_population</t>
  </si>
  <si>
    <t>residency_type_id</t>
  </si>
  <si>
    <t>idp_settlement</t>
  </si>
  <si>
    <t>vulnerability_score</t>
  </si>
  <si>
    <t>program_intensity_id</t>
  </si>
  <si>
    <t>overlaps_prev_brcis</t>
  </si>
  <si>
    <t>comment</t>
  </si>
  <si>
    <t>latitude</t>
  </si>
  <si>
    <t>longitude</t>
  </si>
  <si>
    <t>altitude</t>
  </si>
  <si>
    <t>accuracy</t>
  </si>
  <si>
    <t>active</t>
  </si>
  <si>
    <t>created_at</t>
  </si>
  <si>
    <t>updated_at</t>
  </si>
  <si>
    <t>deleted_at</t>
  </si>
  <si>
    <t>community_livelihood_id</t>
  </si>
  <si>
    <t>community_type_id</t>
  </si>
  <si>
    <t>NULL</t>
  </si>
  <si>
    <t>Qansaxley</t>
  </si>
  <si>
    <t>Bakin</t>
  </si>
  <si>
    <t>Docoley</t>
  </si>
  <si>
    <t>Galbed</t>
  </si>
  <si>
    <t>Gidheys</t>
  </si>
  <si>
    <t>Karama</t>
  </si>
  <si>
    <t>Waberi</t>
  </si>
  <si>
    <t>Horseed</t>
  </si>
  <si>
    <t>Bowdadhogore</t>
  </si>
  <si>
    <t>Dhagax Dheer</t>
  </si>
  <si>
    <t>Mubarak</t>
  </si>
  <si>
    <t>Koongo</t>
  </si>
  <si>
    <t>Fadalaweyn</t>
  </si>
  <si>
    <t>Ardo</t>
  </si>
  <si>
    <t>Bendharte</t>
  </si>
  <si>
    <t>Biyagaduud</t>
  </si>
  <si>
    <t>Cadakibir</t>
  </si>
  <si>
    <t>Carmooleey</t>
  </si>
  <si>
    <t>Dayax</t>
  </si>
  <si>
    <t>Dhumodle</t>
  </si>
  <si>
    <t>Gaalyeel Village</t>
  </si>
  <si>
    <t>Idole</t>
  </si>
  <si>
    <t>Keen</t>
  </si>
  <si>
    <t>Shillanwayne</t>
  </si>
  <si>
    <t>Xanjobarde</t>
  </si>
  <si>
    <t>Jazeera</t>
  </si>
  <si>
    <t>Ceel Huur</t>
  </si>
  <si>
    <t>Buulo Calooleey</t>
  </si>
  <si>
    <t>Elasha</t>
  </si>
  <si>
    <t>Qoorsuul</t>
  </si>
  <si>
    <t>Jabad Gelle</t>
  </si>
  <si>
    <t>Warmahan Afgoyeside</t>
  </si>
  <si>
    <t>Gurdaan</t>
  </si>
  <si>
    <t>Tixsiile</t>
  </si>
  <si>
    <t>Waayeel Diinle</t>
  </si>
  <si>
    <t>Wala Daye</t>
  </si>
  <si>
    <t>Wargobleey</t>
  </si>
  <si>
    <t>Abaay Dhaxan</t>
  </si>
  <si>
    <t>Arbacow</t>
  </si>
  <si>
    <t>Midnimo</t>
  </si>
  <si>
    <t>Ceel Dheer</t>
  </si>
  <si>
    <t>Baalguri</t>
  </si>
  <si>
    <t>Daaf Aarey</t>
  </si>
  <si>
    <t>Doodaaye</t>
  </si>
  <si>
    <t>Doon Dheere</t>
  </si>
  <si>
    <t>Godeey</t>
  </si>
  <si>
    <t>Hilowley</t>
  </si>
  <si>
    <t>Luuqa</t>
  </si>
  <si>
    <t>Raqeyle</t>
  </si>
  <si>
    <t>Siigaale</t>
  </si>
  <si>
    <t>Ceelcadow</t>
  </si>
  <si>
    <t>Towfiq</t>
  </si>
  <si>
    <t>Wadajir</t>
  </si>
  <si>
    <t>Bonkai</t>
  </si>
  <si>
    <t>Boqol Itir</t>
  </si>
  <si>
    <t>Rebay Farmers</t>
  </si>
  <si>
    <t>Salbuy Farmers</t>
  </si>
  <si>
    <t>Isha Village</t>
  </si>
  <si>
    <t>Mursal</t>
  </si>
  <si>
    <t>Salaamey</t>
  </si>
  <si>
    <t>Awdinle</t>
  </si>
  <si>
    <t>Berdaale Village</t>
  </si>
  <si>
    <t>Bullagadud</t>
  </si>
  <si>
    <t>Bullajadid</t>
  </si>
  <si>
    <t>Bulojay</t>
  </si>
  <si>
    <t>Caragaduud</t>
  </si>
  <si>
    <t>Howlwadaag Village</t>
  </si>
  <si>
    <t>Jiidow</t>
  </si>
  <si>
    <t>Lawile Awgal</t>
  </si>
  <si>
    <t>Lawile Iikow</t>
  </si>
  <si>
    <t>Makuda</t>
  </si>
  <si>
    <t>Misgaale</t>
  </si>
  <si>
    <t>Waryaale</t>
  </si>
  <si>
    <t>Bandar</t>
  </si>
  <si>
    <t>Bullogaras</t>
  </si>
  <si>
    <t>Bulo Adey</t>
  </si>
  <si>
    <t>Helloshiid</t>
  </si>
  <si>
    <t>Hurena</t>
  </si>
  <si>
    <t>Shimbiroole West</t>
  </si>
  <si>
    <t>Buulo Gadud</t>
  </si>
  <si>
    <t>Benlaodey</t>
  </si>
  <si>
    <t>Bulloasharaf</t>
  </si>
  <si>
    <t>Bulo Amin</t>
  </si>
  <si>
    <t>Sarinley</t>
  </si>
  <si>
    <t>Shimbiroole east</t>
  </si>
  <si>
    <t>Dusmo</t>
  </si>
  <si>
    <t>Hodley</t>
  </si>
  <si>
    <t>Jawil</t>
  </si>
  <si>
    <t>Bacad</t>
  </si>
  <si>
    <t>Harcadey</t>
  </si>
  <si>
    <t>Bacadbuke</t>
  </si>
  <si>
    <t>Koshin</t>
  </si>
  <si>
    <t>Baaslabe</t>
  </si>
  <si>
    <t>Biyaqurun</t>
  </si>
  <si>
    <t>Bulokahin</t>
  </si>
  <si>
    <t>Dhariyow</t>
  </si>
  <si>
    <t>Elgal</t>
  </si>
  <si>
    <t>Guricade</t>
  </si>
  <si>
    <t>Ilkacado</t>
  </si>
  <si>
    <t>Lafoole</t>
  </si>
  <si>
    <t>Qoqane</t>
  </si>
  <si>
    <t>Doonraaxo</t>
  </si>
  <si>
    <t>Cadiley</t>
  </si>
  <si>
    <t>Buulo kaxareey</t>
  </si>
  <si>
    <t>Lebow</t>
  </si>
  <si>
    <t>Buulokaahin</t>
  </si>
  <si>
    <t>Shiimoow</t>
  </si>
  <si>
    <t>Garasgaab</t>
  </si>
  <si>
    <t>Kulanta</t>
  </si>
  <si>
    <t>Bullo Timire</t>
  </si>
  <si>
    <t>Buulomaraay</t>
  </si>
  <si>
    <t xml:space="preserve">Burjada </t>
  </si>
  <si>
    <t xml:space="preserve">Lugbari </t>
  </si>
  <si>
    <t>Tula Amin</t>
  </si>
  <si>
    <t>Labicad</t>
  </si>
  <si>
    <t>Qaranri</t>
  </si>
  <si>
    <t>Unsi</t>
  </si>
  <si>
    <t>Alla Amin</t>
  </si>
  <si>
    <t>Haji Garas</t>
  </si>
  <si>
    <t>Iidan</t>
  </si>
  <si>
    <t>Alangu</t>
  </si>
  <si>
    <t>Arabo</t>
  </si>
  <si>
    <t>Balet Hawa Town</t>
  </si>
  <si>
    <t>Gawiido</t>
  </si>
  <si>
    <t>Loleys</t>
  </si>
  <si>
    <t>Malkariyey</t>
  </si>
  <si>
    <t>Najah</t>
  </si>
  <si>
    <t>Oda</t>
  </si>
  <si>
    <t>Kutuboqaad</t>
  </si>
  <si>
    <t>Umulqura</t>
  </si>
  <si>
    <t>Ceelwayne</t>
  </si>
  <si>
    <t>Jalam</t>
  </si>
  <si>
    <t>Lacle</t>
  </si>
  <si>
    <t>Faratooyo</t>
  </si>
  <si>
    <t>Godobyar</t>
  </si>
  <si>
    <t>Xarxaar</t>
  </si>
  <si>
    <t>Balidacar</t>
  </si>
  <si>
    <t>Birricad</t>
  </si>
  <si>
    <t>Farjanno</t>
  </si>
  <si>
    <t>Hawlwadag</t>
  </si>
  <si>
    <t>Hormar</t>
  </si>
  <si>
    <t>Israac</t>
  </si>
  <si>
    <t>Koryaal</t>
  </si>
  <si>
    <t>Kurdamac</t>
  </si>
  <si>
    <t>Raadeer</t>
  </si>
  <si>
    <t>Afweyne Banan</t>
  </si>
  <si>
    <t>Godon</t>
  </si>
  <si>
    <t>Xundhure</t>
  </si>
  <si>
    <t>Baliad</t>
  </si>
  <si>
    <t>Dayah</t>
  </si>
  <si>
    <t>Dumaaye</t>
  </si>
  <si>
    <t>Olol</t>
  </si>
  <si>
    <t>Waharadde</t>
  </si>
  <si>
    <t>Elbaraf</t>
  </si>
  <si>
    <t>Laanle Guriceel</t>
  </si>
  <si>
    <t>Shalaqbeen Guriceel</t>
  </si>
  <si>
    <t>Kaah Community</t>
  </si>
  <si>
    <t>Bilan</t>
  </si>
  <si>
    <t>Dudumacade</t>
  </si>
  <si>
    <t>Baag</t>
  </si>
  <si>
    <t>Beer Abdi Farah</t>
  </si>
  <si>
    <t>Biyoguduud</t>
  </si>
  <si>
    <t>Bohol</t>
  </si>
  <si>
    <t>Calalaale</t>
  </si>
  <si>
    <t>Dabare</t>
  </si>
  <si>
    <t>Faragoy</t>
  </si>
  <si>
    <t>Haadfuul</t>
  </si>
  <si>
    <t>Higlale</t>
  </si>
  <si>
    <t>Howlwadaag Guriceel</t>
  </si>
  <si>
    <t>Laasxadow</t>
  </si>
  <si>
    <t>Xamudhgob</t>
  </si>
  <si>
    <t>Abesaale</t>
  </si>
  <si>
    <t>Cadayle</t>
  </si>
  <si>
    <t>Diidow</t>
  </si>
  <si>
    <t>Elmagad</t>
  </si>
  <si>
    <t>Figta</t>
  </si>
  <si>
    <t>Garidab</t>
  </si>
  <si>
    <t>Haarcad</t>
  </si>
  <si>
    <t>Higlowayn</t>
  </si>
  <si>
    <t>Lanbar</t>
  </si>
  <si>
    <t>Quracjome</t>
  </si>
  <si>
    <t>Ayeyo</t>
  </si>
  <si>
    <t>Bali Ade</t>
  </si>
  <si>
    <t>Biyaqabobe</t>
  </si>
  <si>
    <t>Dhuuray</t>
  </si>
  <si>
    <t>Eldhere</t>
  </si>
  <si>
    <t>Gargar</t>
  </si>
  <si>
    <t>Habow</t>
  </si>
  <si>
    <t>Omar Sahil</t>
  </si>
  <si>
    <t>Washaaqo</t>
  </si>
  <si>
    <t>Yeed Town</t>
  </si>
  <si>
    <t>Axmedkhayr</t>
  </si>
  <si>
    <t>Isqanbuus</t>
  </si>
  <si>
    <t>Riigomane</t>
  </si>
  <si>
    <t>Bursalax</t>
  </si>
  <si>
    <t>Xirojaale</t>
  </si>
  <si>
    <t>Daarasalaam</t>
  </si>
  <si>
    <t>Jeexo</t>
  </si>
  <si>
    <t>Sayidka</t>
  </si>
  <si>
    <t>Waaberi</t>
  </si>
  <si>
    <t>Bitaale</t>
  </si>
  <si>
    <t>Docolefarale Carfuuda</t>
  </si>
  <si>
    <t>Kalcad</t>
  </si>
  <si>
    <t>Rasan</t>
  </si>
  <si>
    <t>Bandarqaali</t>
  </si>
  <si>
    <t>Qarqora</t>
  </si>
  <si>
    <t>Dawaaf</t>
  </si>
  <si>
    <t>Xinduugan</t>
  </si>
  <si>
    <t>Dagaari</t>
  </si>
  <si>
    <t>El aqwaan</t>
  </si>
  <si>
    <t>Jilabe</t>
  </si>
  <si>
    <t xml:space="preserve">Bandarseed </t>
  </si>
  <si>
    <t xml:space="preserve">Qarsoni </t>
  </si>
  <si>
    <t>Gubanimo</t>
  </si>
  <si>
    <t>Hilaac</t>
  </si>
  <si>
    <t>Kacaan</t>
  </si>
  <si>
    <t>Xerodhagahley</t>
  </si>
  <si>
    <t>Afgaduudle</t>
  </si>
  <si>
    <t>Xaaro</t>
  </si>
  <si>
    <t>Ahmed Gurey</t>
  </si>
  <si>
    <t>Taleex</t>
  </si>
  <si>
    <t>Saqawudin</t>
  </si>
  <si>
    <t>Hawo Tako</t>
  </si>
  <si>
    <t>Tawakal</t>
  </si>
  <si>
    <t>Ilin</t>
  </si>
  <si>
    <t>Doonfuul</t>
  </si>
  <si>
    <t>Korey</t>
  </si>
  <si>
    <t>Kulunta</t>
  </si>
  <si>
    <t>Osbo Eli</t>
  </si>
  <si>
    <t>Shidle</t>
  </si>
  <si>
    <t>Falanfaay</t>
  </si>
  <si>
    <t>Shillow</t>
  </si>
  <si>
    <t>Gabiney</t>
  </si>
  <si>
    <t>Tuboy</t>
  </si>
  <si>
    <t>Gomore</t>
  </si>
  <si>
    <t>Buule</t>
  </si>
  <si>
    <t>Fajer Bore</t>
  </si>
  <si>
    <t>Lukuguurow</t>
  </si>
  <si>
    <t>Qurale</t>
  </si>
  <si>
    <t>Shiidalow</t>
  </si>
  <si>
    <t>War Galole</t>
  </si>
  <si>
    <t>Geedole</t>
  </si>
  <si>
    <t>Aligoley</t>
  </si>
  <si>
    <t>Alkowsar</t>
  </si>
  <si>
    <t>Banaaney Two</t>
  </si>
  <si>
    <t>Gorgor</t>
  </si>
  <si>
    <t>Barkulanabaadir</t>
  </si>
  <si>
    <t>Kaamil</t>
  </si>
  <si>
    <t>Bismilahi</t>
  </si>
  <si>
    <t>Dhakajo</t>
  </si>
  <si>
    <t>Samadeq</t>
  </si>
  <si>
    <t>Farjanoabaadir</t>
  </si>
  <si>
    <t>Aalafuto</t>
  </si>
  <si>
    <t>Alasuge</t>
  </si>
  <si>
    <t>Bakar</t>
  </si>
  <si>
    <t>Barwaqo</t>
  </si>
  <si>
    <t>Degan</t>
  </si>
  <si>
    <t>Dugsilow</t>
  </si>
  <si>
    <t>Golweyn</t>
  </si>
  <si>
    <t>Hagardiid</t>
  </si>
  <si>
    <t>Miskiinow</t>
  </si>
  <si>
    <t>Muruqmal</t>
  </si>
  <si>
    <t>Rajowanaag</t>
  </si>
  <si>
    <t>Sumayo</t>
  </si>
  <si>
    <t>Xoogyare</t>
  </si>
  <si>
    <t>Buulo Eyle</t>
  </si>
  <si>
    <t>Cadceed</t>
  </si>
  <si>
    <t>Danan</t>
  </si>
  <si>
    <t>Dirir</t>
  </si>
  <si>
    <t>Godey</t>
  </si>
  <si>
    <t>Mahmoud Ahmed Ali</t>
  </si>
  <si>
    <t>Onkod</t>
  </si>
  <si>
    <t>Gobweyn</t>
  </si>
  <si>
    <t>Shaqalaha</t>
  </si>
  <si>
    <t>Yontoy</t>
  </si>
  <si>
    <t>Qamqam</t>
  </si>
  <si>
    <t>Bulabartire Idps</t>
  </si>
  <si>
    <t>Bulagadut</t>
  </si>
  <si>
    <t>Calanley</t>
  </si>
  <si>
    <t>Fanoole</t>
  </si>
  <si>
    <t>Farjano</t>
  </si>
  <si>
    <t>Gulwado</t>
  </si>
  <si>
    <t>Adhicadeeye</t>
  </si>
  <si>
    <t>Daryare</t>
  </si>
  <si>
    <t>Karindabeylweyn Qarbibayax</t>
  </si>
  <si>
    <t>Waqdariya Odagooye</t>
  </si>
  <si>
    <t>Kabaalka Canjiid</t>
  </si>
  <si>
    <t>Gumeys</t>
  </si>
  <si>
    <t>Kalabaydh</t>
  </si>
  <si>
    <t>Tukoraq</t>
  </si>
  <si>
    <t>Yagoori/samakaab</t>
  </si>
  <si>
    <t>Buyle</t>
  </si>
  <si>
    <t>Cakaaro</t>
  </si>
  <si>
    <t>Luuq Godey</t>
  </si>
  <si>
    <t>Xero Kowaad</t>
  </si>
  <si>
    <t>Jazera All</t>
  </si>
  <si>
    <t>Arabiya</t>
  </si>
  <si>
    <t>Banmudule</t>
  </si>
  <si>
    <t>Qasale</t>
  </si>
  <si>
    <t>Suul Alle</t>
  </si>
  <si>
    <t>Mataban Town</t>
  </si>
  <si>
    <t>Bergadid</t>
  </si>
  <si>
    <t>Gerijir</t>
  </si>
  <si>
    <t>Harqaboobe</t>
  </si>
  <si>
    <t>Qodqod</t>
  </si>
  <si>
    <t>Bundomadow</t>
  </si>
  <si>
    <t>Baarkurtun</t>
  </si>
  <si>
    <t>Elmijowle</t>
  </si>
  <si>
    <t>Jiracle</t>
  </si>
  <si>
    <t>Kanecale</t>
  </si>
  <si>
    <t>Mirqudo</t>
  </si>
  <si>
    <t>Qobno</t>
  </si>
  <si>
    <t>Quulaale</t>
  </si>
  <si>
    <t>Salaxsalid</t>
  </si>
  <si>
    <t>Xajinley</t>
  </si>
  <si>
    <t>Gaheyr</t>
  </si>
  <si>
    <t>Gololeey</t>
  </si>
  <si>
    <t>Balowka</t>
  </si>
  <si>
    <t>Bula Kerow</t>
  </si>
  <si>
    <t>Buula Faash</t>
  </si>
  <si>
    <t>Damey</t>
  </si>
  <si>
    <t>Gabadegsoy</t>
  </si>
  <si>
    <t>Garasmamow</t>
  </si>
  <si>
    <t>Garsali</t>
  </si>
  <si>
    <t>Guure</t>
  </si>
  <si>
    <t>Hidig</t>
  </si>
  <si>
    <t>Hudow</t>
  </si>
  <si>
    <t>Kawo</t>
  </si>
  <si>
    <t>Madfodey</t>
  </si>
  <si>
    <t>Afgoye</t>
  </si>
  <si>
    <t>Aliyow Madey</t>
  </si>
  <si>
    <t>Bula Hassanow Madey</t>
  </si>
  <si>
    <t>Burjudle</t>
  </si>
  <si>
    <t>Meegaagle</t>
  </si>
  <si>
    <t>Aqal Gubaay</t>
  </si>
  <si>
    <t>Bocoreey</t>
  </si>
  <si>
    <t>Buulo Abtiile</t>
  </si>
  <si>
    <t>Sagaaroole</t>
  </si>
  <si>
    <t>Tabeelaha</t>
  </si>
  <si>
    <t>Yaaqdhuub</t>
  </si>
  <si>
    <t>Awjiirow</t>
  </si>
  <si>
    <t>Buuloxanshi</t>
  </si>
  <si>
    <t>Caanoole</t>
  </si>
  <si>
    <t>Caliceeymooy</t>
  </si>
  <si>
    <t>Garasqalooc</t>
  </si>
  <si>
    <t>Keysaneey</t>
  </si>
  <si>
    <t>Lalman</t>
  </si>
  <si>
    <t>Maynuun</t>
  </si>
  <si>
    <t>Warmahan Wanlaweyn Side</t>
  </si>
  <si>
    <t>Sahan</t>
  </si>
  <si>
    <t>Dalxiis</t>
  </si>
  <si>
    <t>Dagaday</t>
  </si>
  <si>
    <t>Degelema</t>
  </si>
  <si>
    <t>Dhobley</t>
  </si>
  <si>
    <t>Tulad Barwaqo</t>
  </si>
  <si>
    <t>Afmadow town</t>
  </si>
  <si>
    <t>Kulmis</t>
  </si>
  <si>
    <t>Shaftuug</t>
  </si>
  <si>
    <t>Warsan</t>
  </si>
  <si>
    <t>Jiidali Dabablehe Kaladhac</t>
  </si>
  <si>
    <t>Ninkujooga Qaarar</t>
  </si>
  <si>
    <t>Buq Village</t>
  </si>
  <si>
    <t>Seeraha Karinka</t>
  </si>
  <si>
    <t>Midhisho Kulmiye Buqhayle</t>
  </si>
  <si>
    <t>Xafadsomal Marawade</t>
  </si>
  <si>
    <t>Goob</t>
  </si>
  <si>
    <t>Kalmac</t>
  </si>
  <si>
    <t>Yufle</t>
  </si>
  <si>
    <t>Abbase</t>
  </si>
  <si>
    <t>Cali-cadde</t>
  </si>
  <si>
    <t>Carra-cad</t>
  </si>
  <si>
    <t>Ciye</t>
  </si>
  <si>
    <t>Culaacule</t>
  </si>
  <si>
    <t>Dhidhid</t>
  </si>
  <si>
    <t>Jirjir</t>
  </si>
  <si>
    <t>Maraaley</t>
  </si>
  <si>
    <t>Okholale</t>
  </si>
  <si>
    <t>Qolqol</t>
  </si>
  <si>
    <t>Quljeed</t>
  </si>
  <si>
    <t>Sheikh Huways</t>
  </si>
  <si>
    <t>region_id</t>
  </si>
  <si>
    <t>Adaado</t>
  </si>
  <si>
    <t>Baidoa</t>
  </si>
  <si>
    <t>Bardera</t>
  </si>
  <si>
    <t>Beledweyne</t>
  </si>
  <si>
    <t>Belet-Hawa</t>
  </si>
  <si>
    <t>Bondhere</t>
  </si>
  <si>
    <t>Burtinle</t>
  </si>
  <si>
    <t>Daynile</t>
  </si>
  <si>
    <t>Dhusamareb</t>
  </si>
  <si>
    <t>Elbarde</t>
  </si>
  <si>
    <t>Galdogob</t>
  </si>
  <si>
    <t>Galkaayo</t>
  </si>
  <si>
    <t>Hamarwen</t>
  </si>
  <si>
    <t>Hobyo</t>
  </si>
  <si>
    <t>Hodan</t>
  </si>
  <si>
    <t>Holwadag</t>
  </si>
  <si>
    <t>Hudur</t>
  </si>
  <si>
    <t>Kahda</t>
  </si>
  <si>
    <t>Karaan</t>
  </si>
  <si>
    <t>Kismayo</t>
  </si>
  <si>
    <t>Lascanod</t>
  </si>
  <si>
    <t>Luuq</t>
  </si>
  <si>
    <t>Mataban</t>
  </si>
  <si>
    <t>Wajid</t>
  </si>
  <si>
    <t>Wanlaweyn</t>
  </si>
  <si>
    <t>Yaqshid</t>
  </si>
  <si>
    <t>Afmadow</t>
  </si>
  <si>
    <t>Erigavo</t>
  </si>
  <si>
    <t>Mogadishu</t>
  </si>
  <si>
    <t>Bardhere</t>
  </si>
  <si>
    <t>Abdiaziz</t>
  </si>
  <si>
    <t>Abudwaq</t>
  </si>
  <si>
    <t>Awdaghle</t>
  </si>
  <si>
    <t>Badhan</t>
  </si>
  <si>
    <t>Baki</t>
  </si>
  <si>
    <t>Baidoa .- old</t>
  </si>
  <si>
    <t>Bossaso</t>
  </si>
  <si>
    <t>Burao</t>
  </si>
  <si>
    <t>Ceel Waaq</t>
  </si>
  <si>
    <t>Dangoroyo</t>
  </si>
  <si>
    <t>Dharkenley</t>
  </si>
  <si>
    <t>Dolow</t>
  </si>
  <si>
    <t>Eyl</t>
  </si>
  <si>
    <t>Gablilay</t>
  </si>
  <si>
    <t>Hamarjabjab</t>
  </si>
  <si>
    <t>Lughaya</t>
  </si>
  <si>
    <t>Odweine</t>
  </si>
  <si>
    <t>Saba Wanaag</t>
  </si>
  <si>
    <t>Borama</t>
  </si>
  <si>
    <t>test</t>
  </si>
  <si>
    <t>Garoowe</t>
  </si>
  <si>
    <t>Dherkenley</t>
  </si>
  <si>
    <t>Banadir</t>
  </si>
  <si>
    <t>Galmudug</t>
  </si>
  <si>
    <t>Hirshebelle</t>
  </si>
  <si>
    <t>Jubaland</t>
  </si>
  <si>
    <t>Puntland</t>
  </si>
  <si>
    <t>Somaliland</t>
  </si>
  <si>
    <t>South West</t>
  </si>
  <si>
    <t>state_id</t>
  </si>
  <si>
    <t>Bakool</t>
  </si>
  <si>
    <t>Bay</t>
  </si>
  <si>
    <t>Galguduud</t>
  </si>
  <si>
    <t>Gedo</t>
  </si>
  <si>
    <t>Hiraan</t>
  </si>
  <si>
    <t>Lower Shabelle</t>
  </si>
  <si>
    <t>Lower Juba</t>
  </si>
  <si>
    <t>Mudug</t>
  </si>
  <si>
    <t>Nugaal</t>
  </si>
  <si>
    <t>Sanaag</t>
  </si>
  <si>
    <t>Sool</t>
  </si>
  <si>
    <t>Awdal</t>
  </si>
  <si>
    <t>Bari</t>
  </si>
  <si>
    <t>Maroodi Jeex</t>
  </si>
  <si>
    <t>Togdheer</t>
  </si>
  <si>
    <t>state</t>
  </si>
  <si>
    <t>region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</si>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</sst>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22" fontId="0" fillId="0" borderId="0" xfId="0" applyNumberFormat="1"/>
    <xf numFmtId="2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5"/>
  <sheetViews>
    <sheetView tabSelected="1" workbookViewId="0">
      <selection activeCell="H2" sqref="H2"/>
    </sheetView>
  </sheetViews>
  <sheetFormatPr baseColWidth="10" defaultRowHeight="16" x14ac:dyDescent="0.2"/>
  <cols>
    <col min="5" max="5" width="13.6640625" bestFit="1" customWidth="1"/>
  </cols>
  <sheetData>
    <row r="1" spans="1:29" x14ac:dyDescent="0.2">
      <c r="A1" t="s">
        <v>0</v>
      </c>
      <c r="B1" t="s">
        <v>465</v>
      </c>
      <c r="C1" t="s">
        <v>481</v>
      </c>
      <c r="D1" t="s">
        <v>405</v>
      </c>
      <c r="E1" t="s">
        <v>482</v>
      </c>
      <c r="F1" t="s">
        <v>1</v>
      </c>
      <c r="G1" t="s">
        <v>483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2">
      <c r="A2">
        <v>1</v>
      </c>
      <c r="B2">
        <f>VLOOKUP(D2,regions!A:B,2,FALSE)</f>
        <v>2</v>
      </c>
      <c r="C2" t="str">
        <f>VLOOKUP(B2,states!A:B,2,FALSE)</f>
        <v>Galmudug</v>
      </c>
      <c r="D2">
        <f>VLOOKUP(F2,districts!A:B,2,FALSE)</f>
        <v>4</v>
      </c>
      <c r="E2" t="str">
        <f>VLOOKUP(D2,regions!A:C,3,FALSE)</f>
        <v>Galguduud</v>
      </c>
      <c r="F2">
        <v>1</v>
      </c>
      <c r="G2" t="str">
        <f>VLOOKUP(F2,districts!A:C,3,FALSE)</f>
        <v>Adaado</v>
      </c>
      <c r="H2" t="s">
        <v>24</v>
      </c>
      <c r="I2" t="s">
        <v>24</v>
      </c>
      <c r="J2" t="s">
        <v>25</v>
      </c>
      <c r="K2">
        <v>330</v>
      </c>
      <c r="L2">
        <v>330</v>
      </c>
      <c r="M2">
        <v>300</v>
      </c>
      <c r="N2">
        <v>1</v>
      </c>
      <c r="O2">
        <v>0</v>
      </c>
      <c r="P2">
        <v>35</v>
      </c>
      <c r="Q2">
        <v>1</v>
      </c>
      <c r="R2">
        <v>0</v>
      </c>
      <c r="T2">
        <v>5.962461834</v>
      </c>
      <c r="U2">
        <v>46.891081489999998</v>
      </c>
      <c r="V2">
        <v>231.6000061</v>
      </c>
      <c r="W2">
        <v>5</v>
      </c>
      <c r="X2">
        <v>1</v>
      </c>
      <c r="Y2" t="s">
        <v>24</v>
      </c>
      <c r="Z2" t="s">
        <v>24</v>
      </c>
      <c r="AA2" t="s">
        <v>24</v>
      </c>
      <c r="AB2">
        <v>1</v>
      </c>
      <c r="AC2">
        <v>1</v>
      </c>
    </row>
    <row r="3" spans="1:29" x14ac:dyDescent="0.2">
      <c r="A3">
        <v>2</v>
      </c>
      <c r="B3">
        <f>VLOOKUP(D3,regions!A:B,2,FALSE)</f>
        <v>2</v>
      </c>
      <c r="C3" t="str">
        <f>VLOOKUP(B3,states!A:B,2,FALSE)</f>
        <v>Galmudug</v>
      </c>
      <c r="D3">
        <f>VLOOKUP(F3,districts!A:B,2,FALSE)</f>
        <v>4</v>
      </c>
      <c r="E3" t="str">
        <f>VLOOKUP(D3,regions!A:C,3,FALSE)</f>
        <v>Galguduud</v>
      </c>
      <c r="F3">
        <v>1</v>
      </c>
      <c r="G3" t="str">
        <f>VLOOKUP(F3,districts!A:C,3,FALSE)</f>
        <v>Adaado</v>
      </c>
      <c r="H3">
        <v>1</v>
      </c>
      <c r="I3">
        <v>1</v>
      </c>
      <c r="J3" t="s">
        <v>26</v>
      </c>
      <c r="K3">
        <v>4337</v>
      </c>
      <c r="L3">
        <v>4337</v>
      </c>
      <c r="M3">
        <v>3870</v>
      </c>
      <c r="N3">
        <v>3</v>
      </c>
      <c r="O3">
        <v>0</v>
      </c>
      <c r="P3">
        <v>19</v>
      </c>
      <c r="Q3">
        <v>2</v>
      </c>
      <c r="R3">
        <v>0</v>
      </c>
      <c r="T3">
        <v>6.1423484979999996</v>
      </c>
      <c r="U3">
        <v>46.627174670000002</v>
      </c>
      <c r="V3">
        <v>278.2000122</v>
      </c>
      <c r="W3">
        <v>5</v>
      </c>
      <c r="X3">
        <v>1</v>
      </c>
      <c r="Y3" t="s">
        <v>24</v>
      </c>
      <c r="Z3" t="s">
        <v>24</v>
      </c>
      <c r="AA3" t="s">
        <v>24</v>
      </c>
      <c r="AB3">
        <v>2</v>
      </c>
      <c r="AC3">
        <v>2</v>
      </c>
    </row>
    <row r="4" spans="1:29" x14ac:dyDescent="0.2">
      <c r="A4">
        <v>3</v>
      </c>
      <c r="B4">
        <f>VLOOKUP(D4,regions!A:B,2,FALSE)</f>
        <v>2</v>
      </c>
      <c r="C4" t="str">
        <f>VLOOKUP(B4,states!A:B,2,FALSE)</f>
        <v>Galmudug</v>
      </c>
      <c r="D4">
        <f>VLOOKUP(F4,districts!A:B,2,FALSE)</f>
        <v>4</v>
      </c>
      <c r="E4" t="str">
        <f>VLOOKUP(D4,regions!A:C,3,FALSE)</f>
        <v>Galguduud</v>
      </c>
      <c r="F4">
        <v>1</v>
      </c>
      <c r="G4" t="str">
        <f>VLOOKUP(F4,districts!A:C,3,FALSE)</f>
        <v>Adaado</v>
      </c>
      <c r="H4" t="s">
        <v>24</v>
      </c>
      <c r="I4" t="s">
        <v>24</v>
      </c>
      <c r="J4" t="s">
        <v>27</v>
      </c>
      <c r="K4">
        <v>630</v>
      </c>
      <c r="L4">
        <v>630</v>
      </c>
      <c r="M4">
        <v>630</v>
      </c>
      <c r="N4">
        <v>1</v>
      </c>
      <c r="O4">
        <v>0</v>
      </c>
      <c r="P4">
        <v>27</v>
      </c>
      <c r="Q4">
        <v>2</v>
      </c>
      <c r="R4">
        <v>0</v>
      </c>
      <c r="T4">
        <v>6.1328450730000004</v>
      </c>
      <c r="U4">
        <v>46.96663135</v>
      </c>
      <c r="V4">
        <v>239.3004655</v>
      </c>
      <c r="W4">
        <v>4</v>
      </c>
      <c r="X4">
        <v>1</v>
      </c>
      <c r="Y4" t="s">
        <v>24</v>
      </c>
      <c r="Z4" t="s">
        <v>24</v>
      </c>
      <c r="AA4" t="s">
        <v>24</v>
      </c>
      <c r="AB4">
        <v>1</v>
      </c>
      <c r="AC4">
        <v>1</v>
      </c>
    </row>
    <row r="5" spans="1:29" x14ac:dyDescent="0.2">
      <c r="A5">
        <v>4</v>
      </c>
      <c r="B5">
        <f>VLOOKUP(D5,regions!A:B,2,FALSE)</f>
        <v>2</v>
      </c>
      <c r="C5" t="str">
        <f>VLOOKUP(B5,states!A:B,2,FALSE)</f>
        <v>Galmudug</v>
      </c>
      <c r="D5">
        <f>VLOOKUP(F5,districts!A:B,2,FALSE)</f>
        <v>4</v>
      </c>
      <c r="E5" t="str">
        <f>VLOOKUP(D5,regions!A:C,3,FALSE)</f>
        <v>Galguduud</v>
      </c>
      <c r="F5">
        <v>1</v>
      </c>
      <c r="G5" t="str">
        <f>VLOOKUP(F5,districts!A:C,3,FALSE)</f>
        <v>Adaado</v>
      </c>
      <c r="H5">
        <v>1</v>
      </c>
      <c r="I5">
        <v>1</v>
      </c>
      <c r="J5" t="s">
        <v>28</v>
      </c>
      <c r="K5">
        <v>2910</v>
      </c>
      <c r="L5">
        <v>2910</v>
      </c>
      <c r="M5">
        <v>2508</v>
      </c>
      <c r="N5">
        <v>3</v>
      </c>
      <c r="O5">
        <v>0</v>
      </c>
      <c r="P5">
        <v>20.329999999999998</v>
      </c>
      <c r="Q5">
        <v>2</v>
      </c>
      <c r="R5">
        <v>1</v>
      </c>
      <c r="T5">
        <v>6.1342580340000001</v>
      </c>
      <c r="U5">
        <v>46.625077689999998</v>
      </c>
      <c r="V5">
        <v>278.5</v>
      </c>
      <c r="W5">
        <v>5</v>
      </c>
      <c r="X5">
        <v>1</v>
      </c>
      <c r="Y5" t="s">
        <v>24</v>
      </c>
      <c r="Z5" t="s">
        <v>24</v>
      </c>
      <c r="AA5" t="s">
        <v>24</v>
      </c>
      <c r="AB5">
        <v>2</v>
      </c>
      <c r="AC5">
        <v>2</v>
      </c>
    </row>
    <row r="6" spans="1:29" x14ac:dyDescent="0.2">
      <c r="A6">
        <v>5</v>
      </c>
      <c r="B6">
        <f>VLOOKUP(D6,regions!A:B,2,FALSE)</f>
        <v>2</v>
      </c>
      <c r="C6" t="str">
        <f>VLOOKUP(B6,states!A:B,2,FALSE)</f>
        <v>Galmudug</v>
      </c>
      <c r="D6">
        <f>VLOOKUP(F6,districts!A:B,2,FALSE)</f>
        <v>4</v>
      </c>
      <c r="E6" t="str">
        <f>VLOOKUP(D6,regions!A:C,3,FALSE)</f>
        <v>Galguduud</v>
      </c>
      <c r="F6">
        <v>1</v>
      </c>
      <c r="G6" t="str">
        <f>VLOOKUP(F6,districts!A:C,3,FALSE)</f>
        <v>Adaado</v>
      </c>
      <c r="H6">
        <v>1</v>
      </c>
      <c r="I6">
        <v>1</v>
      </c>
      <c r="J6" t="s">
        <v>29</v>
      </c>
      <c r="K6">
        <v>970</v>
      </c>
      <c r="L6">
        <v>970</v>
      </c>
      <c r="M6">
        <v>850</v>
      </c>
      <c r="N6">
        <v>1</v>
      </c>
      <c r="O6">
        <v>0</v>
      </c>
      <c r="P6">
        <v>27</v>
      </c>
      <c r="Q6">
        <v>2</v>
      </c>
      <c r="R6">
        <v>0</v>
      </c>
      <c r="T6">
        <v>6.0186196069999998</v>
      </c>
      <c r="U6">
        <v>46.682364200000002</v>
      </c>
      <c r="V6">
        <v>250.72024350000001</v>
      </c>
      <c r="W6">
        <v>4</v>
      </c>
      <c r="X6">
        <v>1</v>
      </c>
      <c r="Y6" t="s">
        <v>24</v>
      </c>
      <c r="Z6" t="s">
        <v>24</v>
      </c>
      <c r="AA6" t="s">
        <v>24</v>
      </c>
      <c r="AB6">
        <v>1</v>
      </c>
      <c r="AC6">
        <v>1</v>
      </c>
    </row>
    <row r="7" spans="1:29" x14ac:dyDescent="0.2">
      <c r="A7">
        <v>6</v>
      </c>
      <c r="B7">
        <f>VLOOKUP(D7,regions!A:B,2,FALSE)</f>
        <v>2</v>
      </c>
      <c r="C7" t="str">
        <f>VLOOKUP(B7,states!A:B,2,FALSE)</f>
        <v>Galmudug</v>
      </c>
      <c r="D7">
        <f>VLOOKUP(F7,districts!A:B,2,FALSE)</f>
        <v>4</v>
      </c>
      <c r="E7" t="str">
        <f>VLOOKUP(D7,regions!A:C,3,FALSE)</f>
        <v>Galguduud</v>
      </c>
      <c r="F7">
        <v>1</v>
      </c>
      <c r="G7" t="str">
        <f>VLOOKUP(F7,districts!A:C,3,FALSE)</f>
        <v>Adaado</v>
      </c>
      <c r="H7">
        <v>1</v>
      </c>
      <c r="I7">
        <v>1</v>
      </c>
      <c r="J7" t="s">
        <v>30</v>
      </c>
      <c r="K7">
        <v>1960</v>
      </c>
      <c r="L7">
        <v>1960</v>
      </c>
      <c r="M7">
        <v>1573</v>
      </c>
      <c r="N7">
        <v>3</v>
      </c>
      <c r="O7">
        <v>0</v>
      </c>
      <c r="P7">
        <v>19</v>
      </c>
      <c r="Q7">
        <v>2</v>
      </c>
      <c r="R7">
        <v>0</v>
      </c>
      <c r="T7">
        <v>6.1407381670000003</v>
      </c>
      <c r="U7">
        <v>46.623672290000002</v>
      </c>
      <c r="V7">
        <v>271.10000609999997</v>
      </c>
      <c r="W7">
        <v>4</v>
      </c>
      <c r="X7">
        <v>1</v>
      </c>
      <c r="Y7" t="s">
        <v>24</v>
      </c>
      <c r="Z7" t="s">
        <v>24</v>
      </c>
      <c r="AA7" t="s">
        <v>24</v>
      </c>
      <c r="AB7">
        <v>2</v>
      </c>
      <c r="AC7">
        <v>2</v>
      </c>
    </row>
    <row r="8" spans="1:29" x14ac:dyDescent="0.2">
      <c r="A8">
        <v>7</v>
      </c>
      <c r="B8">
        <f>VLOOKUP(D8,regions!A:B,2,FALSE)</f>
        <v>2</v>
      </c>
      <c r="C8" t="str">
        <f>VLOOKUP(B8,states!A:B,2,FALSE)</f>
        <v>Galmudug</v>
      </c>
      <c r="D8">
        <f>VLOOKUP(F8,districts!A:B,2,FALSE)</f>
        <v>4</v>
      </c>
      <c r="E8" t="str">
        <f>VLOOKUP(D8,regions!A:C,3,FALSE)</f>
        <v>Galguduud</v>
      </c>
      <c r="F8">
        <v>1</v>
      </c>
      <c r="G8" t="str">
        <f>VLOOKUP(F8,districts!A:C,3,FALSE)</f>
        <v>Adaado</v>
      </c>
      <c r="H8">
        <v>1</v>
      </c>
      <c r="I8">
        <v>1</v>
      </c>
      <c r="J8" t="s">
        <v>31</v>
      </c>
      <c r="K8">
        <v>7424</v>
      </c>
      <c r="L8">
        <v>7424</v>
      </c>
      <c r="M8">
        <v>6854</v>
      </c>
      <c r="N8">
        <v>3</v>
      </c>
      <c r="O8">
        <v>0</v>
      </c>
      <c r="P8">
        <v>19.670000000000002</v>
      </c>
      <c r="Q8">
        <v>2</v>
      </c>
      <c r="R8">
        <v>0</v>
      </c>
      <c r="T8">
        <v>6.1282618299999996</v>
      </c>
      <c r="U8">
        <v>46.630907639999997</v>
      </c>
      <c r="V8">
        <v>265.2000122</v>
      </c>
      <c r="W8">
        <v>5</v>
      </c>
      <c r="X8">
        <v>1</v>
      </c>
      <c r="Y8" t="s">
        <v>24</v>
      </c>
      <c r="Z8" t="s">
        <v>24</v>
      </c>
      <c r="AA8" t="s">
        <v>24</v>
      </c>
      <c r="AB8">
        <v>2</v>
      </c>
      <c r="AC8">
        <v>2</v>
      </c>
    </row>
    <row r="9" spans="1:29" x14ac:dyDescent="0.2">
      <c r="A9">
        <v>8</v>
      </c>
      <c r="B9">
        <f>VLOOKUP(D9,regions!A:B,2,FALSE)</f>
        <v>2</v>
      </c>
      <c r="C9" t="str">
        <f>VLOOKUP(B9,states!A:B,2,FALSE)</f>
        <v>Galmudug</v>
      </c>
      <c r="D9">
        <f>VLOOKUP(F9,districts!A:B,2,FALSE)</f>
        <v>4</v>
      </c>
      <c r="E9" t="str">
        <f>VLOOKUP(D9,regions!A:C,3,FALSE)</f>
        <v>Galguduud</v>
      </c>
      <c r="F9">
        <v>1</v>
      </c>
      <c r="G9" t="str">
        <f>VLOOKUP(F9,districts!A:C,3,FALSE)</f>
        <v>Adaado</v>
      </c>
      <c r="H9" t="s">
        <v>24</v>
      </c>
      <c r="I9" t="s">
        <v>24</v>
      </c>
      <c r="J9" t="s">
        <v>32</v>
      </c>
      <c r="K9">
        <v>680</v>
      </c>
      <c r="L9">
        <v>680</v>
      </c>
      <c r="M9">
        <v>607</v>
      </c>
      <c r="N9">
        <v>3</v>
      </c>
      <c r="O9" t="s">
        <v>24</v>
      </c>
      <c r="P9">
        <v>20</v>
      </c>
      <c r="Q9">
        <v>1</v>
      </c>
      <c r="R9">
        <v>0</v>
      </c>
      <c r="T9">
        <v>5.880905287</v>
      </c>
      <c r="U9">
        <v>46.631583050000003</v>
      </c>
      <c r="V9">
        <v>235</v>
      </c>
      <c r="W9">
        <v>5</v>
      </c>
      <c r="X9">
        <v>1</v>
      </c>
      <c r="Y9" t="s">
        <v>24</v>
      </c>
      <c r="Z9" t="s">
        <v>24</v>
      </c>
      <c r="AA9" t="s">
        <v>24</v>
      </c>
      <c r="AB9">
        <v>2</v>
      </c>
      <c r="AC9">
        <v>2</v>
      </c>
    </row>
    <row r="10" spans="1:29" x14ac:dyDescent="0.2">
      <c r="A10">
        <v>9</v>
      </c>
      <c r="B10">
        <f>VLOOKUP(D10,regions!A:B,2,FALSE)</f>
        <v>2</v>
      </c>
      <c r="C10" t="str">
        <f>VLOOKUP(B10,states!A:B,2,FALSE)</f>
        <v>Galmudug</v>
      </c>
      <c r="D10">
        <f>VLOOKUP(F10,districts!A:B,2,FALSE)</f>
        <v>4</v>
      </c>
      <c r="E10" t="str">
        <f>VLOOKUP(D10,regions!A:C,3,FALSE)</f>
        <v>Galguduud</v>
      </c>
      <c r="F10">
        <v>1</v>
      </c>
      <c r="G10" t="str">
        <f>VLOOKUP(F10,districts!A:C,3,FALSE)</f>
        <v>Adaado</v>
      </c>
      <c r="H10" t="s">
        <v>24</v>
      </c>
      <c r="I10" t="s">
        <v>24</v>
      </c>
      <c r="J10" t="s">
        <v>33</v>
      </c>
      <c r="K10">
        <v>300</v>
      </c>
      <c r="L10">
        <v>300</v>
      </c>
      <c r="M10">
        <v>300</v>
      </c>
      <c r="N10">
        <v>1</v>
      </c>
      <c r="O10">
        <v>0</v>
      </c>
      <c r="P10">
        <v>31</v>
      </c>
      <c r="Q10">
        <v>2</v>
      </c>
      <c r="R10">
        <v>0</v>
      </c>
      <c r="T10">
        <v>5.9635833319999998</v>
      </c>
      <c r="U10">
        <v>46.463285579999997</v>
      </c>
      <c r="V10">
        <v>333</v>
      </c>
      <c r="W10">
        <v>27</v>
      </c>
      <c r="X10">
        <v>1</v>
      </c>
      <c r="Y10" t="s">
        <v>24</v>
      </c>
      <c r="Z10" t="s">
        <v>24</v>
      </c>
      <c r="AA10" t="s">
        <v>24</v>
      </c>
      <c r="AB10">
        <v>1</v>
      </c>
      <c r="AC10">
        <v>1</v>
      </c>
    </row>
    <row r="11" spans="1:29" x14ac:dyDescent="0.2">
      <c r="A11">
        <v>10</v>
      </c>
      <c r="B11">
        <f>VLOOKUP(D11,regions!A:B,2,FALSE)</f>
        <v>2</v>
      </c>
      <c r="C11" t="str">
        <f>VLOOKUP(B11,states!A:B,2,FALSE)</f>
        <v>Galmudug</v>
      </c>
      <c r="D11">
        <f>VLOOKUP(F11,districts!A:B,2,FALSE)</f>
        <v>4</v>
      </c>
      <c r="E11" t="str">
        <f>VLOOKUP(D11,regions!A:C,3,FALSE)</f>
        <v>Galguduud</v>
      </c>
      <c r="F11">
        <v>1</v>
      </c>
      <c r="G11" t="str">
        <f>VLOOKUP(F11,districts!A:C,3,FALSE)</f>
        <v>Adaado</v>
      </c>
      <c r="H11">
        <v>1</v>
      </c>
      <c r="I11">
        <v>55</v>
      </c>
      <c r="J11" t="s">
        <v>34</v>
      </c>
      <c r="K11">
        <v>630</v>
      </c>
      <c r="L11">
        <v>630</v>
      </c>
      <c r="M11">
        <v>630</v>
      </c>
      <c r="N11">
        <v>1</v>
      </c>
      <c r="O11">
        <v>0</v>
      </c>
      <c r="P11">
        <v>35</v>
      </c>
      <c r="Q11">
        <v>2</v>
      </c>
      <c r="R11">
        <v>0</v>
      </c>
      <c r="T11">
        <v>5.8545800000000003</v>
      </c>
      <c r="U11">
        <v>46.813131669999997</v>
      </c>
      <c r="V11">
        <v>224.9</v>
      </c>
      <c r="W11">
        <v>4.9000000000000004</v>
      </c>
      <c r="X11">
        <v>1</v>
      </c>
      <c r="Y11" t="s">
        <v>24</v>
      </c>
      <c r="Z11" t="s">
        <v>24</v>
      </c>
      <c r="AA11" t="s">
        <v>24</v>
      </c>
      <c r="AB11">
        <v>1</v>
      </c>
      <c r="AC11">
        <v>1</v>
      </c>
    </row>
    <row r="12" spans="1:29" x14ac:dyDescent="0.2">
      <c r="A12">
        <v>11</v>
      </c>
      <c r="B12">
        <f>VLOOKUP(D12,regions!A:B,2,FALSE)</f>
        <v>2</v>
      </c>
      <c r="C12" t="str">
        <f>VLOOKUP(B12,states!A:B,2,FALSE)</f>
        <v>Galmudug</v>
      </c>
      <c r="D12">
        <f>VLOOKUP(F12,districts!A:B,2,FALSE)</f>
        <v>4</v>
      </c>
      <c r="E12" t="str">
        <f>VLOOKUP(D12,regions!A:C,3,FALSE)</f>
        <v>Galguduud</v>
      </c>
      <c r="F12">
        <v>1</v>
      </c>
      <c r="G12" t="str">
        <f>VLOOKUP(F12,districts!A:C,3,FALSE)</f>
        <v>Adaado</v>
      </c>
      <c r="H12">
        <v>1</v>
      </c>
      <c r="I12">
        <v>55</v>
      </c>
      <c r="J12" t="s">
        <v>35</v>
      </c>
      <c r="K12">
        <v>450</v>
      </c>
      <c r="L12">
        <v>450</v>
      </c>
      <c r="M12">
        <v>378</v>
      </c>
      <c r="N12">
        <v>3</v>
      </c>
      <c r="O12">
        <v>0</v>
      </c>
      <c r="P12">
        <v>26</v>
      </c>
      <c r="Q12">
        <v>2</v>
      </c>
      <c r="R12">
        <v>0</v>
      </c>
      <c r="T12">
        <v>5.8780227509999996</v>
      </c>
      <c r="U12">
        <v>46.633525890000001</v>
      </c>
      <c r="V12">
        <v>247</v>
      </c>
      <c r="W12">
        <v>5</v>
      </c>
      <c r="X12">
        <v>1</v>
      </c>
      <c r="Y12" t="s">
        <v>24</v>
      </c>
      <c r="Z12" t="s">
        <v>24</v>
      </c>
      <c r="AA12" t="s">
        <v>24</v>
      </c>
      <c r="AB12">
        <v>2</v>
      </c>
      <c r="AC12">
        <v>2</v>
      </c>
    </row>
    <row r="13" spans="1:29" x14ac:dyDescent="0.2">
      <c r="A13">
        <v>12</v>
      </c>
      <c r="B13">
        <f>VLOOKUP(D13,regions!A:B,2,FALSE)</f>
        <v>2</v>
      </c>
      <c r="C13" t="str">
        <f>VLOOKUP(B13,states!A:B,2,FALSE)</f>
        <v>Galmudug</v>
      </c>
      <c r="D13">
        <f>VLOOKUP(F13,districts!A:B,2,FALSE)</f>
        <v>4</v>
      </c>
      <c r="E13" t="str">
        <f>VLOOKUP(D13,regions!A:C,3,FALSE)</f>
        <v>Galguduud</v>
      </c>
      <c r="F13">
        <v>1</v>
      </c>
      <c r="G13" t="str">
        <f>VLOOKUP(F13,districts!A:C,3,FALSE)</f>
        <v>Adaado</v>
      </c>
      <c r="H13" t="s">
        <v>24</v>
      </c>
      <c r="I13" t="s">
        <v>24</v>
      </c>
      <c r="J13" t="s">
        <v>36</v>
      </c>
      <c r="K13">
        <v>470</v>
      </c>
      <c r="L13">
        <v>470</v>
      </c>
      <c r="M13">
        <v>417</v>
      </c>
      <c r="N13">
        <v>3</v>
      </c>
      <c r="O13">
        <v>0</v>
      </c>
      <c r="P13">
        <v>32</v>
      </c>
      <c r="Q13">
        <v>2</v>
      </c>
      <c r="R13">
        <v>0</v>
      </c>
      <c r="T13">
        <v>5.8772953269999997</v>
      </c>
      <c r="U13">
        <v>46.632393999999998</v>
      </c>
      <c r="V13">
        <v>256</v>
      </c>
      <c r="W13">
        <v>5</v>
      </c>
      <c r="X13">
        <v>1</v>
      </c>
      <c r="Y13" t="s">
        <v>24</v>
      </c>
      <c r="Z13" t="s">
        <v>24</v>
      </c>
      <c r="AA13" t="s">
        <v>24</v>
      </c>
      <c r="AB13">
        <v>2</v>
      </c>
      <c r="AC13">
        <v>2</v>
      </c>
    </row>
    <row r="14" spans="1:29" x14ac:dyDescent="0.2">
      <c r="A14">
        <v>13</v>
      </c>
      <c r="B14">
        <f>VLOOKUP(D14,regions!A:B,2,FALSE)</f>
        <v>2</v>
      </c>
      <c r="C14" t="str">
        <f>VLOOKUP(B14,states!A:B,2,FALSE)</f>
        <v>Galmudug</v>
      </c>
      <c r="D14">
        <f>VLOOKUP(F14,districts!A:B,2,FALSE)</f>
        <v>4</v>
      </c>
      <c r="E14" t="str">
        <f>VLOOKUP(D14,regions!A:C,3,FALSE)</f>
        <v>Galguduud</v>
      </c>
      <c r="F14">
        <v>1</v>
      </c>
      <c r="G14" t="str">
        <f>VLOOKUP(F14,districts!A:C,3,FALSE)</f>
        <v>Adaado</v>
      </c>
      <c r="H14">
        <v>1</v>
      </c>
      <c r="I14">
        <v>55</v>
      </c>
      <c r="J14" t="s">
        <v>37</v>
      </c>
      <c r="K14">
        <v>250</v>
      </c>
      <c r="L14">
        <v>250</v>
      </c>
      <c r="M14">
        <v>320</v>
      </c>
      <c r="N14">
        <v>1</v>
      </c>
      <c r="O14">
        <v>0</v>
      </c>
      <c r="P14">
        <v>32</v>
      </c>
      <c r="Q14">
        <v>2</v>
      </c>
      <c r="R14">
        <v>0</v>
      </c>
      <c r="T14">
        <v>5.9126183020000003</v>
      </c>
      <c r="U14">
        <v>46.517757889999999</v>
      </c>
      <c r="V14">
        <v>262</v>
      </c>
      <c r="W14">
        <v>23</v>
      </c>
      <c r="X14">
        <v>1</v>
      </c>
      <c r="Y14" t="s">
        <v>24</v>
      </c>
      <c r="Z14" t="s">
        <v>24</v>
      </c>
      <c r="AA14" t="s">
        <v>24</v>
      </c>
      <c r="AB14">
        <v>1</v>
      </c>
      <c r="AC14">
        <v>1</v>
      </c>
    </row>
    <row r="15" spans="1:29" x14ac:dyDescent="0.2">
      <c r="A15">
        <v>14</v>
      </c>
      <c r="B15">
        <f>VLOOKUP(D15,regions!A:B,2,FALSE)</f>
        <v>2</v>
      </c>
      <c r="C15" t="str">
        <f>VLOOKUP(B15,states!A:B,2,FALSE)</f>
        <v>Galmudug</v>
      </c>
      <c r="D15">
        <f>VLOOKUP(F15,districts!A:B,2,FALSE)</f>
        <v>4</v>
      </c>
      <c r="E15" t="str">
        <f>VLOOKUP(D15,regions!A:C,3,FALSE)</f>
        <v>Galguduud</v>
      </c>
      <c r="F15">
        <v>1</v>
      </c>
      <c r="G15" t="str">
        <f>VLOOKUP(F15,districts!A:C,3,FALSE)</f>
        <v>Adaado</v>
      </c>
      <c r="H15" t="s">
        <v>24</v>
      </c>
      <c r="I15" t="s">
        <v>24</v>
      </c>
      <c r="J15" t="s">
        <v>38</v>
      </c>
      <c r="K15">
        <v>446</v>
      </c>
      <c r="L15">
        <v>446</v>
      </c>
      <c r="M15">
        <v>446</v>
      </c>
      <c r="N15">
        <v>1</v>
      </c>
      <c r="O15">
        <v>0</v>
      </c>
      <c r="P15">
        <v>21</v>
      </c>
      <c r="Q15">
        <v>1</v>
      </c>
      <c r="R15">
        <v>0</v>
      </c>
      <c r="T15">
        <v>5.8525747060000004</v>
      </c>
      <c r="U15">
        <v>46.964035819999999</v>
      </c>
      <c r="V15">
        <v>204</v>
      </c>
      <c r="W15">
        <v>8</v>
      </c>
      <c r="X15">
        <v>1</v>
      </c>
      <c r="Y15" t="s">
        <v>24</v>
      </c>
      <c r="Z15" t="s">
        <v>24</v>
      </c>
      <c r="AA15" t="s">
        <v>24</v>
      </c>
      <c r="AB15">
        <v>1</v>
      </c>
      <c r="AC15">
        <v>1</v>
      </c>
    </row>
    <row r="16" spans="1:29" x14ac:dyDescent="0.2">
      <c r="A16">
        <v>15</v>
      </c>
      <c r="B16">
        <f>VLOOKUP(D16,regions!A:B,2,FALSE)</f>
        <v>2</v>
      </c>
      <c r="C16" t="str">
        <f>VLOOKUP(B16,states!A:B,2,FALSE)</f>
        <v>Galmudug</v>
      </c>
      <c r="D16">
        <f>VLOOKUP(F16,districts!A:B,2,FALSE)</f>
        <v>4</v>
      </c>
      <c r="E16" t="str">
        <f>VLOOKUP(D16,regions!A:C,3,FALSE)</f>
        <v>Galguduud</v>
      </c>
      <c r="F16">
        <v>1</v>
      </c>
      <c r="G16" t="str">
        <f>VLOOKUP(F16,districts!A:C,3,FALSE)</f>
        <v>Adaado</v>
      </c>
      <c r="H16" t="s">
        <v>24</v>
      </c>
      <c r="I16" t="s">
        <v>24</v>
      </c>
      <c r="J16" t="s">
        <v>39</v>
      </c>
      <c r="K16">
        <v>270</v>
      </c>
      <c r="L16">
        <v>270</v>
      </c>
      <c r="M16">
        <v>200</v>
      </c>
      <c r="N16">
        <v>1</v>
      </c>
      <c r="O16">
        <v>0</v>
      </c>
      <c r="P16">
        <v>37</v>
      </c>
      <c r="Q16">
        <v>1</v>
      </c>
      <c r="R16">
        <v>0</v>
      </c>
      <c r="T16">
        <v>6.3565963129999998</v>
      </c>
      <c r="U16">
        <v>46.688740340000003</v>
      </c>
      <c r="V16">
        <v>292</v>
      </c>
      <c r="W16">
        <v>5</v>
      </c>
      <c r="X16">
        <v>1</v>
      </c>
      <c r="Y16" t="s">
        <v>24</v>
      </c>
      <c r="Z16" t="s">
        <v>24</v>
      </c>
      <c r="AA16" t="s">
        <v>24</v>
      </c>
      <c r="AB16">
        <v>1</v>
      </c>
      <c r="AC16">
        <v>1</v>
      </c>
    </row>
    <row r="17" spans="1:29" x14ac:dyDescent="0.2">
      <c r="A17">
        <v>16</v>
      </c>
      <c r="B17">
        <f>VLOOKUP(D17,regions!A:B,2,FALSE)</f>
        <v>2</v>
      </c>
      <c r="C17" t="str">
        <f>VLOOKUP(B17,states!A:B,2,FALSE)</f>
        <v>Galmudug</v>
      </c>
      <c r="D17">
        <f>VLOOKUP(F17,districts!A:B,2,FALSE)</f>
        <v>4</v>
      </c>
      <c r="E17" t="str">
        <f>VLOOKUP(D17,regions!A:C,3,FALSE)</f>
        <v>Galguduud</v>
      </c>
      <c r="F17">
        <v>1</v>
      </c>
      <c r="G17" t="str">
        <f>VLOOKUP(F17,districts!A:C,3,FALSE)</f>
        <v>Adaado</v>
      </c>
      <c r="H17" t="s">
        <v>24</v>
      </c>
      <c r="I17" t="s">
        <v>24</v>
      </c>
      <c r="J17" t="s">
        <v>40</v>
      </c>
      <c r="K17">
        <v>1550</v>
      </c>
      <c r="L17">
        <v>1550</v>
      </c>
      <c r="M17">
        <v>1200</v>
      </c>
      <c r="N17">
        <v>1</v>
      </c>
      <c r="O17">
        <v>0</v>
      </c>
      <c r="P17">
        <v>22</v>
      </c>
      <c r="Q17">
        <v>1</v>
      </c>
      <c r="R17">
        <v>0</v>
      </c>
      <c r="T17">
        <v>6.3119609800000003</v>
      </c>
      <c r="U17">
        <v>46.579401799999999</v>
      </c>
      <c r="V17">
        <v>299.5720202</v>
      </c>
      <c r="W17">
        <v>4</v>
      </c>
      <c r="X17">
        <v>1</v>
      </c>
      <c r="Y17" t="s">
        <v>24</v>
      </c>
      <c r="Z17" t="s">
        <v>24</v>
      </c>
      <c r="AA17" t="s">
        <v>24</v>
      </c>
      <c r="AB17">
        <v>1</v>
      </c>
      <c r="AC17">
        <v>1</v>
      </c>
    </row>
    <row r="18" spans="1:29" x14ac:dyDescent="0.2">
      <c r="A18">
        <v>17</v>
      </c>
      <c r="B18">
        <f>VLOOKUP(D18,regions!A:B,2,FALSE)</f>
        <v>2</v>
      </c>
      <c r="C18" t="str">
        <f>VLOOKUP(B18,states!A:B,2,FALSE)</f>
        <v>Galmudug</v>
      </c>
      <c r="D18">
        <f>VLOOKUP(F18,districts!A:B,2,FALSE)</f>
        <v>4</v>
      </c>
      <c r="E18" t="str">
        <f>VLOOKUP(D18,regions!A:C,3,FALSE)</f>
        <v>Galguduud</v>
      </c>
      <c r="F18">
        <v>1</v>
      </c>
      <c r="G18" t="str">
        <f>VLOOKUP(F18,districts!A:C,3,FALSE)</f>
        <v>Adaado</v>
      </c>
      <c r="H18" t="s">
        <v>24</v>
      </c>
      <c r="I18" t="s">
        <v>24</v>
      </c>
      <c r="J18" t="s">
        <v>41</v>
      </c>
      <c r="K18">
        <v>522</v>
      </c>
      <c r="L18">
        <v>522</v>
      </c>
      <c r="M18">
        <v>465</v>
      </c>
      <c r="N18">
        <v>2</v>
      </c>
      <c r="O18" t="s">
        <v>24</v>
      </c>
      <c r="P18">
        <v>25</v>
      </c>
      <c r="Q18">
        <v>1</v>
      </c>
      <c r="R18">
        <v>0</v>
      </c>
      <c r="T18">
        <v>5.725865937</v>
      </c>
      <c r="U18">
        <v>46.959204659999997</v>
      </c>
      <c r="V18">
        <v>190</v>
      </c>
      <c r="W18">
        <v>5</v>
      </c>
      <c r="X18">
        <v>1</v>
      </c>
      <c r="Y18" t="s">
        <v>24</v>
      </c>
      <c r="Z18" t="s">
        <v>24</v>
      </c>
      <c r="AA18" t="s">
        <v>24</v>
      </c>
      <c r="AB18">
        <v>2</v>
      </c>
      <c r="AC18">
        <v>2</v>
      </c>
    </row>
    <row r="19" spans="1:29" x14ac:dyDescent="0.2">
      <c r="A19">
        <v>18</v>
      </c>
      <c r="B19">
        <f>VLOOKUP(D19,regions!A:B,2,FALSE)</f>
        <v>2</v>
      </c>
      <c r="C19" t="str">
        <f>VLOOKUP(B19,states!A:B,2,FALSE)</f>
        <v>Galmudug</v>
      </c>
      <c r="D19">
        <f>VLOOKUP(F19,districts!A:B,2,FALSE)</f>
        <v>4</v>
      </c>
      <c r="E19" t="str">
        <f>VLOOKUP(D19,regions!A:C,3,FALSE)</f>
        <v>Galguduud</v>
      </c>
      <c r="F19">
        <v>1</v>
      </c>
      <c r="G19" t="str">
        <f>VLOOKUP(F19,districts!A:C,3,FALSE)</f>
        <v>Adaado</v>
      </c>
      <c r="H19" t="s">
        <v>24</v>
      </c>
      <c r="I19" t="s">
        <v>24</v>
      </c>
      <c r="J19" t="s">
        <v>42</v>
      </c>
      <c r="K19">
        <v>135</v>
      </c>
      <c r="L19">
        <v>135</v>
      </c>
      <c r="M19">
        <v>135</v>
      </c>
      <c r="N19">
        <v>1</v>
      </c>
      <c r="O19">
        <v>0</v>
      </c>
      <c r="P19">
        <v>20</v>
      </c>
      <c r="Q19">
        <v>1</v>
      </c>
      <c r="R19">
        <v>0</v>
      </c>
      <c r="T19">
        <v>5.8950810970000003</v>
      </c>
      <c r="U19">
        <v>46.925279570000001</v>
      </c>
      <c r="V19">
        <v>197</v>
      </c>
      <c r="W19">
        <v>5</v>
      </c>
      <c r="X19">
        <v>1</v>
      </c>
      <c r="Y19" t="s">
        <v>24</v>
      </c>
      <c r="Z19" t="s">
        <v>24</v>
      </c>
      <c r="AA19" t="s">
        <v>24</v>
      </c>
      <c r="AB19">
        <v>1</v>
      </c>
      <c r="AC19">
        <v>1</v>
      </c>
    </row>
    <row r="20" spans="1:29" x14ac:dyDescent="0.2">
      <c r="A20">
        <v>19</v>
      </c>
      <c r="B20">
        <f>VLOOKUP(D20,regions!A:B,2,FALSE)</f>
        <v>2</v>
      </c>
      <c r="C20" t="str">
        <f>VLOOKUP(B20,states!A:B,2,FALSE)</f>
        <v>Galmudug</v>
      </c>
      <c r="D20">
        <f>VLOOKUP(F20,districts!A:B,2,FALSE)</f>
        <v>4</v>
      </c>
      <c r="E20" t="str">
        <f>VLOOKUP(D20,regions!A:C,3,FALSE)</f>
        <v>Galguduud</v>
      </c>
      <c r="F20">
        <v>1</v>
      </c>
      <c r="G20" t="str">
        <f>VLOOKUP(F20,districts!A:C,3,FALSE)</f>
        <v>Adaado</v>
      </c>
      <c r="H20" t="s">
        <v>24</v>
      </c>
      <c r="I20" t="s">
        <v>24</v>
      </c>
      <c r="J20" t="s">
        <v>43</v>
      </c>
      <c r="K20">
        <v>560</v>
      </c>
      <c r="L20">
        <v>560</v>
      </c>
      <c r="M20">
        <v>473</v>
      </c>
      <c r="N20">
        <v>3</v>
      </c>
      <c r="O20" t="s">
        <v>24</v>
      </c>
      <c r="P20">
        <v>20</v>
      </c>
      <c r="Q20">
        <v>1</v>
      </c>
      <c r="R20">
        <v>0</v>
      </c>
      <c r="T20">
        <v>5.8740444900000002</v>
      </c>
      <c r="U20">
        <v>46.631712800000003</v>
      </c>
      <c r="V20">
        <v>225</v>
      </c>
      <c r="W20">
        <v>5</v>
      </c>
      <c r="X20">
        <v>1</v>
      </c>
      <c r="Y20" t="s">
        <v>24</v>
      </c>
      <c r="Z20" t="s">
        <v>24</v>
      </c>
      <c r="AA20" t="s">
        <v>24</v>
      </c>
      <c r="AB20">
        <v>2</v>
      </c>
      <c r="AC20">
        <v>2</v>
      </c>
    </row>
    <row r="21" spans="1:29" x14ac:dyDescent="0.2">
      <c r="A21">
        <v>20</v>
      </c>
      <c r="B21">
        <f>VLOOKUP(D21,regions!A:B,2,FALSE)</f>
        <v>2</v>
      </c>
      <c r="C21" t="str">
        <f>VLOOKUP(B21,states!A:B,2,FALSE)</f>
        <v>Galmudug</v>
      </c>
      <c r="D21">
        <f>VLOOKUP(F21,districts!A:B,2,FALSE)</f>
        <v>4</v>
      </c>
      <c r="E21" t="str">
        <f>VLOOKUP(D21,regions!A:C,3,FALSE)</f>
        <v>Galguduud</v>
      </c>
      <c r="F21">
        <v>1</v>
      </c>
      <c r="G21" t="str">
        <f>VLOOKUP(F21,districts!A:C,3,FALSE)</f>
        <v>Adaado</v>
      </c>
      <c r="H21" t="s">
        <v>24</v>
      </c>
      <c r="I21" t="s">
        <v>24</v>
      </c>
      <c r="J21" t="s">
        <v>44</v>
      </c>
      <c r="K21">
        <v>170</v>
      </c>
      <c r="L21">
        <v>170</v>
      </c>
      <c r="M21">
        <v>110</v>
      </c>
      <c r="N21">
        <v>1</v>
      </c>
      <c r="O21">
        <v>0</v>
      </c>
      <c r="P21">
        <v>35.67</v>
      </c>
      <c r="Q21">
        <v>1</v>
      </c>
      <c r="R21">
        <v>0</v>
      </c>
      <c r="T21">
        <v>6.0636175330000004</v>
      </c>
      <c r="U21">
        <v>46.453017160000002</v>
      </c>
      <c r="V21">
        <v>285.10000609999997</v>
      </c>
      <c r="W21">
        <v>5</v>
      </c>
      <c r="X21">
        <v>1</v>
      </c>
      <c r="Y21" t="s">
        <v>24</v>
      </c>
      <c r="Z21" t="s">
        <v>24</v>
      </c>
      <c r="AA21" t="s">
        <v>24</v>
      </c>
      <c r="AB21">
        <v>1</v>
      </c>
      <c r="AC21">
        <v>1</v>
      </c>
    </row>
    <row r="22" spans="1:29" x14ac:dyDescent="0.2">
      <c r="A22">
        <v>21</v>
      </c>
      <c r="B22">
        <f>VLOOKUP(D22,regions!A:B,2,FALSE)</f>
        <v>2</v>
      </c>
      <c r="C22" t="str">
        <f>VLOOKUP(B22,states!A:B,2,FALSE)</f>
        <v>Galmudug</v>
      </c>
      <c r="D22">
        <f>VLOOKUP(F22,districts!A:B,2,FALSE)</f>
        <v>4</v>
      </c>
      <c r="E22" t="str">
        <f>VLOOKUP(D22,regions!A:C,3,FALSE)</f>
        <v>Galguduud</v>
      </c>
      <c r="F22">
        <v>1</v>
      </c>
      <c r="G22" t="str">
        <f>VLOOKUP(F22,districts!A:C,3,FALSE)</f>
        <v>Adaado</v>
      </c>
      <c r="H22" t="s">
        <v>24</v>
      </c>
      <c r="I22" t="s">
        <v>24</v>
      </c>
      <c r="J22" t="s">
        <v>45</v>
      </c>
      <c r="K22">
        <v>286</v>
      </c>
      <c r="L22">
        <v>286</v>
      </c>
      <c r="M22">
        <v>286</v>
      </c>
      <c r="N22">
        <v>1</v>
      </c>
      <c r="O22">
        <v>0</v>
      </c>
      <c r="P22">
        <v>23</v>
      </c>
      <c r="Q22">
        <v>1</v>
      </c>
      <c r="R22">
        <v>0</v>
      </c>
      <c r="T22">
        <v>5.8196016669999997</v>
      </c>
      <c r="U22">
        <v>46.704974999999997</v>
      </c>
      <c r="V22">
        <v>264.8</v>
      </c>
      <c r="W22">
        <v>4.2</v>
      </c>
      <c r="X22">
        <v>1</v>
      </c>
      <c r="Y22" t="s">
        <v>24</v>
      </c>
      <c r="Z22" t="s">
        <v>24</v>
      </c>
      <c r="AA22" t="s">
        <v>24</v>
      </c>
      <c r="AB22">
        <v>1</v>
      </c>
      <c r="AC22">
        <v>1</v>
      </c>
    </row>
    <row r="23" spans="1:29" x14ac:dyDescent="0.2">
      <c r="A23">
        <v>22</v>
      </c>
      <c r="B23">
        <f>VLOOKUP(D23,regions!A:B,2,FALSE)</f>
        <v>2</v>
      </c>
      <c r="C23" t="str">
        <f>VLOOKUP(B23,states!A:B,2,FALSE)</f>
        <v>Galmudug</v>
      </c>
      <c r="D23">
        <f>VLOOKUP(F23,districts!A:B,2,FALSE)</f>
        <v>4</v>
      </c>
      <c r="E23" t="str">
        <f>VLOOKUP(D23,regions!A:C,3,FALSE)</f>
        <v>Galguduud</v>
      </c>
      <c r="F23">
        <v>1</v>
      </c>
      <c r="G23" t="str">
        <f>VLOOKUP(F23,districts!A:C,3,FALSE)</f>
        <v>Adaado</v>
      </c>
      <c r="H23" t="s">
        <v>24</v>
      </c>
      <c r="I23" t="s">
        <v>24</v>
      </c>
      <c r="J23" t="s">
        <v>46</v>
      </c>
      <c r="K23">
        <v>425</v>
      </c>
      <c r="L23">
        <v>425</v>
      </c>
      <c r="M23">
        <v>415</v>
      </c>
      <c r="N23">
        <v>1</v>
      </c>
      <c r="O23">
        <v>0</v>
      </c>
      <c r="P23">
        <v>34.33</v>
      </c>
      <c r="Q23">
        <v>1</v>
      </c>
      <c r="R23">
        <v>0</v>
      </c>
      <c r="T23">
        <v>6.1711071430000004</v>
      </c>
      <c r="U23">
        <v>46.849465090000002</v>
      </c>
      <c r="V23">
        <v>268.2999878</v>
      </c>
      <c r="W23">
        <v>5</v>
      </c>
      <c r="X23">
        <v>1</v>
      </c>
      <c r="Y23" t="s">
        <v>24</v>
      </c>
      <c r="Z23" t="s">
        <v>24</v>
      </c>
      <c r="AA23" t="s">
        <v>24</v>
      </c>
      <c r="AB23">
        <v>1</v>
      </c>
      <c r="AC23">
        <v>1</v>
      </c>
    </row>
    <row r="24" spans="1:29" x14ac:dyDescent="0.2">
      <c r="A24">
        <v>23</v>
      </c>
      <c r="B24">
        <f>VLOOKUP(D24,regions!A:B,2,FALSE)</f>
        <v>2</v>
      </c>
      <c r="C24" t="str">
        <f>VLOOKUP(B24,states!A:B,2,FALSE)</f>
        <v>Galmudug</v>
      </c>
      <c r="D24">
        <f>VLOOKUP(F24,districts!A:B,2,FALSE)</f>
        <v>4</v>
      </c>
      <c r="E24" t="str">
        <f>VLOOKUP(D24,regions!A:C,3,FALSE)</f>
        <v>Galguduud</v>
      </c>
      <c r="F24">
        <v>1</v>
      </c>
      <c r="G24" t="str">
        <f>VLOOKUP(F24,districts!A:C,3,FALSE)</f>
        <v>Adaado</v>
      </c>
      <c r="H24" t="s">
        <v>24</v>
      </c>
      <c r="I24" t="s">
        <v>24</v>
      </c>
      <c r="J24" t="s">
        <v>47</v>
      </c>
      <c r="K24">
        <v>450</v>
      </c>
      <c r="L24">
        <v>450</v>
      </c>
      <c r="M24">
        <v>300</v>
      </c>
      <c r="N24">
        <v>1</v>
      </c>
      <c r="O24">
        <v>0</v>
      </c>
      <c r="P24">
        <v>30</v>
      </c>
      <c r="Q24">
        <v>1</v>
      </c>
      <c r="R24">
        <v>0</v>
      </c>
      <c r="T24">
        <v>5.9674763070000001</v>
      </c>
      <c r="U24">
        <v>46.722434829999997</v>
      </c>
      <c r="V24">
        <v>230.1999969</v>
      </c>
      <c r="W24">
        <v>5</v>
      </c>
      <c r="X24">
        <v>1</v>
      </c>
      <c r="Y24" t="s">
        <v>24</v>
      </c>
      <c r="Z24" t="s">
        <v>24</v>
      </c>
      <c r="AA24" t="s">
        <v>24</v>
      </c>
      <c r="AB24">
        <v>1</v>
      </c>
      <c r="AC24">
        <v>1</v>
      </c>
    </row>
    <row r="25" spans="1:29" x14ac:dyDescent="0.2">
      <c r="A25">
        <v>24</v>
      </c>
      <c r="B25">
        <f>VLOOKUP(D25,regions!A:B,2,FALSE)</f>
        <v>2</v>
      </c>
      <c r="C25" t="str">
        <f>VLOOKUP(B25,states!A:B,2,FALSE)</f>
        <v>Galmudug</v>
      </c>
      <c r="D25">
        <f>VLOOKUP(F25,districts!A:B,2,FALSE)</f>
        <v>4</v>
      </c>
      <c r="E25" t="str">
        <f>VLOOKUP(D25,regions!A:C,3,FALSE)</f>
        <v>Galguduud</v>
      </c>
      <c r="F25">
        <v>1</v>
      </c>
      <c r="G25" t="str">
        <f>VLOOKUP(F25,districts!A:C,3,FALSE)</f>
        <v>Adaado</v>
      </c>
      <c r="H25" t="s">
        <v>24</v>
      </c>
      <c r="I25" t="s">
        <v>24</v>
      </c>
      <c r="J25" t="s">
        <v>48</v>
      </c>
      <c r="K25">
        <v>165</v>
      </c>
      <c r="L25">
        <v>165</v>
      </c>
      <c r="M25">
        <v>165</v>
      </c>
      <c r="N25">
        <v>1</v>
      </c>
      <c r="O25">
        <v>0</v>
      </c>
      <c r="P25">
        <v>22</v>
      </c>
      <c r="Q25">
        <v>1</v>
      </c>
      <c r="R25">
        <v>0</v>
      </c>
      <c r="T25">
        <v>5.7706799499999999</v>
      </c>
      <c r="U25">
        <v>46.916954250000003</v>
      </c>
      <c r="V25">
        <v>206</v>
      </c>
      <c r="W25">
        <v>5</v>
      </c>
      <c r="X25">
        <v>1</v>
      </c>
      <c r="Y25" t="s">
        <v>24</v>
      </c>
      <c r="Z25" t="s">
        <v>24</v>
      </c>
      <c r="AA25" t="s">
        <v>24</v>
      </c>
      <c r="AB25">
        <v>1</v>
      </c>
      <c r="AC25">
        <v>1</v>
      </c>
    </row>
    <row r="26" spans="1:29" x14ac:dyDescent="0.2">
      <c r="A26">
        <v>25</v>
      </c>
      <c r="B26">
        <f>VLOOKUP(D26,regions!A:B,2,FALSE)</f>
        <v>2</v>
      </c>
      <c r="C26" t="str">
        <f>VLOOKUP(B26,states!A:B,2,FALSE)</f>
        <v>Galmudug</v>
      </c>
      <c r="D26">
        <f>VLOOKUP(F26,districts!A:B,2,FALSE)</f>
        <v>4</v>
      </c>
      <c r="E26" t="str">
        <f>VLOOKUP(D26,regions!A:C,3,FALSE)</f>
        <v>Galguduud</v>
      </c>
      <c r="F26">
        <v>1</v>
      </c>
      <c r="G26" t="str">
        <f>VLOOKUP(F26,districts!A:C,3,FALSE)</f>
        <v>Adaado</v>
      </c>
      <c r="H26" t="s">
        <v>24</v>
      </c>
      <c r="I26" t="s">
        <v>24</v>
      </c>
      <c r="J26" t="s">
        <v>49</v>
      </c>
      <c r="K26">
        <v>150</v>
      </c>
      <c r="L26">
        <v>150</v>
      </c>
      <c r="M26">
        <v>120</v>
      </c>
      <c r="N26">
        <v>1</v>
      </c>
      <c r="O26">
        <v>0</v>
      </c>
      <c r="P26">
        <v>35.33</v>
      </c>
      <c r="Q26">
        <v>1</v>
      </c>
      <c r="R26">
        <v>0</v>
      </c>
      <c r="T26">
        <v>6.0164932999999996</v>
      </c>
      <c r="U26">
        <v>46.848153240000002</v>
      </c>
      <c r="V26">
        <v>230.8000031</v>
      </c>
      <c r="W26">
        <v>5</v>
      </c>
      <c r="X26">
        <v>1</v>
      </c>
      <c r="Y26" t="s">
        <v>24</v>
      </c>
      <c r="Z26" t="s">
        <v>24</v>
      </c>
      <c r="AA26" t="s">
        <v>24</v>
      </c>
      <c r="AB26">
        <v>1</v>
      </c>
      <c r="AC26">
        <v>1</v>
      </c>
    </row>
    <row r="27" spans="1:29" x14ac:dyDescent="0.2">
      <c r="A27">
        <v>26</v>
      </c>
      <c r="B27">
        <f>VLOOKUP(D27,regions!A:B,2,FALSE)</f>
        <v>7</v>
      </c>
      <c r="C27" t="str">
        <f>VLOOKUP(B27,states!A:B,2,FALSE)</f>
        <v>South West</v>
      </c>
      <c r="D27">
        <f>VLOOKUP(F27,districts!A:B,2,FALSE)</f>
        <v>7</v>
      </c>
      <c r="E27" t="str">
        <f>VLOOKUP(D27,regions!A:C,3,FALSE)</f>
        <v>Lower Shabelle</v>
      </c>
      <c r="F27">
        <v>3</v>
      </c>
      <c r="G27" t="str">
        <f>VLOOKUP(F27,districts!A:C,3,FALSE)</f>
        <v>Afgoye</v>
      </c>
      <c r="H27">
        <v>2</v>
      </c>
      <c r="I27">
        <v>75</v>
      </c>
      <c r="J27" t="s">
        <v>50</v>
      </c>
      <c r="K27">
        <v>908</v>
      </c>
      <c r="L27">
        <v>908</v>
      </c>
      <c r="M27">
        <v>908</v>
      </c>
      <c r="N27">
        <v>3</v>
      </c>
      <c r="O27">
        <v>0</v>
      </c>
      <c r="P27">
        <v>23</v>
      </c>
      <c r="Q27">
        <v>2</v>
      </c>
      <c r="R27">
        <v>0</v>
      </c>
      <c r="T27">
        <v>1.9504297660000001</v>
      </c>
      <c r="U27">
        <v>45.18035811</v>
      </c>
      <c r="V27">
        <v>-31.543682050000001</v>
      </c>
      <c r="W27">
        <v>4</v>
      </c>
      <c r="X27">
        <v>1</v>
      </c>
      <c r="Y27" t="s">
        <v>24</v>
      </c>
      <c r="Z27" t="s">
        <v>24</v>
      </c>
      <c r="AA27" t="s">
        <v>24</v>
      </c>
      <c r="AB27">
        <v>3</v>
      </c>
      <c r="AC27">
        <v>2</v>
      </c>
    </row>
    <row r="28" spans="1:29" x14ac:dyDescent="0.2">
      <c r="A28">
        <v>27</v>
      </c>
      <c r="B28">
        <f>VLOOKUP(D28,regions!A:B,2,FALSE)</f>
        <v>7</v>
      </c>
      <c r="C28" t="str">
        <f>VLOOKUP(B28,states!A:B,2,FALSE)</f>
        <v>South West</v>
      </c>
      <c r="D28">
        <f>VLOOKUP(F28,districts!A:B,2,FALSE)</f>
        <v>7</v>
      </c>
      <c r="E28" t="str">
        <f>VLOOKUP(D28,regions!A:C,3,FALSE)</f>
        <v>Lower Shabelle</v>
      </c>
      <c r="F28">
        <v>3</v>
      </c>
      <c r="G28" t="str">
        <f>VLOOKUP(F28,districts!A:C,3,FALSE)</f>
        <v>Afgoye</v>
      </c>
      <c r="H28">
        <v>2</v>
      </c>
      <c r="I28">
        <v>75</v>
      </c>
      <c r="J28" t="s">
        <v>51</v>
      </c>
      <c r="K28">
        <v>400</v>
      </c>
      <c r="L28">
        <v>400</v>
      </c>
      <c r="M28">
        <v>400</v>
      </c>
      <c r="N28">
        <v>3</v>
      </c>
      <c r="O28">
        <v>0</v>
      </c>
      <c r="P28">
        <v>31</v>
      </c>
      <c r="Q28">
        <v>2</v>
      </c>
      <c r="R28">
        <v>0</v>
      </c>
      <c r="T28">
        <v>1.973059983</v>
      </c>
      <c r="U28">
        <v>45.21897328</v>
      </c>
      <c r="V28">
        <v>-25</v>
      </c>
      <c r="W28">
        <v>5</v>
      </c>
      <c r="X28">
        <v>1</v>
      </c>
      <c r="Y28" t="s">
        <v>24</v>
      </c>
      <c r="Z28" t="s">
        <v>24</v>
      </c>
      <c r="AA28" t="s">
        <v>24</v>
      </c>
      <c r="AB28">
        <v>2</v>
      </c>
      <c r="AC28">
        <v>2</v>
      </c>
    </row>
    <row r="29" spans="1:29" x14ac:dyDescent="0.2">
      <c r="A29">
        <v>28</v>
      </c>
      <c r="B29">
        <f>VLOOKUP(D29,regions!A:B,2,FALSE)</f>
        <v>7</v>
      </c>
      <c r="C29" t="str">
        <f>VLOOKUP(B29,states!A:B,2,FALSE)</f>
        <v>South West</v>
      </c>
      <c r="D29">
        <f>VLOOKUP(F29,districts!A:B,2,FALSE)</f>
        <v>7</v>
      </c>
      <c r="E29" t="str">
        <f>VLOOKUP(D29,regions!A:C,3,FALSE)</f>
        <v>Lower Shabelle</v>
      </c>
      <c r="F29">
        <v>3</v>
      </c>
      <c r="G29" t="str">
        <f>VLOOKUP(F29,districts!A:C,3,FALSE)</f>
        <v>Afgoye</v>
      </c>
      <c r="H29">
        <v>2</v>
      </c>
      <c r="I29">
        <v>75</v>
      </c>
      <c r="J29" t="s">
        <v>52</v>
      </c>
      <c r="K29">
        <v>220</v>
      </c>
      <c r="L29">
        <v>220</v>
      </c>
      <c r="M29">
        <v>220</v>
      </c>
      <c r="N29">
        <v>3</v>
      </c>
      <c r="O29">
        <v>0</v>
      </c>
      <c r="P29">
        <v>29</v>
      </c>
      <c r="Q29">
        <v>2</v>
      </c>
      <c r="R29">
        <v>0</v>
      </c>
      <c r="T29">
        <v>1.9645425439999999</v>
      </c>
      <c r="U29">
        <v>45.197690870000002</v>
      </c>
      <c r="V29">
        <v>-30</v>
      </c>
      <c r="W29">
        <v>5</v>
      </c>
      <c r="X29">
        <v>1</v>
      </c>
      <c r="Y29" t="s">
        <v>24</v>
      </c>
      <c r="Z29" t="s">
        <v>24</v>
      </c>
      <c r="AA29" t="s">
        <v>24</v>
      </c>
      <c r="AB29">
        <v>2</v>
      </c>
      <c r="AC29">
        <v>2</v>
      </c>
    </row>
    <row r="30" spans="1:29" x14ac:dyDescent="0.2">
      <c r="A30">
        <v>29</v>
      </c>
      <c r="B30">
        <f>VLOOKUP(D30,regions!A:B,2,FALSE)</f>
        <v>7</v>
      </c>
      <c r="C30" t="str">
        <f>VLOOKUP(B30,states!A:B,2,FALSE)</f>
        <v>South West</v>
      </c>
      <c r="D30">
        <f>VLOOKUP(F30,districts!A:B,2,FALSE)</f>
        <v>7</v>
      </c>
      <c r="E30" t="str">
        <f>VLOOKUP(D30,regions!A:C,3,FALSE)</f>
        <v>Lower Shabelle</v>
      </c>
      <c r="F30">
        <v>3</v>
      </c>
      <c r="G30" t="str">
        <f>VLOOKUP(F30,districts!A:C,3,FALSE)</f>
        <v>Afgoye</v>
      </c>
      <c r="H30">
        <v>2</v>
      </c>
      <c r="I30">
        <v>50</v>
      </c>
      <c r="J30" t="s">
        <v>53</v>
      </c>
      <c r="K30">
        <v>790</v>
      </c>
      <c r="L30">
        <v>790</v>
      </c>
      <c r="M30">
        <v>640</v>
      </c>
      <c r="N30">
        <v>3</v>
      </c>
      <c r="O30">
        <v>0</v>
      </c>
      <c r="P30">
        <v>22</v>
      </c>
      <c r="Q30">
        <v>2</v>
      </c>
      <c r="R30">
        <v>0</v>
      </c>
      <c r="T30">
        <v>2.0822612349999998</v>
      </c>
      <c r="U30">
        <v>45.20974794</v>
      </c>
      <c r="V30">
        <v>114.8824724</v>
      </c>
      <c r="W30">
        <v>4</v>
      </c>
      <c r="X30">
        <v>1</v>
      </c>
      <c r="Y30" t="s">
        <v>24</v>
      </c>
      <c r="Z30" t="s">
        <v>24</v>
      </c>
      <c r="AA30" t="s">
        <v>24</v>
      </c>
      <c r="AB30">
        <v>2</v>
      </c>
      <c r="AC30">
        <v>2</v>
      </c>
    </row>
    <row r="31" spans="1:29" x14ac:dyDescent="0.2">
      <c r="A31">
        <v>30</v>
      </c>
      <c r="B31">
        <f>VLOOKUP(D31,regions!A:B,2,FALSE)</f>
        <v>7</v>
      </c>
      <c r="C31" t="str">
        <f>VLOOKUP(B31,states!A:B,2,FALSE)</f>
        <v>South West</v>
      </c>
      <c r="D31">
        <f>VLOOKUP(F31,districts!A:B,2,FALSE)</f>
        <v>7</v>
      </c>
      <c r="E31" t="str">
        <f>VLOOKUP(D31,regions!A:C,3,FALSE)</f>
        <v>Lower Shabelle</v>
      </c>
      <c r="F31">
        <v>3</v>
      </c>
      <c r="G31" t="str">
        <f>VLOOKUP(F31,districts!A:C,3,FALSE)</f>
        <v>Afgoye</v>
      </c>
      <c r="H31">
        <v>2</v>
      </c>
      <c r="I31">
        <v>50</v>
      </c>
      <c r="J31" t="s">
        <v>54</v>
      </c>
      <c r="K31">
        <v>900</v>
      </c>
      <c r="L31">
        <v>900</v>
      </c>
      <c r="M31">
        <v>880</v>
      </c>
      <c r="N31">
        <v>3</v>
      </c>
      <c r="O31">
        <v>0</v>
      </c>
      <c r="P31">
        <v>21</v>
      </c>
      <c r="Q31">
        <v>2</v>
      </c>
      <c r="R31">
        <v>0</v>
      </c>
      <c r="T31">
        <v>2.0947559130000002</v>
      </c>
      <c r="U31">
        <v>45.205534159999999</v>
      </c>
      <c r="V31">
        <v>102</v>
      </c>
      <c r="W31">
        <v>11</v>
      </c>
      <c r="X31">
        <v>1</v>
      </c>
      <c r="Y31" t="s">
        <v>24</v>
      </c>
      <c r="Z31" t="s">
        <v>24</v>
      </c>
      <c r="AA31" t="s">
        <v>24</v>
      </c>
      <c r="AB31">
        <v>2</v>
      </c>
      <c r="AC31">
        <v>2</v>
      </c>
    </row>
    <row r="32" spans="1:29" x14ac:dyDescent="0.2">
      <c r="A32">
        <v>31</v>
      </c>
      <c r="B32">
        <f>VLOOKUP(D32,regions!A:B,2,FALSE)</f>
        <v>7</v>
      </c>
      <c r="C32" t="str">
        <f>VLOOKUP(B32,states!A:B,2,FALSE)</f>
        <v>South West</v>
      </c>
      <c r="D32">
        <f>VLOOKUP(F32,districts!A:B,2,FALSE)</f>
        <v>7</v>
      </c>
      <c r="E32" t="str">
        <f>VLOOKUP(D32,regions!A:C,3,FALSE)</f>
        <v>Lower Shabelle</v>
      </c>
      <c r="F32">
        <v>3</v>
      </c>
      <c r="G32" t="str">
        <f>VLOOKUP(F32,districts!A:C,3,FALSE)</f>
        <v>Afgoye</v>
      </c>
      <c r="H32">
        <v>2</v>
      </c>
      <c r="I32">
        <v>50</v>
      </c>
      <c r="J32" t="s">
        <v>55</v>
      </c>
      <c r="K32">
        <v>500</v>
      </c>
      <c r="L32">
        <v>500</v>
      </c>
      <c r="M32">
        <v>485</v>
      </c>
      <c r="N32">
        <v>3</v>
      </c>
      <c r="O32">
        <v>0</v>
      </c>
      <c r="P32">
        <v>23</v>
      </c>
      <c r="Q32">
        <v>2</v>
      </c>
      <c r="R32">
        <v>0</v>
      </c>
      <c r="T32">
        <v>2.0952281909999999</v>
      </c>
      <c r="U32">
        <v>45.207523100000003</v>
      </c>
      <c r="V32">
        <v>101</v>
      </c>
      <c r="W32">
        <v>6</v>
      </c>
      <c r="X32">
        <v>1</v>
      </c>
      <c r="Y32" t="s">
        <v>24</v>
      </c>
      <c r="Z32" t="s">
        <v>24</v>
      </c>
      <c r="AA32" t="s">
        <v>24</v>
      </c>
      <c r="AB32">
        <v>2</v>
      </c>
      <c r="AC32">
        <v>2</v>
      </c>
    </row>
    <row r="33" spans="1:29" x14ac:dyDescent="0.2">
      <c r="A33">
        <v>32</v>
      </c>
      <c r="B33">
        <f>VLOOKUP(D33,regions!A:B,2,FALSE)</f>
        <v>7</v>
      </c>
      <c r="C33" t="str">
        <f>VLOOKUP(B33,states!A:B,2,FALSE)</f>
        <v>South West</v>
      </c>
      <c r="D33">
        <f>VLOOKUP(F33,districts!A:B,2,FALSE)</f>
        <v>7</v>
      </c>
      <c r="E33" t="str">
        <f>VLOOKUP(D33,regions!A:C,3,FALSE)</f>
        <v>Lower Shabelle</v>
      </c>
      <c r="F33">
        <v>3</v>
      </c>
      <c r="G33" t="str">
        <f>VLOOKUP(F33,districts!A:C,3,FALSE)</f>
        <v>Afgoye</v>
      </c>
      <c r="H33">
        <v>5</v>
      </c>
      <c r="I33">
        <v>60</v>
      </c>
      <c r="J33" t="s">
        <v>56</v>
      </c>
      <c r="K33">
        <v>600</v>
      </c>
      <c r="L33">
        <v>600</v>
      </c>
      <c r="M33">
        <v>540</v>
      </c>
      <c r="N33">
        <v>3</v>
      </c>
      <c r="O33">
        <v>0</v>
      </c>
      <c r="P33">
        <v>17.329999999999998</v>
      </c>
      <c r="Q33">
        <v>2</v>
      </c>
      <c r="R33">
        <v>0</v>
      </c>
      <c r="T33">
        <v>2.3995070759999999</v>
      </c>
      <c r="U33">
        <v>45.02196369</v>
      </c>
      <c r="V33">
        <v>41</v>
      </c>
      <c r="W33">
        <v>5</v>
      </c>
      <c r="X33">
        <v>1</v>
      </c>
      <c r="Y33" t="s">
        <v>24</v>
      </c>
      <c r="Z33" t="s">
        <v>24</v>
      </c>
      <c r="AA33" t="s">
        <v>24</v>
      </c>
      <c r="AB33">
        <v>4</v>
      </c>
      <c r="AC33">
        <v>2</v>
      </c>
    </row>
    <row r="34" spans="1:29" x14ac:dyDescent="0.2">
      <c r="A34">
        <v>33</v>
      </c>
      <c r="B34">
        <f>VLOOKUP(D34,regions!A:B,2,FALSE)</f>
        <v>7</v>
      </c>
      <c r="C34" t="str">
        <f>VLOOKUP(B34,states!A:B,2,FALSE)</f>
        <v>South West</v>
      </c>
      <c r="D34">
        <f>VLOOKUP(F34,districts!A:B,2,FALSE)</f>
        <v>7</v>
      </c>
      <c r="E34" t="str">
        <f>VLOOKUP(D34,regions!A:C,3,FALSE)</f>
        <v>Lower Shabelle</v>
      </c>
      <c r="F34">
        <v>3</v>
      </c>
      <c r="G34" t="str">
        <f>VLOOKUP(F34,districts!A:C,3,FALSE)</f>
        <v>Afgoye</v>
      </c>
      <c r="H34" t="s">
        <v>24</v>
      </c>
      <c r="I34" t="s">
        <v>24</v>
      </c>
      <c r="J34" t="s">
        <v>57</v>
      </c>
      <c r="K34">
        <v>515</v>
      </c>
      <c r="L34">
        <v>515</v>
      </c>
      <c r="M34">
        <v>490</v>
      </c>
      <c r="N34">
        <v>1</v>
      </c>
      <c r="O34">
        <v>0</v>
      </c>
      <c r="P34">
        <v>30</v>
      </c>
      <c r="Q34">
        <v>2</v>
      </c>
      <c r="R34">
        <v>0</v>
      </c>
      <c r="T34">
        <v>2.3750676679999998</v>
      </c>
      <c r="U34">
        <v>45.025056020000001</v>
      </c>
      <c r="V34">
        <v>51</v>
      </c>
      <c r="W34">
        <v>5</v>
      </c>
      <c r="X34">
        <v>1</v>
      </c>
      <c r="Y34" t="s">
        <v>24</v>
      </c>
      <c r="Z34" t="s">
        <v>24</v>
      </c>
      <c r="AA34" t="s">
        <v>24</v>
      </c>
      <c r="AB34">
        <v>4</v>
      </c>
      <c r="AC34">
        <v>1</v>
      </c>
    </row>
    <row r="35" spans="1:29" x14ac:dyDescent="0.2">
      <c r="A35">
        <v>34</v>
      </c>
      <c r="B35">
        <f>VLOOKUP(D35,regions!A:B,2,FALSE)</f>
        <v>7</v>
      </c>
      <c r="C35" t="str">
        <f>VLOOKUP(B35,states!A:B,2,FALSE)</f>
        <v>South West</v>
      </c>
      <c r="D35">
        <f>VLOOKUP(F35,districts!A:B,2,FALSE)</f>
        <v>7</v>
      </c>
      <c r="E35" t="str">
        <f>VLOOKUP(D35,regions!A:C,3,FALSE)</f>
        <v>Lower Shabelle</v>
      </c>
      <c r="F35">
        <v>3</v>
      </c>
      <c r="G35" t="str">
        <f>VLOOKUP(F35,districts!A:C,3,FALSE)</f>
        <v>Afgoye</v>
      </c>
      <c r="H35">
        <v>5</v>
      </c>
      <c r="I35">
        <v>60</v>
      </c>
      <c r="J35" t="s">
        <v>58</v>
      </c>
      <c r="K35">
        <v>510</v>
      </c>
      <c r="L35">
        <v>510</v>
      </c>
      <c r="M35">
        <v>477</v>
      </c>
      <c r="N35">
        <v>1</v>
      </c>
      <c r="O35">
        <v>0</v>
      </c>
      <c r="P35">
        <v>39.33</v>
      </c>
      <c r="Q35">
        <v>2</v>
      </c>
      <c r="R35">
        <v>0</v>
      </c>
      <c r="T35">
        <v>2.3213134329999998</v>
      </c>
      <c r="U35">
        <v>45.060775919999998</v>
      </c>
      <c r="V35">
        <v>51</v>
      </c>
      <c r="W35">
        <v>5</v>
      </c>
      <c r="X35">
        <v>1</v>
      </c>
      <c r="Y35" t="s">
        <v>24</v>
      </c>
      <c r="Z35" t="s">
        <v>24</v>
      </c>
      <c r="AA35" t="s">
        <v>24</v>
      </c>
      <c r="AB35">
        <v>4</v>
      </c>
      <c r="AC35">
        <v>1</v>
      </c>
    </row>
    <row r="36" spans="1:29" x14ac:dyDescent="0.2">
      <c r="A36">
        <v>35</v>
      </c>
      <c r="B36">
        <f>VLOOKUP(D36,regions!A:B,2,FALSE)</f>
        <v>7</v>
      </c>
      <c r="C36" t="str">
        <f>VLOOKUP(B36,states!A:B,2,FALSE)</f>
        <v>South West</v>
      </c>
      <c r="D36">
        <f>VLOOKUP(F36,districts!A:B,2,FALSE)</f>
        <v>7</v>
      </c>
      <c r="E36" t="str">
        <f>VLOOKUP(D36,regions!A:C,3,FALSE)</f>
        <v>Lower Shabelle</v>
      </c>
      <c r="F36">
        <v>3</v>
      </c>
      <c r="G36" t="str">
        <f>VLOOKUP(F36,districts!A:C,3,FALSE)</f>
        <v>Afgoye</v>
      </c>
      <c r="H36">
        <v>5</v>
      </c>
      <c r="I36">
        <v>60</v>
      </c>
      <c r="J36" t="s">
        <v>59</v>
      </c>
      <c r="K36">
        <v>250</v>
      </c>
      <c r="L36">
        <v>250</v>
      </c>
      <c r="M36">
        <v>230</v>
      </c>
      <c r="N36">
        <v>1</v>
      </c>
      <c r="O36">
        <v>0</v>
      </c>
      <c r="P36">
        <v>36</v>
      </c>
      <c r="Q36">
        <v>2</v>
      </c>
      <c r="R36">
        <v>0</v>
      </c>
      <c r="T36">
        <v>2.388105006</v>
      </c>
      <c r="U36">
        <v>45.026201329999999</v>
      </c>
      <c r="V36">
        <v>53</v>
      </c>
      <c r="W36">
        <v>5</v>
      </c>
      <c r="X36">
        <v>1</v>
      </c>
      <c r="Y36" t="s">
        <v>24</v>
      </c>
      <c r="Z36" t="s">
        <v>24</v>
      </c>
      <c r="AA36" t="s">
        <v>24</v>
      </c>
      <c r="AB36">
        <v>4</v>
      </c>
      <c r="AC36">
        <v>1</v>
      </c>
    </row>
    <row r="37" spans="1:29" x14ac:dyDescent="0.2">
      <c r="A37">
        <v>36</v>
      </c>
      <c r="B37">
        <f>VLOOKUP(D37,regions!A:B,2,FALSE)</f>
        <v>7</v>
      </c>
      <c r="C37" t="str">
        <f>VLOOKUP(B37,states!A:B,2,FALSE)</f>
        <v>South West</v>
      </c>
      <c r="D37">
        <f>VLOOKUP(F37,districts!A:B,2,FALSE)</f>
        <v>7</v>
      </c>
      <c r="E37" t="str">
        <f>VLOOKUP(D37,regions!A:C,3,FALSE)</f>
        <v>Lower Shabelle</v>
      </c>
      <c r="F37">
        <v>3</v>
      </c>
      <c r="G37" t="str">
        <f>VLOOKUP(F37,districts!A:C,3,FALSE)</f>
        <v>Afgoye</v>
      </c>
      <c r="H37">
        <v>5</v>
      </c>
      <c r="I37">
        <v>60</v>
      </c>
      <c r="J37" t="s">
        <v>60</v>
      </c>
      <c r="K37">
        <v>215</v>
      </c>
      <c r="L37">
        <v>215</v>
      </c>
      <c r="M37">
        <v>203</v>
      </c>
      <c r="N37">
        <v>1</v>
      </c>
      <c r="O37">
        <v>0</v>
      </c>
      <c r="P37">
        <v>36</v>
      </c>
      <c r="Q37">
        <v>2</v>
      </c>
      <c r="R37">
        <v>0</v>
      </c>
      <c r="T37">
        <v>2.3643006519999998</v>
      </c>
      <c r="U37">
        <v>45.012255770000003</v>
      </c>
      <c r="V37">
        <v>47</v>
      </c>
      <c r="W37">
        <v>5</v>
      </c>
      <c r="X37">
        <v>1</v>
      </c>
      <c r="Y37" t="s">
        <v>24</v>
      </c>
      <c r="Z37" t="s">
        <v>24</v>
      </c>
      <c r="AA37" t="s">
        <v>24</v>
      </c>
      <c r="AB37">
        <v>4</v>
      </c>
      <c r="AC37">
        <v>1</v>
      </c>
    </row>
    <row r="38" spans="1:29" x14ac:dyDescent="0.2">
      <c r="A38">
        <v>37</v>
      </c>
      <c r="B38">
        <f>VLOOKUP(D38,regions!A:B,2,FALSE)</f>
        <v>7</v>
      </c>
      <c r="C38" t="str">
        <f>VLOOKUP(B38,states!A:B,2,FALSE)</f>
        <v>South West</v>
      </c>
      <c r="D38">
        <f>VLOOKUP(F38,districts!A:B,2,FALSE)</f>
        <v>7</v>
      </c>
      <c r="E38" t="str">
        <f>VLOOKUP(D38,regions!A:C,3,FALSE)</f>
        <v>Lower Shabelle</v>
      </c>
      <c r="F38">
        <v>3</v>
      </c>
      <c r="G38" t="str">
        <f>VLOOKUP(F38,districts!A:C,3,FALSE)</f>
        <v>Afgoye</v>
      </c>
      <c r="H38">
        <v>5</v>
      </c>
      <c r="I38">
        <v>60</v>
      </c>
      <c r="J38" t="s">
        <v>61</v>
      </c>
      <c r="K38">
        <v>220</v>
      </c>
      <c r="L38">
        <v>220</v>
      </c>
      <c r="M38">
        <v>208</v>
      </c>
      <c r="N38">
        <v>1</v>
      </c>
      <c r="O38">
        <v>0</v>
      </c>
      <c r="P38">
        <v>35.33</v>
      </c>
      <c r="Q38">
        <v>2</v>
      </c>
      <c r="R38">
        <v>0</v>
      </c>
      <c r="T38">
        <v>2.3673791579999999</v>
      </c>
      <c r="U38">
        <v>45.008197080000002</v>
      </c>
      <c r="V38">
        <v>46</v>
      </c>
      <c r="W38">
        <v>5</v>
      </c>
      <c r="X38">
        <v>1</v>
      </c>
      <c r="Y38" t="s">
        <v>24</v>
      </c>
      <c r="Z38" t="s">
        <v>24</v>
      </c>
      <c r="AA38" t="s">
        <v>24</v>
      </c>
      <c r="AB38">
        <v>4</v>
      </c>
      <c r="AC38">
        <v>1</v>
      </c>
    </row>
    <row r="39" spans="1:29" x14ac:dyDescent="0.2">
      <c r="A39">
        <v>38</v>
      </c>
      <c r="B39">
        <f>VLOOKUP(D39,regions!A:B,2,FALSE)</f>
        <v>7</v>
      </c>
      <c r="C39" t="str">
        <f>VLOOKUP(B39,states!A:B,2,FALSE)</f>
        <v>South West</v>
      </c>
      <c r="D39">
        <f>VLOOKUP(F39,districts!A:B,2,FALSE)</f>
        <v>7</v>
      </c>
      <c r="E39" t="str">
        <f>VLOOKUP(D39,regions!A:C,3,FALSE)</f>
        <v>Lower Shabelle</v>
      </c>
      <c r="F39">
        <v>3</v>
      </c>
      <c r="G39" t="str">
        <f>VLOOKUP(F39,districts!A:C,3,FALSE)</f>
        <v>Afgoye</v>
      </c>
      <c r="H39">
        <v>2</v>
      </c>
      <c r="I39">
        <v>75</v>
      </c>
      <c r="J39" t="s">
        <v>62</v>
      </c>
      <c r="K39">
        <v>200</v>
      </c>
      <c r="L39">
        <v>200</v>
      </c>
      <c r="M39">
        <v>200</v>
      </c>
      <c r="N39">
        <v>3</v>
      </c>
      <c r="O39">
        <v>0</v>
      </c>
      <c r="P39">
        <v>25.3</v>
      </c>
      <c r="Q39">
        <v>2</v>
      </c>
      <c r="R39">
        <v>0</v>
      </c>
      <c r="T39">
        <v>1.958950432</v>
      </c>
      <c r="U39">
        <v>45.193025929999997</v>
      </c>
      <c r="V39">
        <v>-32</v>
      </c>
      <c r="W39">
        <v>5</v>
      </c>
      <c r="X39">
        <v>1</v>
      </c>
      <c r="Y39" t="s">
        <v>24</v>
      </c>
      <c r="Z39" t="s">
        <v>24</v>
      </c>
      <c r="AA39" t="s">
        <v>24</v>
      </c>
      <c r="AB39">
        <v>3</v>
      </c>
      <c r="AC39">
        <v>2</v>
      </c>
    </row>
    <row r="40" spans="1:29" x14ac:dyDescent="0.2">
      <c r="A40">
        <v>39</v>
      </c>
      <c r="B40">
        <f>VLOOKUP(D40,regions!A:B,2,FALSE)</f>
        <v>7</v>
      </c>
      <c r="C40" t="str">
        <f>VLOOKUP(B40,states!A:B,2,FALSE)</f>
        <v>South West</v>
      </c>
      <c r="D40">
        <f>VLOOKUP(F40,districts!A:B,2,FALSE)</f>
        <v>7</v>
      </c>
      <c r="E40" t="str">
        <f>VLOOKUP(D40,regions!A:C,3,FALSE)</f>
        <v>Lower Shabelle</v>
      </c>
      <c r="F40">
        <v>3</v>
      </c>
      <c r="G40" t="str">
        <f>VLOOKUP(F40,districts!A:C,3,FALSE)</f>
        <v>Afgoye</v>
      </c>
      <c r="H40">
        <v>2</v>
      </c>
      <c r="I40">
        <v>50</v>
      </c>
      <c r="J40" t="s">
        <v>63</v>
      </c>
      <c r="K40">
        <v>400</v>
      </c>
      <c r="L40">
        <v>400</v>
      </c>
      <c r="M40">
        <v>390</v>
      </c>
      <c r="N40">
        <v>3</v>
      </c>
      <c r="O40">
        <v>0</v>
      </c>
      <c r="P40">
        <v>23</v>
      </c>
      <c r="Q40">
        <v>2</v>
      </c>
      <c r="R40">
        <v>0</v>
      </c>
      <c r="T40">
        <v>2.0822583699999999</v>
      </c>
      <c r="U40">
        <v>45.204779530000003</v>
      </c>
      <c r="V40">
        <v>114</v>
      </c>
      <c r="W40">
        <v>5</v>
      </c>
      <c r="X40">
        <v>1</v>
      </c>
      <c r="Y40" t="s">
        <v>24</v>
      </c>
      <c r="Z40" t="s">
        <v>24</v>
      </c>
      <c r="AA40" t="s">
        <v>24</v>
      </c>
      <c r="AB40">
        <v>2</v>
      </c>
      <c r="AC40">
        <v>2</v>
      </c>
    </row>
    <row r="41" spans="1:29" x14ac:dyDescent="0.2">
      <c r="A41">
        <v>40</v>
      </c>
      <c r="B41">
        <f>VLOOKUP(D41,regions!A:B,2,FALSE)</f>
        <v>7</v>
      </c>
      <c r="C41" t="str">
        <f>VLOOKUP(B41,states!A:B,2,FALSE)</f>
        <v>South West</v>
      </c>
      <c r="D41">
        <f>VLOOKUP(F41,districts!A:B,2,FALSE)</f>
        <v>7</v>
      </c>
      <c r="E41" t="str">
        <f>VLOOKUP(D41,regions!A:C,3,FALSE)</f>
        <v>Lower Shabelle</v>
      </c>
      <c r="F41">
        <v>3</v>
      </c>
      <c r="G41" t="str">
        <f>VLOOKUP(F41,districts!A:C,3,FALSE)</f>
        <v>Afgoye</v>
      </c>
      <c r="H41">
        <v>2</v>
      </c>
      <c r="I41">
        <v>50</v>
      </c>
      <c r="J41" t="s">
        <v>64</v>
      </c>
      <c r="K41">
        <v>980</v>
      </c>
      <c r="L41">
        <v>980</v>
      </c>
      <c r="M41">
        <v>960</v>
      </c>
      <c r="N41">
        <v>3</v>
      </c>
      <c r="O41">
        <v>0</v>
      </c>
      <c r="P41">
        <v>23</v>
      </c>
      <c r="Q41">
        <v>2</v>
      </c>
      <c r="R41">
        <v>0</v>
      </c>
      <c r="T41">
        <v>2.0792827520000001</v>
      </c>
      <c r="U41">
        <v>45.208083010000003</v>
      </c>
      <c r="V41">
        <v>95</v>
      </c>
      <c r="W41">
        <v>5</v>
      </c>
      <c r="X41">
        <v>1</v>
      </c>
      <c r="Y41" t="s">
        <v>24</v>
      </c>
      <c r="Z41" t="s">
        <v>24</v>
      </c>
      <c r="AA41" t="s">
        <v>24</v>
      </c>
      <c r="AB41">
        <v>2</v>
      </c>
      <c r="AC41">
        <v>2</v>
      </c>
    </row>
    <row r="42" spans="1:29" x14ac:dyDescent="0.2">
      <c r="A42">
        <v>41</v>
      </c>
      <c r="B42">
        <f>VLOOKUP(D42,regions!A:B,2,FALSE)</f>
        <v>7</v>
      </c>
      <c r="C42" t="str">
        <f>VLOOKUP(B42,states!A:B,2,FALSE)</f>
        <v>South West</v>
      </c>
      <c r="D42">
        <f>VLOOKUP(F42,districts!A:B,2,FALSE)</f>
        <v>7</v>
      </c>
      <c r="E42" t="str">
        <f>VLOOKUP(D42,regions!A:C,3,FALSE)</f>
        <v>Lower Shabelle</v>
      </c>
      <c r="F42">
        <v>3</v>
      </c>
      <c r="G42" t="str">
        <f>VLOOKUP(F42,districts!A:C,3,FALSE)</f>
        <v>Afgoye</v>
      </c>
      <c r="H42">
        <v>2</v>
      </c>
      <c r="I42">
        <v>75</v>
      </c>
      <c r="J42" t="s">
        <v>65</v>
      </c>
      <c r="K42">
        <v>195</v>
      </c>
      <c r="L42">
        <v>195</v>
      </c>
      <c r="M42">
        <v>195</v>
      </c>
      <c r="N42">
        <v>3</v>
      </c>
      <c r="O42">
        <v>0</v>
      </c>
      <c r="P42">
        <v>23.3</v>
      </c>
      <c r="Q42">
        <v>2</v>
      </c>
      <c r="R42">
        <v>0</v>
      </c>
      <c r="T42">
        <v>1.956795361</v>
      </c>
      <c r="U42">
        <v>45.179559390000001</v>
      </c>
      <c r="V42">
        <v>-31</v>
      </c>
      <c r="W42">
        <v>8</v>
      </c>
      <c r="X42">
        <v>1</v>
      </c>
      <c r="Y42" t="s">
        <v>24</v>
      </c>
      <c r="Z42" t="s">
        <v>24</v>
      </c>
      <c r="AA42" t="s">
        <v>24</v>
      </c>
      <c r="AB42">
        <v>2</v>
      </c>
      <c r="AC42">
        <v>2</v>
      </c>
    </row>
    <row r="43" spans="1:29" x14ac:dyDescent="0.2">
      <c r="A43">
        <v>42</v>
      </c>
      <c r="B43">
        <f>VLOOKUP(D43,regions!A:B,2,FALSE)</f>
        <v>7</v>
      </c>
      <c r="C43" t="str">
        <f>VLOOKUP(B43,states!A:B,2,FALSE)</f>
        <v>South West</v>
      </c>
      <c r="D43">
        <f>VLOOKUP(F43,districts!A:B,2,FALSE)</f>
        <v>7</v>
      </c>
      <c r="E43" t="str">
        <f>VLOOKUP(D43,regions!A:C,3,FALSE)</f>
        <v>Lower Shabelle</v>
      </c>
      <c r="F43">
        <v>3</v>
      </c>
      <c r="G43" t="str">
        <f>VLOOKUP(F43,districts!A:C,3,FALSE)</f>
        <v>Afgoye</v>
      </c>
      <c r="H43" t="s">
        <v>24</v>
      </c>
      <c r="I43" t="s">
        <v>24</v>
      </c>
      <c r="J43" t="s">
        <v>66</v>
      </c>
      <c r="K43">
        <v>620</v>
      </c>
      <c r="L43">
        <v>620</v>
      </c>
      <c r="M43">
        <v>558</v>
      </c>
      <c r="N43">
        <v>1</v>
      </c>
      <c r="O43">
        <v>0</v>
      </c>
      <c r="P43">
        <v>25</v>
      </c>
      <c r="Q43">
        <v>1</v>
      </c>
      <c r="R43">
        <v>0</v>
      </c>
      <c r="T43">
        <v>2.1402625230000001</v>
      </c>
      <c r="U43">
        <v>45.111753739999997</v>
      </c>
      <c r="V43">
        <v>32</v>
      </c>
      <c r="W43">
        <v>8</v>
      </c>
      <c r="X43">
        <v>1</v>
      </c>
      <c r="Y43" t="s">
        <v>24</v>
      </c>
      <c r="Z43" t="s">
        <v>24</v>
      </c>
      <c r="AA43" t="s">
        <v>24</v>
      </c>
      <c r="AB43">
        <v>5</v>
      </c>
      <c r="AC43">
        <v>1</v>
      </c>
    </row>
    <row r="44" spans="1:29" x14ac:dyDescent="0.2">
      <c r="A44">
        <v>43</v>
      </c>
      <c r="B44">
        <f>VLOOKUP(D44,regions!A:B,2,FALSE)</f>
        <v>7</v>
      </c>
      <c r="C44" t="str">
        <f>VLOOKUP(B44,states!A:B,2,FALSE)</f>
        <v>South West</v>
      </c>
      <c r="D44">
        <f>VLOOKUP(F44,districts!A:B,2,FALSE)</f>
        <v>7</v>
      </c>
      <c r="E44" t="str">
        <f>VLOOKUP(D44,regions!A:C,3,FALSE)</f>
        <v>Lower Shabelle</v>
      </c>
      <c r="F44">
        <v>3</v>
      </c>
      <c r="G44" t="str">
        <f>VLOOKUP(F44,districts!A:C,3,FALSE)</f>
        <v>Afgoye</v>
      </c>
      <c r="H44" t="s">
        <v>24</v>
      </c>
      <c r="I44" t="s">
        <v>24</v>
      </c>
      <c r="J44" t="s">
        <v>67</v>
      </c>
      <c r="K44">
        <v>225</v>
      </c>
      <c r="L44">
        <v>225</v>
      </c>
      <c r="M44">
        <v>150</v>
      </c>
      <c r="N44">
        <v>1</v>
      </c>
      <c r="O44">
        <v>0</v>
      </c>
      <c r="P44">
        <v>20</v>
      </c>
      <c r="Q44">
        <v>1</v>
      </c>
      <c r="R44">
        <v>0</v>
      </c>
      <c r="T44">
        <v>2.1475772000000002</v>
      </c>
      <c r="U44">
        <v>45.115515700000003</v>
      </c>
      <c r="V44">
        <v>51</v>
      </c>
      <c r="W44">
        <v>5</v>
      </c>
      <c r="X44">
        <v>1</v>
      </c>
      <c r="Y44" t="s">
        <v>24</v>
      </c>
      <c r="Z44" t="s">
        <v>24</v>
      </c>
      <c r="AA44" t="s">
        <v>24</v>
      </c>
      <c r="AB44">
        <v>5</v>
      </c>
      <c r="AC44">
        <v>1</v>
      </c>
    </row>
    <row r="45" spans="1:29" x14ac:dyDescent="0.2">
      <c r="A45">
        <v>44</v>
      </c>
      <c r="B45">
        <f>VLOOKUP(D45,regions!A:B,2,FALSE)</f>
        <v>7</v>
      </c>
      <c r="C45" t="str">
        <f>VLOOKUP(B45,states!A:B,2,FALSE)</f>
        <v>South West</v>
      </c>
      <c r="D45">
        <f>VLOOKUP(F45,districts!A:B,2,FALSE)</f>
        <v>7</v>
      </c>
      <c r="E45" t="str">
        <f>VLOOKUP(D45,regions!A:C,3,FALSE)</f>
        <v>Lower Shabelle</v>
      </c>
      <c r="F45">
        <v>3</v>
      </c>
      <c r="G45" t="str">
        <f>VLOOKUP(F45,districts!A:C,3,FALSE)</f>
        <v>Afgoye</v>
      </c>
      <c r="H45" t="s">
        <v>24</v>
      </c>
      <c r="I45" t="s">
        <v>24</v>
      </c>
      <c r="J45" t="s">
        <v>68</v>
      </c>
      <c r="K45">
        <v>300</v>
      </c>
      <c r="L45">
        <v>300</v>
      </c>
      <c r="M45">
        <v>200</v>
      </c>
      <c r="N45">
        <v>1</v>
      </c>
      <c r="O45">
        <v>0</v>
      </c>
      <c r="P45">
        <v>25.67</v>
      </c>
      <c r="Q45">
        <v>1</v>
      </c>
      <c r="R45">
        <v>0</v>
      </c>
      <c r="T45">
        <v>2.152704494</v>
      </c>
      <c r="U45">
        <v>45.113596919999999</v>
      </c>
      <c r="V45">
        <v>48</v>
      </c>
      <c r="W45">
        <v>5</v>
      </c>
      <c r="X45">
        <v>1</v>
      </c>
      <c r="Y45" t="s">
        <v>24</v>
      </c>
      <c r="Z45" t="s">
        <v>24</v>
      </c>
      <c r="AA45" t="s">
        <v>24</v>
      </c>
      <c r="AB45">
        <v>5</v>
      </c>
      <c r="AC45">
        <v>1</v>
      </c>
    </row>
    <row r="46" spans="1:29" x14ac:dyDescent="0.2">
      <c r="A46">
        <v>45</v>
      </c>
      <c r="B46">
        <f>VLOOKUP(D46,regions!A:B,2,FALSE)</f>
        <v>7</v>
      </c>
      <c r="C46" t="str">
        <f>VLOOKUP(B46,states!A:B,2,FALSE)</f>
        <v>South West</v>
      </c>
      <c r="D46">
        <f>VLOOKUP(F46,districts!A:B,2,FALSE)</f>
        <v>7</v>
      </c>
      <c r="E46" t="str">
        <f>VLOOKUP(D46,regions!A:C,3,FALSE)</f>
        <v>Lower Shabelle</v>
      </c>
      <c r="F46">
        <v>3</v>
      </c>
      <c r="G46" t="str">
        <f>VLOOKUP(F46,districts!A:C,3,FALSE)</f>
        <v>Afgoye</v>
      </c>
      <c r="H46" t="s">
        <v>24</v>
      </c>
      <c r="I46" t="s">
        <v>24</v>
      </c>
      <c r="J46" t="s">
        <v>69</v>
      </c>
      <c r="K46">
        <v>1450</v>
      </c>
      <c r="L46">
        <v>1450</v>
      </c>
      <c r="M46">
        <v>1285</v>
      </c>
      <c r="N46">
        <v>1</v>
      </c>
      <c r="O46">
        <v>0</v>
      </c>
      <c r="P46">
        <v>35.67</v>
      </c>
      <c r="Q46">
        <v>1</v>
      </c>
      <c r="R46">
        <v>0</v>
      </c>
      <c r="T46">
        <v>2.4339661700000002</v>
      </c>
      <c r="U46">
        <v>45.06289889</v>
      </c>
      <c r="V46">
        <v>53</v>
      </c>
      <c r="W46">
        <v>5</v>
      </c>
      <c r="X46">
        <v>1</v>
      </c>
      <c r="Y46" t="s">
        <v>24</v>
      </c>
      <c r="Z46" t="s">
        <v>24</v>
      </c>
      <c r="AA46" t="s">
        <v>24</v>
      </c>
      <c r="AB46">
        <v>4</v>
      </c>
      <c r="AC46">
        <v>1</v>
      </c>
    </row>
    <row r="47" spans="1:29" x14ac:dyDescent="0.2">
      <c r="A47">
        <v>46</v>
      </c>
      <c r="B47">
        <f>VLOOKUP(D47,regions!A:B,2,FALSE)</f>
        <v>7</v>
      </c>
      <c r="C47" t="str">
        <f>VLOOKUP(B47,states!A:B,2,FALSE)</f>
        <v>South West</v>
      </c>
      <c r="D47">
        <f>VLOOKUP(F47,districts!A:B,2,FALSE)</f>
        <v>7</v>
      </c>
      <c r="E47" t="str">
        <f>VLOOKUP(D47,regions!A:C,3,FALSE)</f>
        <v>Lower Shabelle</v>
      </c>
      <c r="F47">
        <v>3</v>
      </c>
      <c r="G47" t="str">
        <f>VLOOKUP(F47,districts!A:C,3,FALSE)</f>
        <v>Afgoye</v>
      </c>
      <c r="H47" t="s">
        <v>24</v>
      </c>
      <c r="I47" t="s">
        <v>24</v>
      </c>
      <c r="J47" t="s">
        <v>70</v>
      </c>
      <c r="K47">
        <v>310</v>
      </c>
      <c r="L47">
        <v>310</v>
      </c>
      <c r="M47">
        <v>285</v>
      </c>
      <c r="N47">
        <v>1</v>
      </c>
      <c r="O47">
        <v>0</v>
      </c>
      <c r="P47">
        <v>27.67</v>
      </c>
      <c r="Q47">
        <v>1</v>
      </c>
      <c r="R47">
        <v>0</v>
      </c>
      <c r="T47">
        <v>2.1471506869999999</v>
      </c>
      <c r="U47">
        <v>45.112421689999998</v>
      </c>
      <c r="V47">
        <v>68</v>
      </c>
      <c r="W47">
        <v>7</v>
      </c>
      <c r="X47">
        <v>1</v>
      </c>
      <c r="Y47" t="s">
        <v>24</v>
      </c>
      <c r="Z47" t="s">
        <v>24</v>
      </c>
      <c r="AA47" t="s">
        <v>24</v>
      </c>
      <c r="AB47">
        <v>5</v>
      </c>
      <c r="AC47">
        <v>1</v>
      </c>
    </row>
    <row r="48" spans="1:29" x14ac:dyDescent="0.2">
      <c r="A48">
        <v>47</v>
      </c>
      <c r="B48">
        <f>VLOOKUP(D48,regions!A:B,2,FALSE)</f>
        <v>7</v>
      </c>
      <c r="C48" t="str">
        <f>VLOOKUP(B48,states!A:B,2,FALSE)</f>
        <v>South West</v>
      </c>
      <c r="D48">
        <f>VLOOKUP(F48,districts!A:B,2,FALSE)</f>
        <v>7</v>
      </c>
      <c r="E48" t="str">
        <f>VLOOKUP(D48,regions!A:C,3,FALSE)</f>
        <v>Lower Shabelle</v>
      </c>
      <c r="F48">
        <v>3</v>
      </c>
      <c r="G48" t="str">
        <f>VLOOKUP(F48,districts!A:C,3,FALSE)</f>
        <v>Afgoye</v>
      </c>
      <c r="H48" t="s">
        <v>24</v>
      </c>
      <c r="I48" t="s">
        <v>24</v>
      </c>
      <c r="J48" t="s">
        <v>71</v>
      </c>
      <c r="K48">
        <v>590</v>
      </c>
      <c r="L48">
        <v>590</v>
      </c>
      <c r="M48">
        <v>400</v>
      </c>
      <c r="N48">
        <v>1</v>
      </c>
      <c r="O48">
        <v>0</v>
      </c>
      <c r="P48">
        <v>24.67</v>
      </c>
      <c r="Q48">
        <v>1</v>
      </c>
      <c r="R48">
        <v>0</v>
      </c>
      <c r="T48">
        <v>2.1479104649999998</v>
      </c>
      <c r="U48">
        <v>45.115360969999998</v>
      </c>
      <c r="V48">
        <v>49</v>
      </c>
      <c r="W48">
        <v>7</v>
      </c>
      <c r="X48">
        <v>1</v>
      </c>
      <c r="Y48" t="s">
        <v>24</v>
      </c>
      <c r="Z48" t="s">
        <v>24</v>
      </c>
      <c r="AA48" t="s">
        <v>24</v>
      </c>
      <c r="AB48">
        <v>5</v>
      </c>
      <c r="AC48">
        <v>1</v>
      </c>
    </row>
    <row r="49" spans="1:29" x14ac:dyDescent="0.2">
      <c r="A49">
        <v>48</v>
      </c>
      <c r="B49">
        <f>VLOOKUP(D49,regions!A:B,2,FALSE)</f>
        <v>7</v>
      </c>
      <c r="C49" t="str">
        <f>VLOOKUP(B49,states!A:B,2,FALSE)</f>
        <v>South West</v>
      </c>
      <c r="D49">
        <f>VLOOKUP(F49,districts!A:B,2,FALSE)</f>
        <v>7</v>
      </c>
      <c r="E49" t="str">
        <f>VLOOKUP(D49,regions!A:C,3,FALSE)</f>
        <v>Lower Shabelle</v>
      </c>
      <c r="F49">
        <v>3</v>
      </c>
      <c r="G49" t="str">
        <f>VLOOKUP(F49,districts!A:C,3,FALSE)</f>
        <v>Afgoye</v>
      </c>
      <c r="H49" t="s">
        <v>24</v>
      </c>
      <c r="I49" t="s">
        <v>24</v>
      </c>
      <c r="J49" t="s">
        <v>72</v>
      </c>
      <c r="K49">
        <v>243</v>
      </c>
      <c r="L49">
        <v>243</v>
      </c>
      <c r="M49">
        <v>203</v>
      </c>
      <c r="N49">
        <v>1</v>
      </c>
      <c r="O49">
        <v>0</v>
      </c>
      <c r="P49">
        <v>26</v>
      </c>
      <c r="Q49">
        <v>1</v>
      </c>
      <c r="R49">
        <v>0</v>
      </c>
      <c r="T49">
        <v>2.1472541199999999</v>
      </c>
      <c r="U49">
        <v>45.114540380000001</v>
      </c>
      <c r="V49">
        <v>46</v>
      </c>
      <c r="W49">
        <v>8</v>
      </c>
      <c r="X49">
        <v>1</v>
      </c>
      <c r="Y49" t="s">
        <v>24</v>
      </c>
      <c r="Z49" t="s">
        <v>24</v>
      </c>
      <c r="AA49" t="s">
        <v>24</v>
      </c>
      <c r="AB49">
        <v>5</v>
      </c>
      <c r="AC49">
        <v>1</v>
      </c>
    </row>
    <row r="50" spans="1:29" x14ac:dyDescent="0.2">
      <c r="A50">
        <v>49</v>
      </c>
      <c r="B50">
        <f>VLOOKUP(D50,regions!A:B,2,FALSE)</f>
        <v>7</v>
      </c>
      <c r="C50" t="str">
        <f>VLOOKUP(B50,states!A:B,2,FALSE)</f>
        <v>South West</v>
      </c>
      <c r="D50">
        <f>VLOOKUP(F50,districts!A:B,2,FALSE)</f>
        <v>7</v>
      </c>
      <c r="E50" t="str">
        <f>VLOOKUP(D50,regions!A:C,3,FALSE)</f>
        <v>Lower Shabelle</v>
      </c>
      <c r="F50">
        <v>3</v>
      </c>
      <c r="G50" t="str">
        <f>VLOOKUP(F50,districts!A:C,3,FALSE)</f>
        <v>Afgoye</v>
      </c>
      <c r="H50" t="s">
        <v>24</v>
      </c>
      <c r="I50" t="s">
        <v>24</v>
      </c>
      <c r="J50" t="s">
        <v>73</v>
      </c>
      <c r="K50">
        <v>220</v>
      </c>
      <c r="L50">
        <v>220</v>
      </c>
      <c r="M50">
        <v>190</v>
      </c>
      <c r="N50">
        <v>1</v>
      </c>
      <c r="O50">
        <v>0</v>
      </c>
      <c r="P50">
        <v>27.67</v>
      </c>
      <c r="Q50">
        <v>1</v>
      </c>
      <c r="R50">
        <v>0</v>
      </c>
      <c r="T50">
        <v>2.144396226</v>
      </c>
      <c r="U50">
        <v>45.112974309999998</v>
      </c>
      <c r="V50">
        <v>45</v>
      </c>
      <c r="W50">
        <v>5</v>
      </c>
      <c r="X50">
        <v>1</v>
      </c>
      <c r="Y50" t="s">
        <v>24</v>
      </c>
      <c r="Z50" t="s">
        <v>24</v>
      </c>
      <c r="AA50" t="s">
        <v>24</v>
      </c>
      <c r="AB50">
        <v>5</v>
      </c>
      <c r="AC50">
        <v>1</v>
      </c>
    </row>
    <row r="51" spans="1:29" x14ac:dyDescent="0.2">
      <c r="A51">
        <v>50</v>
      </c>
      <c r="B51">
        <f>VLOOKUP(D51,regions!A:B,2,FALSE)</f>
        <v>7</v>
      </c>
      <c r="C51" t="str">
        <f>VLOOKUP(B51,states!A:B,2,FALSE)</f>
        <v>South West</v>
      </c>
      <c r="D51">
        <f>VLOOKUP(F51,districts!A:B,2,FALSE)</f>
        <v>7</v>
      </c>
      <c r="E51" t="str">
        <f>VLOOKUP(D51,regions!A:C,3,FALSE)</f>
        <v>Lower Shabelle</v>
      </c>
      <c r="F51">
        <v>3</v>
      </c>
      <c r="G51" t="str">
        <f>VLOOKUP(F51,districts!A:C,3,FALSE)</f>
        <v>Afgoye</v>
      </c>
      <c r="H51" t="s">
        <v>24</v>
      </c>
      <c r="I51" t="s">
        <v>24</v>
      </c>
      <c r="J51" t="s">
        <v>74</v>
      </c>
      <c r="K51">
        <v>422</v>
      </c>
      <c r="L51">
        <v>422</v>
      </c>
      <c r="M51">
        <v>342</v>
      </c>
      <c r="N51">
        <v>1</v>
      </c>
      <c r="O51">
        <v>0</v>
      </c>
      <c r="P51">
        <v>25.33</v>
      </c>
      <c r="Q51">
        <v>1</v>
      </c>
      <c r="R51">
        <v>0</v>
      </c>
      <c r="T51">
        <v>2.1510349450000001</v>
      </c>
      <c r="U51">
        <v>45.116483729999999</v>
      </c>
      <c r="V51">
        <v>56</v>
      </c>
      <c r="W51">
        <v>5</v>
      </c>
      <c r="X51">
        <v>1</v>
      </c>
      <c r="Y51" t="s">
        <v>24</v>
      </c>
      <c r="Z51" t="s">
        <v>24</v>
      </c>
      <c r="AA51" t="s">
        <v>24</v>
      </c>
      <c r="AB51">
        <v>5</v>
      </c>
      <c r="AC51">
        <v>1</v>
      </c>
    </row>
    <row r="52" spans="1:29" x14ac:dyDescent="0.2">
      <c r="A52">
        <v>51</v>
      </c>
      <c r="B52">
        <f>VLOOKUP(D52,regions!A:B,2,FALSE)</f>
        <v>7</v>
      </c>
      <c r="C52" t="str">
        <f>VLOOKUP(B52,states!A:B,2,FALSE)</f>
        <v>South West</v>
      </c>
      <c r="D52">
        <f>VLOOKUP(F52,districts!A:B,2,FALSE)</f>
        <v>3</v>
      </c>
      <c r="E52" t="str">
        <f>VLOOKUP(D52,regions!A:C,3,FALSE)</f>
        <v>Bay</v>
      </c>
      <c r="F52">
        <v>4</v>
      </c>
      <c r="G52" t="str">
        <f>VLOOKUP(F52,districts!A:C,3,FALSE)</f>
        <v>Baidoa</v>
      </c>
      <c r="H52">
        <v>7</v>
      </c>
      <c r="I52">
        <v>25</v>
      </c>
      <c r="J52" t="s">
        <v>75</v>
      </c>
      <c r="K52">
        <v>300</v>
      </c>
      <c r="L52">
        <v>300</v>
      </c>
      <c r="M52">
        <v>300</v>
      </c>
      <c r="N52">
        <v>1</v>
      </c>
      <c r="O52">
        <v>0</v>
      </c>
      <c r="P52">
        <v>31</v>
      </c>
      <c r="Q52">
        <v>2</v>
      </c>
      <c r="R52">
        <v>0</v>
      </c>
      <c r="T52">
        <v>3.1745458499999999</v>
      </c>
      <c r="U52">
        <v>43.651226289999997</v>
      </c>
      <c r="V52">
        <v>449</v>
      </c>
      <c r="W52">
        <v>3.2160000000000002</v>
      </c>
      <c r="X52">
        <v>1</v>
      </c>
      <c r="Y52" t="s">
        <v>24</v>
      </c>
      <c r="Z52" t="s">
        <v>24</v>
      </c>
      <c r="AA52" t="s">
        <v>24</v>
      </c>
      <c r="AB52">
        <v>4</v>
      </c>
      <c r="AC52">
        <v>1</v>
      </c>
    </row>
    <row r="53" spans="1:29" x14ac:dyDescent="0.2">
      <c r="A53">
        <v>52</v>
      </c>
      <c r="B53">
        <f>VLOOKUP(D53,regions!A:B,2,FALSE)</f>
        <v>7</v>
      </c>
      <c r="C53" t="str">
        <f>VLOOKUP(B53,states!A:B,2,FALSE)</f>
        <v>South West</v>
      </c>
      <c r="D53">
        <f>VLOOKUP(F53,districts!A:B,2,FALSE)</f>
        <v>3</v>
      </c>
      <c r="E53" t="str">
        <f>VLOOKUP(D53,regions!A:C,3,FALSE)</f>
        <v>Bay</v>
      </c>
      <c r="F53">
        <v>4</v>
      </c>
      <c r="G53" t="str">
        <f>VLOOKUP(F53,districts!A:C,3,FALSE)</f>
        <v>Baidoa</v>
      </c>
      <c r="H53">
        <v>7</v>
      </c>
      <c r="I53">
        <v>103</v>
      </c>
      <c r="J53" t="s">
        <v>76</v>
      </c>
      <c r="K53">
        <v>1760</v>
      </c>
      <c r="L53">
        <v>1760</v>
      </c>
      <c r="M53">
        <v>1041</v>
      </c>
      <c r="N53">
        <v>3</v>
      </c>
      <c r="O53">
        <v>0</v>
      </c>
      <c r="P53">
        <v>27</v>
      </c>
      <c r="Q53">
        <v>2</v>
      </c>
      <c r="R53">
        <v>0</v>
      </c>
      <c r="T53">
        <v>3.1210345500000001</v>
      </c>
      <c r="U53">
        <v>43.661436569999999</v>
      </c>
      <c r="V53">
        <v>432</v>
      </c>
      <c r="W53">
        <v>4.2880000000000003</v>
      </c>
      <c r="X53">
        <v>1</v>
      </c>
      <c r="Y53" t="s">
        <v>24</v>
      </c>
      <c r="Z53" t="s">
        <v>24</v>
      </c>
      <c r="AA53" t="s">
        <v>24</v>
      </c>
      <c r="AB53">
        <v>2</v>
      </c>
      <c r="AC53">
        <v>3</v>
      </c>
    </row>
    <row r="54" spans="1:29" x14ac:dyDescent="0.2">
      <c r="A54">
        <v>53</v>
      </c>
      <c r="B54">
        <f>VLOOKUP(D54,regions!A:B,2,FALSE)</f>
        <v>7</v>
      </c>
      <c r="C54" t="str">
        <f>VLOOKUP(B54,states!A:B,2,FALSE)</f>
        <v>South West</v>
      </c>
      <c r="D54">
        <f>VLOOKUP(F54,districts!A:B,2,FALSE)</f>
        <v>3</v>
      </c>
      <c r="E54" t="str">
        <f>VLOOKUP(D54,regions!A:C,3,FALSE)</f>
        <v>Bay</v>
      </c>
      <c r="F54">
        <v>4</v>
      </c>
      <c r="G54" t="str">
        <f>VLOOKUP(F54,districts!A:C,3,FALSE)</f>
        <v>Baidoa</v>
      </c>
      <c r="H54">
        <v>6</v>
      </c>
      <c r="I54">
        <v>10</v>
      </c>
      <c r="J54" t="s">
        <v>77</v>
      </c>
      <c r="K54">
        <v>2775</v>
      </c>
      <c r="L54">
        <v>2775</v>
      </c>
      <c r="M54">
        <v>0</v>
      </c>
      <c r="N54">
        <v>3</v>
      </c>
      <c r="O54">
        <v>1</v>
      </c>
      <c r="P54">
        <v>30</v>
      </c>
      <c r="Q54">
        <v>2</v>
      </c>
      <c r="R54">
        <v>0</v>
      </c>
      <c r="T54">
        <v>3.1210345500000001</v>
      </c>
      <c r="U54">
        <v>43.661436569999999</v>
      </c>
      <c r="V54">
        <v>432</v>
      </c>
      <c r="W54">
        <v>4.2880000000000003</v>
      </c>
      <c r="X54">
        <v>1</v>
      </c>
      <c r="Y54" t="s">
        <v>24</v>
      </c>
      <c r="Z54" t="s">
        <v>24</v>
      </c>
      <c r="AA54" t="s">
        <v>24</v>
      </c>
      <c r="AB54">
        <v>2</v>
      </c>
      <c r="AC54">
        <v>3</v>
      </c>
    </row>
    <row r="55" spans="1:29" x14ac:dyDescent="0.2">
      <c r="A55">
        <v>54</v>
      </c>
      <c r="B55">
        <f>VLOOKUP(D55,regions!A:B,2,FALSE)</f>
        <v>7</v>
      </c>
      <c r="C55" t="str">
        <f>VLOOKUP(B55,states!A:B,2,FALSE)</f>
        <v>South West</v>
      </c>
      <c r="D55">
        <f>VLOOKUP(F55,districts!A:B,2,FALSE)</f>
        <v>3</v>
      </c>
      <c r="E55" t="str">
        <f>VLOOKUP(D55,regions!A:C,3,FALSE)</f>
        <v>Bay</v>
      </c>
      <c r="F55">
        <v>4</v>
      </c>
      <c r="G55" t="str">
        <f>VLOOKUP(F55,districts!A:C,3,FALSE)</f>
        <v>Baidoa</v>
      </c>
      <c r="H55">
        <v>6</v>
      </c>
      <c r="I55">
        <v>10</v>
      </c>
      <c r="J55" t="s">
        <v>78</v>
      </c>
      <c r="K55">
        <v>315</v>
      </c>
      <c r="L55">
        <v>315</v>
      </c>
      <c r="M55">
        <v>265</v>
      </c>
      <c r="N55">
        <v>1</v>
      </c>
      <c r="O55">
        <v>0</v>
      </c>
      <c r="P55">
        <v>34</v>
      </c>
      <c r="Q55">
        <v>2</v>
      </c>
      <c r="R55">
        <v>1</v>
      </c>
      <c r="T55">
        <v>3.1527496450000001</v>
      </c>
      <c r="U55">
        <v>43.632508110000003</v>
      </c>
      <c r="V55">
        <v>457.95419729999998</v>
      </c>
      <c r="W55">
        <v>4</v>
      </c>
      <c r="X55">
        <v>1</v>
      </c>
      <c r="Y55" t="s">
        <v>24</v>
      </c>
      <c r="Z55" t="s">
        <v>24</v>
      </c>
      <c r="AA55" t="s">
        <v>24</v>
      </c>
      <c r="AB55">
        <v>4</v>
      </c>
      <c r="AC55">
        <v>1</v>
      </c>
    </row>
    <row r="56" spans="1:29" x14ac:dyDescent="0.2">
      <c r="A56">
        <v>55</v>
      </c>
      <c r="B56">
        <f>VLOOKUP(D56,regions!A:B,2,FALSE)</f>
        <v>7</v>
      </c>
      <c r="C56" t="str">
        <f>VLOOKUP(B56,states!A:B,2,FALSE)</f>
        <v>South West</v>
      </c>
      <c r="D56">
        <f>VLOOKUP(F56,districts!A:B,2,FALSE)</f>
        <v>3</v>
      </c>
      <c r="E56" t="str">
        <f>VLOOKUP(D56,regions!A:C,3,FALSE)</f>
        <v>Bay</v>
      </c>
      <c r="F56">
        <v>4</v>
      </c>
      <c r="G56" t="str">
        <f>VLOOKUP(F56,districts!A:C,3,FALSE)</f>
        <v>Baidoa</v>
      </c>
      <c r="H56">
        <v>6</v>
      </c>
      <c r="I56">
        <v>10</v>
      </c>
      <c r="J56" t="s">
        <v>79</v>
      </c>
      <c r="K56">
        <v>100</v>
      </c>
      <c r="L56">
        <v>100</v>
      </c>
      <c r="M56">
        <v>100</v>
      </c>
      <c r="N56">
        <v>1</v>
      </c>
      <c r="O56">
        <v>0</v>
      </c>
      <c r="P56">
        <v>40.33</v>
      </c>
      <c r="Q56">
        <v>2</v>
      </c>
      <c r="R56">
        <v>0</v>
      </c>
      <c r="T56">
        <v>3.1861100000000002</v>
      </c>
      <c r="U56">
        <v>43.60529167</v>
      </c>
      <c r="V56">
        <v>538</v>
      </c>
      <c r="W56">
        <v>4.9000000000000004</v>
      </c>
      <c r="X56">
        <v>1</v>
      </c>
      <c r="Y56" t="s">
        <v>24</v>
      </c>
      <c r="Z56" t="s">
        <v>24</v>
      </c>
      <c r="AA56" t="s">
        <v>24</v>
      </c>
      <c r="AB56">
        <v>4</v>
      </c>
      <c r="AC56">
        <v>1</v>
      </c>
    </row>
    <row r="57" spans="1:29" x14ac:dyDescent="0.2">
      <c r="A57">
        <v>56</v>
      </c>
      <c r="B57">
        <f>VLOOKUP(D57,regions!A:B,2,FALSE)</f>
        <v>7</v>
      </c>
      <c r="C57" t="str">
        <f>VLOOKUP(B57,states!A:B,2,FALSE)</f>
        <v>South West</v>
      </c>
      <c r="D57">
        <f>VLOOKUP(F57,districts!A:B,2,FALSE)</f>
        <v>3</v>
      </c>
      <c r="E57" t="str">
        <f>VLOOKUP(D57,regions!A:C,3,FALSE)</f>
        <v>Bay</v>
      </c>
      <c r="F57">
        <v>4</v>
      </c>
      <c r="G57" t="str">
        <f>VLOOKUP(F57,districts!A:C,3,FALSE)</f>
        <v>Baidoa</v>
      </c>
      <c r="H57" t="s">
        <v>24</v>
      </c>
      <c r="I57" t="s">
        <v>24</v>
      </c>
      <c r="J57" t="s">
        <v>80</v>
      </c>
      <c r="K57">
        <v>120</v>
      </c>
      <c r="L57">
        <v>120</v>
      </c>
      <c r="M57">
        <v>120</v>
      </c>
      <c r="N57">
        <v>1</v>
      </c>
      <c r="O57">
        <v>0</v>
      </c>
      <c r="P57">
        <v>36</v>
      </c>
      <c r="Q57">
        <v>2</v>
      </c>
      <c r="R57">
        <v>0</v>
      </c>
      <c r="T57">
        <v>3.1667543010000001</v>
      </c>
      <c r="U57">
        <v>43.587892889999999</v>
      </c>
      <c r="V57">
        <v>469.82122559999999</v>
      </c>
      <c r="W57">
        <v>4</v>
      </c>
      <c r="X57">
        <v>1</v>
      </c>
      <c r="Y57" t="s">
        <v>24</v>
      </c>
      <c r="Z57" t="s">
        <v>24</v>
      </c>
      <c r="AA57" t="s">
        <v>24</v>
      </c>
      <c r="AB57">
        <v>4</v>
      </c>
      <c r="AC57">
        <v>1</v>
      </c>
    </row>
    <row r="58" spans="1:29" x14ac:dyDescent="0.2">
      <c r="A58">
        <v>57</v>
      </c>
      <c r="B58">
        <f>VLOOKUP(D58,regions!A:B,2,FALSE)</f>
        <v>7</v>
      </c>
      <c r="C58" t="str">
        <f>VLOOKUP(B58,states!A:B,2,FALSE)</f>
        <v>South West</v>
      </c>
      <c r="D58">
        <f>VLOOKUP(F58,districts!A:B,2,FALSE)</f>
        <v>3</v>
      </c>
      <c r="E58" t="str">
        <f>VLOOKUP(D58,regions!A:C,3,FALSE)</f>
        <v>Bay</v>
      </c>
      <c r="F58">
        <v>4</v>
      </c>
      <c r="G58" t="str">
        <f>VLOOKUP(F58,districts!A:C,3,FALSE)</f>
        <v>Baidoa</v>
      </c>
      <c r="H58">
        <v>6</v>
      </c>
      <c r="I58">
        <v>10</v>
      </c>
      <c r="J58" t="s">
        <v>81</v>
      </c>
      <c r="K58">
        <v>150</v>
      </c>
      <c r="L58">
        <v>150</v>
      </c>
      <c r="M58">
        <v>150</v>
      </c>
      <c r="N58">
        <v>1</v>
      </c>
      <c r="O58">
        <v>0</v>
      </c>
      <c r="P58">
        <v>36</v>
      </c>
      <c r="Q58">
        <v>2</v>
      </c>
      <c r="R58">
        <v>0</v>
      </c>
      <c r="T58">
        <v>3.1600878020000001</v>
      </c>
      <c r="U58">
        <v>43.614529599999997</v>
      </c>
      <c r="V58">
        <v>447.07053780000001</v>
      </c>
      <c r="W58">
        <v>4</v>
      </c>
      <c r="X58">
        <v>1</v>
      </c>
      <c r="Y58" t="s">
        <v>24</v>
      </c>
      <c r="Z58" t="s">
        <v>24</v>
      </c>
      <c r="AA58" t="s">
        <v>24</v>
      </c>
      <c r="AB58">
        <v>4</v>
      </c>
      <c r="AC58">
        <v>1</v>
      </c>
    </row>
    <row r="59" spans="1:29" x14ac:dyDescent="0.2">
      <c r="A59">
        <v>58</v>
      </c>
      <c r="B59">
        <f>VLOOKUP(D59,regions!A:B,2,FALSE)</f>
        <v>7</v>
      </c>
      <c r="C59" t="str">
        <f>VLOOKUP(B59,states!A:B,2,FALSE)</f>
        <v>South West</v>
      </c>
      <c r="D59">
        <f>VLOOKUP(F59,districts!A:B,2,FALSE)</f>
        <v>3</v>
      </c>
      <c r="E59" t="str">
        <f>VLOOKUP(D59,regions!A:C,3,FALSE)</f>
        <v>Bay</v>
      </c>
      <c r="F59">
        <v>4</v>
      </c>
      <c r="G59" t="str">
        <f>VLOOKUP(F59,districts!A:C,3,FALSE)</f>
        <v>Baidoa</v>
      </c>
      <c r="H59" t="s">
        <v>24</v>
      </c>
      <c r="I59" t="s">
        <v>24</v>
      </c>
      <c r="J59" t="s">
        <v>82</v>
      </c>
      <c r="K59">
        <v>6725</v>
      </c>
      <c r="L59">
        <v>6725</v>
      </c>
      <c r="M59">
        <v>2017</v>
      </c>
      <c r="N59">
        <v>3</v>
      </c>
      <c r="O59">
        <v>0</v>
      </c>
      <c r="P59">
        <v>30</v>
      </c>
      <c r="Q59">
        <v>2</v>
      </c>
      <c r="R59">
        <v>0</v>
      </c>
      <c r="T59">
        <v>3.1133566799999999</v>
      </c>
      <c r="U59">
        <v>43.647455520000001</v>
      </c>
      <c r="V59">
        <v>409.44690759999997</v>
      </c>
      <c r="W59">
        <v>4</v>
      </c>
      <c r="X59">
        <v>1</v>
      </c>
      <c r="Y59" t="s">
        <v>24</v>
      </c>
      <c r="Z59" t="s">
        <v>24</v>
      </c>
      <c r="AA59" t="s">
        <v>24</v>
      </c>
      <c r="AB59">
        <v>4</v>
      </c>
      <c r="AC59">
        <v>3</v>
      </c>
    </row>
    <row r="60" spans="1:29" x14ac:dyDescent="0.2">
      <c r="A60">
        <v>59</v>
      </c>
      <c r="B60">
        <f>VLOOKUP(D60,regions!A:B,2,FALSE)</f>
        <v>7</v>
      </c>
      <c r="C60" t="str">
        <f>VLOOKUP(B60,states!A:B,2,FALSE)</f>
        <v>South West</v>
      </c>
      <c r="D60">
        <f>VLOOKUP(F60,districts!A:B,2,FALSE)</f>
        <v>3</v>
      </c>
      <c r="E60" t="str">
        <f>VLOOKUP(D60,regions!A:C,3,FALSE)</f>
        <v>Bay</v>
      </c>
      <c r="F60">
        <v>4</v>
      </c>
      <c r="G60" t="str">
        <f>VLOOKUP(F60,districts!A:C,3,FALSE)</f>
        <v>Baidoa</v>
      </c>
      <c r="H60">
        <v>6</v>
      </c>
      <c r="I60">
        <v>10</v>
      </c>
      <c r="J60" t="s">
        <v>83</v>
      </c>
      <c r="K60">
        <v>1300</v>
      </c>
      <c r="L60">
        <v>1300</v>
      </c>
      <c r="M60">
        <v>0</v>
      </c>
      <c r="N60">
        <v>3</v>
      </c>
      <c r="O60">
        <v>1</v>
      </c>
      <c r="P60">
        <v>31</v>
      </c>
      <c r="Q60">
        <v>2</v>
      </c>
      <c r="R60">
        <v>0</v>
      </c>
      <c r="T60">
        <v>3.1225816669999999</v>
      </c>
      <c r="U60">
        <v>43.651753329999998</v>
      </c>
      <c r="V60">
        <v>451</v>
      </c>
      <c r="W60">
        <v>4.2</v>
      </c>
      <c r="X60">
        <v>1</v>
      </c>
      <c r="Y60" t="s">
        <v>24</v>
      </c>
      <c r="Z60" t="s">
        <v>24</v>
      </c>
      <c r="AA60" t="s">
        <v>24</v>
      </c>
      <c r="AB60">
        <v>2</v>
      </c>
      <c r="AC60">
        <v>3</v>
      </c>
    </row>
    <row r="61" spans="1:29" x14ac:dyDescent="0.2">
      <c r="A61">
        <v>60</v>
      </c>
      <c r="B61">
        <f>VLOOKUP(D61,regions!A:B,2,FALSE)</f>
        <v>7</v>
      </c>
      <c r="C61" t="str">
        <f>VLOOKUP(B61,states!A:B,2,FALSE)</f>
        <v>South West</v>
      </c>
      <c r="D61">
        <f>VLOOKUP(F61,districts!A:B,2,FALSE)</f>
        <v>3</v>
      </c>
      <c r="E61" t="str">
        <f>VLOOKUP(D61,regions!A:C,3,FALSE)</f>
        <v>Bay</v>
      </c>
      <c r="F61">
        <v>4</v>
      </c>
      <c r="G61" t="str">
        <f>VLOOKUP(F61,districts!A:C,3,FALSE)</f>
        <v>Baidoa</v>
      </c>
      <c r="H61">
        <v>6</v>
      </c>
      <c r="I61">
        <v>10</v>
      </c>
      <c r="J61" t="s">
        <v>84</v>
      </c>
      <c r="K61">
        <v>1600</v>
      </c>
      <c r="L61">
        <v>1600</v>
      </c>
      <c r="M61">
        <v>0</v>
      </c>
      <c r="N61">
        <v>3</v>
      </c>
      <c r="O61">
        <v>1</v>
      </c>
      <c r="P61">
        <v>29.33</v>
      </c>
      <c r="Q61">
        <v>2</v>
      </c>
      <c r="R61">
        <v>0</v>
      </c>
      <c r="T61">
        <v>3.125701667</v>
      </c>
      <c r="U61">
        <v>43.641536670000001</v>
      </c>
      <c r="V61">
        <v>469.2</v>
      </c>
      <c r="W61">
        <v>4.9000000000000004</v>
      </c>
      <c r="X61">
        <v>1</v>
      </c>
      <c r="Y61" t="s">
        <v>24</v>
      </c>
      <c r="Z61" t="s">
        <v>24</v>
      </c>
      <c r="AA61" t="s">
        <v>24</v>
      </c>
      <c r="AB61">
        <v>2</v>
      </c>
      <c r="AC61">
        <v>3</v>
      </c>
    </row>
    <row r="62" spans="1:29" x14ac:dyDescent="0.2">
      <c r="A62">
        <v>61</v>
      </c>
      <c r="B62">
        <f>VLOOKUP(D62,regions!A:B,2,FALSE)</f>
        <v>7</v>
      </c>
      <c r="C62" t="str">
        <f>VLOOKUP(B62,states!A:B,2,FALSE)</f>
        <v>South West</v>
      </c>
      <c r="D62">
        <f>VLOOKUP(F62,districts!A:B,2,FALSE)</f>
        <v>3</v>
      </c>
      <c r="E62" t="str">
        <f>VLOOKUP(D62,regions!A:C,3,FALSE)</f>
        <v>Bay</v>
      </c>
      <c r="F62">
        <v>4</v>
      </c>
      <c r="G62" t="str">
        <f>VLOOKUP(F62,districts!A:C,3,FALSE)</f>
        <v>Baidoa</v>
      </c>
      <c r="H62" t="s">
        <v>24</v>
      </c>
      <c r="I62" t="s">
        <v>24</v>
      </c>
      <c r="J62" t="s">
        <v>85</v>
      </c>
      <c r="K62">
        <v>4500</v>
      </c>
      <c r="L62">
        <v>4500</v>
      </c>
      <c r="M62">
        <v>4500</v>
      </c>
      <c r="N62">
        <v>1</v>
      </c>
      <c r="O62">
        <v>0</v>
      </c>
      <c r="P62">
        <v>23</v>
      </c>
      <c r="Q62">
        <v>1</v>
      </c>
      <c r="R62">
        <v>0</v>
      </c>
      <c r="T62">
        <v>3.1704623000000001</v>
      </c>
      <c r="U62">
        <v>43.409704400000003</v>
      </c>
      <c r="V62">
        <v>444.60000609999997</v>
      </c>
      <c r="W62">
        <v>5</v>
      </c>
      <c r="X62">
        <v>1</v>
      </c>
      <c r="Y62" t="s">
        <v>24</v>
      </c>
      <c r="Z62" t="s">
        <v>24</v>
      </c>
      <c r="AA62" t="s">
        <v>24</v>
      </c>
      <c r="AB62">
        <v>4</v>
      </c>
      <c r="AC62">
        <v>1</v>
      </c>
    </row>
    <row r="63" spans="1:29" x14ac:dyDescent="0.2">
      <c r="A63">
        <v>62</v>
      </c>
      <c r="B63">
        <f>VLOOKUP(D63,regions!A:B,2,FALSE)</f>
        <v>7</v>
      </c>
      <c r="C63" t="str">
        <f>VLOOKUP(B63,states!A:B,2,FALSE)</f>
        <v>South West</v>
      </c>
      <c r="D63">
        <f>VLOOKUP(F63,districts!A:B,2,FALSE)</f>
        <v>3</v>
      </c>
      <c r="E63" t="str">
        <f>VLOOKUP(D63,regions!A:C,3,FALSE)</f>
        <v>Bay</v>
      </c>
      <c r="F63">
        <v>4</v>
      </c>
      <c r="G63" t="str">
        <f>VLOOKUP(F63,districts!A:C,3,FALSE)</f>
        <v>Baidoa</v>
      </c>
      <c r="H63" t="s">
        <v>24</v>
      </c>
      <c r="I63" t="s">
        <v>24</v>
      </c>
      <c r="J63" t="s">
        <v>86</v>
      </c>
      <c r="K63">
        <v>14500</v>
      </c>
      <c r="L63">
        <v>14500</v>
      </c>
      <c r="M63">
        <v>7250</v>
      </c>
      <c r="N63">
        <v>3</v>
      </c>
      <c r="O63">
        <v>0</v>
      </c>
      <c r="P63">
        <v>21.33</v>
      </c>
      <c r="Q63">
        <v>1</v>
      </c>
      <c r="R63">
        <v>1</v>
      </c>
      <c r="T63">
        <v>3.116981784</v>
      </c>
      <c r="U63">
        <v>43.650741859999997</v>
      </c>
      <c r="V63">
        <v>409.44104010000001</v>
      </c>
      <c r="W63">
        <v>16</v>
      </c>
      <c r="X63">
        <v>1</v>
      </c>
      <c r="Y63" t="s">
        <v>24</v>
      </c>
      <c r="Z63" t="s">
        <v>24</v>
      </c>
      <c r="AA63" t="s">
        <v>24</v>
      </c>
      <c r="AB63">
        <v>2</v>
      </c>
      <c r="AC63">
        <v>3</v>
      </c>
    </row>
    <row r="64" spans="1:29" x14ac:dyDescent="0.2">
      <c r="A64">
        <v>63</v>
      </c>
      <c r="B64">
        <f>VLOOKUP(D64,regions!A:B,2,FALSE)</f>
        <v>7</v>
      </c>
      <c r="C64" t="str">
        <f>VLOOKUP(B64,states!A:B,2,FALSE)</f>
        <v>South West</v>
      </c>
      <c r="D64">
        <f>VLOOKUP(F64,districts!A:B,2,FALSE)</f>
        <v>3</v>
      </c>
      <c r="E64" t="str">
        <f>VLOOKUP(D64,regions!A:C,3,FALSE)</f>
        <v>Bay</v>
      </c>
      <c r="F64">
        <v>4</v>
      </c>
      <c r="G64" t="str">
        <f>VLOOKUP(F64,districts!A:C,3,FALSE)</f>
        <v>Baidoa</v>
      </c>
      <c r="H64" t="s">
        <v>24</v>
      </c>
      <c r="I64" t="s">
        <v>24</v>
      </c>
      <c r="J64" t="s">
        <v>87</v>
      </c>
      <c r="K64">
        <v>19700</v>
      </c>
      <c r="L64">
        <v>19700</v>
      </c>
      <c r="M64">
        <v>18000</v>
      </c>
      <c r="N64">
        <v>3</v>
      </c>
      <c r="O64">
        <v>0</v>
      </c>
      <c r="P64">
        <v>21</v>
      </c>
      <c r="Q64">
        <v>1</v>
      </c>
      <c r="R64">
        <v>0</v>
      </c>
      <c r="T64">
        <v>3.1025379900000001</v>
      </c>
      <c r="U64">
        <v>43.659592680000003</v>
      </c>
      <c r="V64">
        <v>371</v>
      </c>
      <c r="W64">
        <v>4.2880000000000003</v>
      </c>
      <c r="X64">
        <v>1</v>
      </c>
      <c r="Y64" t="s">
        <v>24</v>
      </c>
      <c r="Z64" t="s">
        <v>24</v>
      </c>
      <c r="AA64" t="s">
        <v>24</v>
      </c>
      <c r="AB64">
        <v>2</v>
      </c>
      <c r="AC64">
        <v>3</v>
      </c>
    </row>
    <row r="65" spans="1:29" x14ac:dyDescent="0.2">
      <c r="A65">
        <v>64</v>
      </c>
      <c r="B65">
        <f>VLOOKUP(D65,regions!A:B,2,FALSE)</f>
        <v>7</v>
      </c>
      <c r="C65" t="str">
        <f>VLOOKUP(B65,states!A:B,2,FALSE)</f>
        <v>South West</v>
      </c>
      <c r="D65">
        <f>VLOOKUP(F65,districts!A:B,2,FALSE)</f>
        <v>3</v>
      </c>
      <c r="E65" t="str">
        <f>VLOOKUP(D65,regions!A:C,3,FALSE)</f>
        <v>Bay</v>
      </c>
      <c r="F65">
        <v>4</v>
      </c>
      <c r="G65" t="str">
        <f>VLOOKUP(F65,districts!A:C,3,FALSE)</f>
        <v>Baidoa</v>
      </c>
      <c r="H65" t="s">
        <v>24</v>
      </c>
      <c r="I65" t="s">
        <v>24</v>
      </c>
      <c r="J65" t="s">
        <v>88</v>
      </c>
      <c r="K65">
        <v>3430</v>
      </c>
      <c r="L65">
        <v>3430</v>
      </c>
      <c r="M65">
        <v>2400</v>
      </c>
      <c r="N65">
        <v>3</v>
      </c>
      <c r="O65">
        <v>0</v>
      </c>
      <c r="P65">
        <v>19</v>
      </c>
      <c r="Q65">
        <v>1</v>
      </c>
      <c r="R65">
        <v>0</v>
      </c>
      <c r="T65">
        <v>3.13250713</v>
      </c>
      <c r="U65">
        <v>43.641913770000002</v>
      </c>
      <c r="V65">
        <v>440</v>
      </c>
      <c r="W65">
        <v>4.2880000000000003</v>
      </c>
      <c r="X65">
        <v>1</v>
      </c>
      <c r="Y65" t="s">
        <v>24</v>
      </c>
      <c r="Z65" t="s">
        <v>24</v>
      </c>
      <c r="AA65" t="s">
        <v>24</v>
      </c>
      <c r="AB65">
        <v>2</v>
      </c>
      <c r="AC65">
        <v>3</v>
      </c>
    </row>
    <row r="66" spans="1:29" x14ac:dyDescent="0.2">
      <c r="A66">
        <v>65</v>
      </c>
      <c r="B66">
        <f>VLOOKUP(D66,regions!A:B,2,FALSE)</f>
        <v>7</v>
      </c>
      <c r="C66" t="str">
        <f>VLOOKUP(B66,states!A:B,2,FALSE)</f>
        <v>South West</v>
      </c>
      <c r="D66">
        <f>VLOOKUP(F66,districts!A:B,2,FALSE)</f>
        <v>3</v>
      </c>
      <c r="E66" t="str">
        <f>VLOOKUP(D66,regions!A:C,3,FALSE)</f>
        <v>Bay</v>
      </c>
      <c r="F66">
        <v>4</v>
      </c>
      <c r="G66" t="str">
        <f>VLOOKUP(F66,districts!A:C,3,FALSE)</f>
        <v>Baidoa</v>
      </c>
      <c r="H66" t="s">
        <v>24</v>
      </c>
      <c r="I66" t="s">
        <v>24</v>
      </c>
      <c r="J66" t="s">
        <v>89</v>
      </c>
      <c r="K66">
        <v>200</v>
      </c>
      <c r="L66">
        <v>200</v>
      </c>
      <c r="M66">
        <v>200</v>
      </c>
      <c r="N66">
        <v>1</v>
      </c>
      <c r="O66">
        <v>0</v>
      </c>
      <c r="P66">
        <v>32</v>
      </c>
      <c r="Q66">
        <v>1</v>
      </c>
      <c r="R66">
        <v>0</v>
      </c>
      <c r="T66">
        <v>3.1768616669999998</v>
      </c>
      <c r="U66">
        <v>43.587748329999997</v>
      </c>
      <c r="V66">
        <v>492.8</v>
      </c>
      <c r="W66">
        <v>4.8</v>
      </c>
      <c r="X66">
        <v>1</v>
      </c>
      <c r="Y66" t="s">
        <v>24</v>
      </c>
      <c r="Z66" t="s">
        <v>24</v>
      </c>
      <c r="AA66" t="s">
        <v>24</v>
      </c>
      <c r="AB66">
        <v>4</v>
      </c>
      <c r="AC66">
        <v>1</v>
      </c>
    </row>
    <row r="67" spans="1:29" x14ac:dyDescent="0.2">
      <c r="A67">
        <v>66</v>
      </c>
      <c r="B67">
        <f>VLOOKUP(D67,regions!A:B,2,FALSE)</f>
        <v>7</v>
      </c>
      <c r="C67" t="str">
        <f>VLOOKUP(B67,states!A:B,2,FALSE)</f>
        <v>South West</v>
      </c>
      <c r="D67">
        <f>VLOOKUP(F67,districts!A:B,2,FALSE)</f>
        <v>3</v>
      </c>
      <c r="E67" t="str">
        <f>VLOOKUP(D67,regions!A:C,3,FALSE)</f>
        <v>Bay</v>
      </c>
      <c r="F67">
        <v>4</v>
      </c>
      <c r="G67" t="str">
        <f>VLOOKUP(F67,districts!A:C,3,FALSE)</f>
        <v>Baidoa</v>
      </c>
      <c r="H67" t="s">
        <v>24</v>
      </c>
      <c r="I67" t="s">
        <v>24</v>
      </c>
      <c r="J67" t="s">
        <v>90</v>
      </c>
      <c r="K67">
        <v>50</v>
      </c>
      <c r="L67">
        <v>50</v>
      </c>
      <c r="M67">
        <v>50</v>
      </c>
      <c r="N67">
        <v>1</v>
      </c>
      <c r="O67">
        <v>0</v>
      </c>
      <c r="P67">
        <v>20</v>
      </c>
      <c r="Q67">
        <v>1</v>
      </c>
      <c r="R67">
        <v>0</v>
      </c>
      <c r="T67">
        <v>3.1124476699999999</v>
      </c>
      <c r="U67">
        <v>43.613072150000001</v>
      </c>
      <c r="V67">
        <v>443</v>
      </c>
      <c r="W67">
        <v>4.2880000000000003</v>
      </c>
      <c r="X67">
        <v>1</v>
      </c>
      <c r="Y67" t="s">
        <v>24</v>
      </c>
      <c r="Z67" t="s">
        <v>24</v>
      </c>
      <c r="AA67" t="s">
        <v>24</v>
      </c>
      <c r="AB67">
        <v>4</v>
      </c>
      <c r="AC67">
        <v>1</v>
      </c>
    </row>
    <row r="68" spans="1:29" x14ac:dyDescent="0.2">
      <c r="A68">
        <v>67</v>
      </c>
      <c r="B68">
        <f>VLOOKUP(D68,regions!A:B,2,FALSE)</f>
        <v>7</v>
      </c>
      <c r="C68" t="str">
        <f>VLOOKUP(B68,states!A:B,2,FALSE)</f>
        <v>South West</v>
      </c>
      <c r="D68">
        <f>VLOOKUP(F68,districts!A:B,2,FALSE)</f>
        <v>3</v>
      </c>
      <c r="E68" t="str">
        <f>VLOOKUP(D68,regions!A:C,3,FALSE)</f>
        <v>Bay</v>
      </c>
      <c r="F68">
        <v>4</v>
      </c>
      <c r="G68" t="str">
        <f>VLOOKUP(F68,districts!A:C,3,FALSE)</f>
        <v>Baidoa</v>
      </c>
      <c r="H68" t="s">
        <v>24</v>
      </c>
      <c r="I68" t="s">
        <v>24</v>
      </c>
      <c r="J68" t="s">
        <v>91</v>
      </c>
      <c r="K68">
        <v>18275</v>
      </c>
      <c r="L68">
        <v>18275</v>
      </c>
      <c r="M68">
        <v>9138</v>
      </c>
      <c r="N68">
        <v>3</v>
      </c>
      <c r="O68">
        <v>0</v>
      </c>
      <c r="P68">
        <v>21.33</v>
      </c>
      <c r="Q68">
        <v>1</v>
      </c>
      <c r="R68">
        <v>1</v>
      </c>
      <c r="T68">
        <v>3.1203439589999999</v>
      </c>
      <c r="U68">
        <v>43.640086269999998</v>
      </c>
      <c r="V68">
        <v>434.44797840000001</v>
      </c>
      <c r="W68">
        <v>64</v>
      </c>
      <c r="X68">
        <v>1</v>
      </c>
      <c r="Y68" t="s">
        <v>24</v>
      </c>
      <c r="Z68" t="s">
        <v>24</v>
      </c>
      <c r="AA68" t="s">
        <v>24</v>
      </c>
      <c r="AB68">
        <v>2</v>
      </c>
      <c r="AC68">
        <v>3</v>
      </c>
    </row>
    <row r="69" spans="1:29" x14ac:dyDescent="0.2">
      <c r="A69">
        <v>68</v>
      </c>
      <c r="B69">
        <f>VLOOKUP(D69,regions!A:B,2,FALSE)</f>
        <v>7</v>
      </c>
      <c r="C69" t="str">
        <f>VLOOKUP(B69,states!A:B,2,FALSE)</f>
        <v>South West</v>
      </c>
      <c r="D69">
        <f>VLOOKUP(F69,districts!A:B,2,FALSE)</f>
        <v>3</v>
      </c>
      <c r="E69" t="str">
        <f>VLOOKUP(D69,regions!A:C,3,FALSE)</f>
        <v>Bay</v>
      </c>
      <c r="F69">
        <v>4</v>
      </c>
      <c r="G69" t="str">
        <f>VLOOKUP(F69,districts!A:C,3,FALSE)</f>
        <v>Baidoa</v>
      </c>
      <c r="H69" t="s">
        <v>24</v>
      </c>
      <c r="I69" t="s">
        <v>24</v>
      </c>
      <c r="J69" t="s">
        <v>92</v>
      </c>
      <c r="K69">
        <v>90</v>
      </c>
      <c r="L69">
        <v>90</v>
      </c>
      <c r="M69">
        <v>90</v>
      </c>
      <c r="N69">
        <v>1</v>
      </c>
      <c r="O69">
        <v>0</v>
      </c>
      <c r="P69">
        <v>33</v>
      </c>
      <c r="Q69">
        <v>1</v>
      </c>
      <c r="R69">
        <v>0</v>
      </c>
      <c r="T69">
        <v>3.1959599999999999</v>
      </c>
      <c r="U69">
        <v>43.59631667</v>
      </c>
      <c r="V69">
        <v>478.4</v>
      </c>
      <c r="W69">
        <v>4.9000000000000004</v>
      </c>
      <c r="X69">
        <v>1</v>
      </c>
      <c r="Y69" t="s">
        <v>24</v>
      </c>
      <c r="Z69" t="s">
        <v>24</v>
      </c>
      <c r="AA69" t="s">
        <v>24</v>
      </c>
      <c r="AB69">
        <v>4</v>
      </c>
      <c r="AC69">
        <v>1</v>
      </c>
    </row>
    <row r="70" spans="1:29" x14ac:dyDescent="0.2">
      <c r="A70">
        <v>69</v>
      </c>
      <c r="B70">
        <f>VLOOKUP(D70,regions!A:B,2,FALSE)</f>
        <v>7</v>
      </c>
      <c r="C70" t="str">
        <f>VLOOKUP(B70,states!A:B,2,FALSE)</f>
        <v>South West</v>
      </c>
      <c r="D70">
        <f>VLOOKUP(F70,districts!A:B,2,FALSE)</f>
        <v>3</v>
      </c>
      <c r="E70" t="str">
        <f>VLOOKUP(D70,regions!A:C,3,FALSE)</f>
        <v>Bay</v>
      </c>
      <c r="F70">
        <v>4</v>
      </c>
      <c r="G70" t="str">
        <f>VLOOKUP(F70,districts!A:C,3,FALSE)</f>
        <v>Baidoa</v>
      </c>
      <c r="H70" t="s">
        <v>24</v>
      </c>
      <c r="I70" t="s">
        <v>24</v>
      </c>
      <c r="J70" t="s">
        <v>93</v>
      </c>
      <c r="K70">
        <v>125</v>
      </c>
      <c r="L70">
        <v>125</v>
      </c>
      <c r="M70">
        <v>125</v>
      </c>
      <c r="N70">
        <v>1</v>
      </c>
      <c r="O70">
        <v>0</v>
      </c>
      <c r="P70">
        <v>32</v>
      </c>
      <c r="Q70">
        <v>1</v>
      </c>
      <c r="R70">
        <v>0</v>
      </c>
      <c r="T70">
        <v>3.1754166669999999</v>
      </c>
      <c r="U70">
        <v>43.602681670000003</v>
      </c>
      <c r="V70">
        <v>525.9</v>
      </c>
      <c r="W70">
        <v>5</v>
      </c>
      <c r="X70">
        <v>1</v>
      </c>
      <c r="Y70" t="s">
        <v>24</v>
      </c>
      <c r="Z70" t="s">
        <v>24</v>
      </c>
      <c r="AA70" t="s">
        <v>24</v>
      </c>
      <c r="AB70">
        <v>4</v>
      </c>
      <c r="AC70">
        <v>1</v>
      </c>
    </row>
    <row r="71" spans="1:29" x14ac:dyDescent="0.2">
      <c r="A71">
        <v>70</v>
      </c>
      <c r="B71">
        <f>VLOOKUP(D71,regions!A:B,2,FALSE)</f>
        <v>7</v>
      </c>
      <c r="C71" t="str">
        <f>VLOOKUP(B71,states!A:B,2,FALSE)</f>
        <v>South West</v>
      </c>
      <c r="D71">
        <f>VLOOKUP(F71,districts!A:B,2,FALSE)</f>
        <v>3</v>
      </c>
      <c r="E71" t="str">
        <f>VLOOKUP(D71,regions!A:C,3,FALSE)</f>
        <v>Bay</v>
      </c>
      <c r="F71">
        <v>4</v>
      </c>
      <c r="G71" t="str">
        <f>VLOOKUP(F71,districts!A:C,3,FALSE)</f>
        <v>Baidoa</v>
      </c>
      <c r="H71" t="s">
        <v>24</v>
      </c>
      <c r="I71" t="s">
        <v>24</v>
      </c>
      <c r="J71" t="s">
        <v>94</v>
      </c>
      <c r="K71">
        <v>159</v>
      </c>
      <c r="L71">
        <v>159</v>
      </c>
      <c r="M71">
        <v>159</v>
      </c>
      <c r="N71">
        <v>1</v>
      </c>
      <c r="O71">
        <v>0</v>
      </c>
      <c r="P71">
        <v>33</v>
      </c>
      <c r="Q71">
        <v>1</v>
      </c>
      <c r="R71">
        <v>0</v>
      </c>
      <c r="T71">
        <v>3.197533333</v>
      </c>
      <c r="U71">
        <v>43.58595167</v>
      </c>
      <c r="V71">
        <v>504.8</v>
      </c>
      <c r="W71">
        <v>4.7</v>
      </c>
      <c r="X71">
        <v>1</v>
      </c>
      <c r="Y71" t="s">
        <v>24</v>
      </c>
      <c r="Z71" t="s">
        <v>24</v>
      </c>
      <c r="AA71" t="s">
        <v>24</v>
      </c>
      <c r="AB71">
        <v>4</v>
      </c>
      <c r="AC71">
        <v>1</v>
      </c>
    </row>
    <row r="72" spans="1:29" x14ac:dyDescent="0.2">
      <c r="A72">
        <v>71</v>
      </c>
      <c r="B72">
        <f>VLOOKUP(D72,regions!A:B,2,FALSE)</f>
        <v>7</v>
      </c>
      <c r="C72" t="str">
        <f>VLOOKUP(B72,states!A:B,2,FALSE)</f>
        <v>South West</v>
      </c>
      <c r="D72">
        <f>VLOOKUP(F72,districts!A:B,2,FALSE)</f>
        <v>3</v>
      </c>
      <c r="E72" t="str">
        <f>VLOOKUP(D72,regions!A:C,3,FALSE)</f>
        <v>Bay</v>
      </c>
      <c r="F72">
        <v>4</v>
      </c>
      <c r="G72" t="str">
        <f>VLOOKUP(F72,districts!A:C,3,FALSE)</f>
        <v>Baidoa</v>
      </c>
      <c r="H72" t="s">
        <v>24</v>
      </c>
      <c r="I72" t="s">
        <v>24</v>
      </c>
      <c r="J72" t="s">
        <v>95</v>
      </c>
      <c r="K72">
        <v>500</v>
      </c>
      <c r="L72">
        <v>500</v>
      </c>
      <c r="M72">
        <v>500</v>
      </c>
      <c r="N72">
        <v>1</v>
      </c>
      <c r="O72">
        <v>0</v>
      </c>
      <c r="P72">
        <v>31</v>
      </c>
      <c r="Q72">
        <v>1</v>
      </c>
      <c r="R72">
        <v>0</v>
      </c>
      <c r="T72">
        <v>3.086668333</v>
      </c>
      <c r="U72">
        <v>43.62376167</v>
      </c>
      <c r="V72">
        <v>456.1</v>
      </c>
      <c r="W72">
        <v>3.7</v>
      </c>
      <c r="X72">
        <v>1</v>
      </c>
      <c r="Y72" t="s">
        <v>24</v>
      </c>
      <c r="Z72" t="s">
        <v>24</v>
      </c>
      <c r="AA72" t="s">
        <v>24</v>
      </c>
      <c r="AB72">
        <v>4</v>
      </c>
      <c r="AC72">
        <v>1</v>
      </c>
    </row>
    <row r="73" spans="1:29" x14ac:dyDescent="0.2">
      <c r="A73">
        <v>72</v>
      </c>
      <c r="B73">
        <f>VLOOKUP(D73,regions!A:B,2,FALSE)</f>
        <v>7</v>
      </c>
      <c r="C73" t="str">
        <f>VLOOKUP(B73,states!A:B,2,FALSE)</f>
        <v>South West</v>
      </c>
      <c r="D73">
        <f>VLOOKUP(F73,districts!A:B,2,FALSE)</f>
        <v>3</v>
      </c>
      <c r="E73" t="str">
        <f>VLOOKUP(D73,regions!A:C,3,FALSE)</f>
        <v>Bay</v>
      </c>
      <c r="F73">
        <v>4</v>
      </c>
      <c r="G73" t="str">
        <f>VLOOKUP(F73,districts!A:C,3,FALSE)</f>
        <v>Baidoa</v>
      </c>
      <c r="H73" t="s">
        <v>24</v>
      </c>
      <c r="I73" t="s">
        <v>24</v>
      </c>
      <c r="J73" t="s">
        <v>96</v>
      </c>
      <c r="K73">
        <v>500</v>
      </c>
      <c r="L73">
        <v>500</v>
      </c>
      <c r="M73">
        <v>500</v>
      </c>
      <c r="N73">
        <v>1</v>
      </c>
      <c r="O73">
        <v>0</v>
      </c>
      <c r="P73">
        <v>32</v>
      </c>
      <c r="Q73">
        <v>1</v>
      </c>
      <c r="R73">
        <v>0</v>
      </c>
      <c r="T73">
        <v>3.1672516669999999</v>
      </c>
      <c r="U73">
        <v>43.557659999999998</v>
      </c>
      <c r="V73">
        <v>504.2</v>
      </c>
      <c r="W73">
        <v>5</v>
      </c>
      <c r="X73">
        <v>1</v>
      </c>
      <c r="Y73" t="s">
        <v>24</v>
      </c>
      <c r="Z73" t="s">
        <v>24</v>
      </c>
      <c r="AA73" t="s">
        <v>24</v>
      </c>
      <c r="AB73">
        <v>4</v>
      </c>
      <c r="AC73">
        <v>1</v>
      </c>
    </row>
    <row r="74" spans="1:29" x14ac:dyDescent="0.2">
      <c r="A74">
        <v>73</v>
      </c>
      <c r="B74">
        <f>VLOOKUP(D74,regions!A:B,2,FALSE)</f>
        <v>7</v>
      </c>
      <c r="C74" t="str">
        <f>VLOOKUP(B74,states!A:B,2,FALSE)</f>
        <v>South West</v>
      </c>
      <c r="D74">
        <f>VLOOKUP(F74,districts!A:B,2,FALSE)</f>
        <v>3</v>
      </c>
      <c r="E74" t="str">
        <f>VLOOKUP(D74,regions!A:C,3,FALSE)</f>
        <v>Bay</v>
      </c>
      <c r="F74">
        <v>4</v>
      </c>
      <c r="G74" t="str">
        <f>VLOOKUP(F74,districts!A:C,3,FALSE)</f>
        <v>Baidoa</v>
      </c>
      <c r="H74" t="s">
        <v>24</v>
      </c>
      <c r="I74" t="s">
        <v>24</v>
      </c>
      <c r="J74" t="s">
        <v>97</v>
      </c>
      <c r="K74">
        <v>147</v>
      </c>
      <c r="L74">
        <v>147</v>
      </c>
      <c r="M74">
        <v>147</v>
      </c>
      <c r="N74">
        <v>1</v>
      </c>
      <c r="O74">
        <v>0</v>
      </c>
      <c r="P74">
        <v>32</v>
      </c>
      <c r="Q74">
        <v>1</v>
      </c>
      <c r="R74">
        <v>0</v>
      </c>
      <c r="T74">
        <v>3.1046766670000001</v>
      </c>
      <c r="U74">
        <v>43.639011670000002</v>
      </c>
      <c r="V74">
        <v>449.6</v>
      </c>
      <c r="W74">
        <v>4.9000000000000004</v>
      </c>
      <c r="X74">
        <v>1</v>
      </c>
      <c r="Y74" t="s">
        <v>24</v>
      </c>
      <c r="Z74" t="s">
        <v>24</v>
      </c>
      <c r="AA74" t="s">
        <v>24</v>
      </c>
      <c r="AB74">
        <v>4</v>
      </c>
      <c r="AC74">
        <v>1</v>
      </c>
    </row>
    <row r="75" spans="1:29" x14ac:dyDescent="0.2">
      <c r="A75">
        <v>74</v>
      </c>
      <c r="B75">
        <f>VLOOKUP(D75,regions!A:B,2,FALSE)</f>
        <v>4</v>
      </c>
      <c r="C75" t="str">
        <f>VLOOKUP(B75,states!A:B,2,FALSE)</f>
        <v>Jubaland</v>
      </c>
      <c r="D75">
        <f>VLOOKUP(F75,districts!A:B,2,FALSE)</f>
        <v>5</v>
      </c>
      <c r="E75" t="str">
        <f>VLOOKUP(D75,regions!A:C,3,FALSE)</f>
        <v>Gedo</v>
      </c>
      <c r="F75">
        <v>5</v>
      </c>
      <c r="G75" t="str">
        <f>VLOOKUP(F75,districts!A:C,3,FALSE)</f>
        <v>Bardera</v>
      </c>
      <c r="H75">
        <v>9</v>
      </c>
      <c r="I75">
        <v>16</v>
      </c>
      <c r="J75" t="s">
        <v>98</v>
      </c>
      <c r="K75">
        <v>666</v>
      </c>
      <c r="L75">
        <v>666</v>
      </c>
      <c r="M75">
        <v>666</v>
      </c>
      <c r="N75">
        <v>1</v>
      </c>
      <c r="O75">
        <v>0</v>
      </c>
      <c r="P75">
        <v>33.33</v>
      </c>
      <c r="Q75">
        <v>2</v>
      </c>
      <c r="R75">
        <v>0</v>
      </c>
      <c r="T75">
        <v>2.3380255079999999</v>
      </c>
      <c r="U75">
        <v>42.283353409999997</v>
      </c>
      <c r="V75">
        <v>69.962764899999996</v>
      </c>
      <c r="W75">
        <v>8</v>
      </c>
      <c r="X75">
        <v>1</v>
      </c>
      <c r="Y75" t="s">
        <v>24</v>
      </c>
      <c r="Z75" t="s">
        <v>24</v>
      </c>
      <c r="AA75" t="s">
        <v>24</v>
      </c>
      <c r="AB75">
        <v>5</v>
      </c>
      <c r="AC75">
        <v>1</v>
      </c>
    </row>
    <row r="76" spans="1:29" x14ac:dyDescent="0.2">
      <c r="A76">
        <v>75</v>
      </c>
      <c r="B76">
        <f>VLOOKUP(D76,regions!A:B,2,FALSE)</f>
        <v>4</v>
      </c>
      <c r="C76" t="str">
        <f>VLOOKUP(B76,states!A:B,2,FALSE)</f>
        <v>Jubaland</v>
      </c>
      <c r="D76">
        <f>VLOOKUP(F76,districts!A:B,2,FALSE)</f>
        <v>5</v>
      </c>
      <c r="E76" t="str">
        <f>VLOOKUP(D76,regions!A:C,3,FALSE)</f>
        <v>Gedo</v>
      </c>
      <c r="F76">
        <v>5</v>
      </c>
      <c r="G76" t="str">
        <f>VLOOKUP(F76,districts!A:C,3,FALSE)</f>
        <v>Bardera</v>
      </c>
      <c r="H76">
        <v>9</v>
      </c>
      <c r="I76">
        <v>16</v>
      </c>
      <c r="J76" t="s">
        <v>99</v>
      </c>
      <c r="K76">
        <v>230</v>
      </c>
      <c r="L76">
        <v>230</v>
      </c>
      <c r="M76">
        <v>200</v>
      </c>
      <c r="N76">
        <v>1</v>
      </c>
      <c r="O76">
        <v>0</v>
      </c>
      <c r="P76">
        <v>30</v>
      </c>
      <c r="Q76">
        <v>2</v>
      </c>
      <c r="R76">
        <v>0</v>
      </c>
      <c r="T76">
        <v>2.3658988719999998</v>
      </c>
      <c r="U76">
        <v>42.27467858</v>
      </c>
      <c r="V76">
        <v>60</v>
      </c>
      <c r="W76">
        <v>9</v>
      </c>
      <c r="X76">
        <v>1</v>
      </c>
      <c r="Y76" t="s">
        <v>24</v>
      </c>
      <c r="Z76" t="s">
        <v>24</v>
      </c>
      <c r="AA76" t="s">
        <v>24</v>
      </c>
      <c r="AB76">
        <v>5</v>
      </c>
      <c r="AC76">
        <v>1</v>
      </c>
    </row>
    <row r="77" spans="1:29" x14ac:dyDescent="0.2">
      <c r="A77">
        <v>76</v>
      </c>
      <c r="B77">
        <f>VLOOKUP(D77,regions!A:B,2,FALSE)</f>
        <v>4</v>
      </c>
      <c r="C77" t="str">
        <f>VLOOKUP(B77,states!A:B,2,FALSE)</f>
        <v>Jubaland</v>
      </c>
      <c r="D77">
        <f>VLOOKUP(F77,districts!A:B,2,FALSE)</f>
        <v>5</v>
      </c>
      <c r="E77" t="str">
        <f>VLOOKUP(D77,regions!A:C,3,FALSE)</f>
        <v>Gedo</v>
      </c>
      <c r="F77">
        <v>5</v>
      </c>
      <c r="G77" t="str">
        <f>VLOOKUP(F77,districts!A:C,3,FALSE)</f>
        <v>Bardera</v>
      </c>
      <c r="H77" t="s">
        <v>24</v>
      </c>
      <c r="I77" t="s">
        <v>24</v>
      </c>
      <c r="J77" t="s">
        <v>100</v>
      </c>
      <c r="K77">
        <v>306</v>
      </c>
      <c r="L77">
        <v>306</v>
      </c>
      <c r="M77">
        <v>306</v>
      </c>
      <c r="N77">
        <v>1</v>
      </c>
      <c r="O77">
        <v>0</v>
      </c>
      <c r="P77">
        <v>32.33</v>
      </c>
      <c r="Q77">
        <v>2</v>
      </c>
      <c r="R77">
        <v>0</v>
      </c>
      <c r="T77">
        <v>2.326685227</v>
      </c>
      <c r="U77">
        <v>42.263187330000001</v>
      </c>
      <c r="V77">
        <v>79</v>
      </c>
      <c r="W77">
        <v>14</v>
      </c>
      <c r="X77">
        <v>1</v>
      </c>
      <c r="Y77" t="s">
        <v>24</v>
      </c>
      <c r="Z77" t="s">
        <v>24</v>
      </c>
      <c r="AA77" t="s">
        <v>24</v>
      </c>
      <c r="AB77">
        <v>5</v>
      </c>
      <c r="AC77">
        <v>1</v>
      </c>
    </row>
    <row r="78" spans="1:29" x14ac:dyDescent="0.2">
      <c r="A78">
        <v>77</v>
      </c>
      <c r="B78">
        <f>VLOOKUP(D78,regions!A:B,2,FALSE)</f>
        <v>4</v>
      </c>
      <c r="C78" t="str">
        <f>VLOOKUP(B78,states!A:B,2,FALSE)</f>
        <v>Jubaland</v>
      </c>
      <c r="D78">
        <f>VLOOKUP(F78,districts!A:B,2,FALSE)</f>
        <v>5</v>
      </c>
      <c r="E78" t="str">
        <f>VLOOKUP(D78,regions!A:C,3,FALSE)</f>
        <v>Gedo</v>
      </c>
      <c r="F78">
        <v>5</v>
      </c>
      <c r="G78" t="str">
        <f>VLOOKUP(F78,districts!A:C,3,FALSE)</f>
        <v>Bardera</v>
      </c>
      <c r="H78" t="s">
        <v>24</v>
      </c>
      <c r="I78" t="s">
        <v>24</v>
      </c>
      <c r="J78" t="s">
        <v>101</v>
      </c>
      <c r="K78">
        <v>310</v>
      </c>
      <c r="L78">
        <v>310</v>
      </c>
      <c r="M78">
        <v>283</v>
      </c>
      <c r="N78">
        <v>1</v>
      </c>
      <c r="O78">
        <v>0</v>
      </c>
      <c r="P78">
        <v>32.67</v>
      </c>
      <c r="Q78">
        <v>2</v>
      </c>
      <c r="R78">
        <v>0</v>
      </c>
      <c r="T78">
        <v>2.2896874230000002</v>
      </c>
      <c r="U78">
        <v>42.218709009999998</v>
      </c>
      <c r="V78">
        <v>78</v>
      </c>
      <c r="W78">
        <v>5</v>
      </c>
      <c r="X78">
        <v>1</v>
      </c>
      <c r="Y78" t="s">
        <v>24</v>
      </c>
      <c r="Z78" t="s">
        <v>24</v>
      </c>
      <c r="AA78" t="s">
        <v>24</v>
      </c>
      <c r="AB78">
        <v>5</v>
      </c>
      <c r="AC78">
        <v>1</v>
      </c>
    </row>
    <row r="79" spans="1:29" x14ac:dyDescent="0.2">
      <c r="A79">
        <v>78</v>
      </c>
      <c r="B79">
        <f>VLOOKUP(D79,regions!A:B,2,FALSE)</f>
        <v>4</v>
      </c>
      <c r="C79" t="str">
        <f>VLOOKUP(B79,states!A:B,2,FALSE)</f>
        <v>Jubaland</v>
      </c>
      <c r="D79">
        <f>VLOOKUP(F79,districts!A:B,2,FALSE)</f>
        <v>5</v>
      </c>
      <c r="E79" t="str">
        <f>VLOOKUP(D79,regions!A:C,3,FALSE)</f>
        <v>Gedo</v>
      </c>
      <c r="F79">
        <v>5</v>
      </c>
      <c r="G79" t="str">
        <f>VLOOKUP(F79,districts!A:C,3,FALSE)</f>
        <v>Bardera</v>
      </c>
      <c r="H79">
        <v>9</v>
      </c>
      <c r="I79">
        <v>16</v>
      </c>
      <c r="J79" t="s">
        <v>102</v>
      </c>
      <c r="K79">
        <v>325</v>
      </c>
      <c r="L79">
        <v>325</v>
      </c>
      <c r="M79">
        <v>300</v>
      </c>
      <c r="N79">
        <v>1</v>
      </c>
      <c r="O79">
        <v>0</v>
      </c>
      <c r="P79">
        <v>33.33</v>
      </c>
      <c r="Q79">
        <v>2</v>
      </c>
      <c r="R79">
        <v>0</v>
      </c>
      <c r="T79">
        <v>2.367797457</v>
      </c>
      <c r="U79">
        <v>42.324358119999999</v>
      </c>
      <c r="V79">
        <v>86</v>
      </c>
      <c r="W79">
        <v>11</v>
      </c>
      <c r="X79">
        <v>1</v>
      </c>
      <c r="Y79" t="s">
        <v>24</v>
      </c>
      <c r="Z79" t="s">
        <v>24</v>
      </c>
      <c r="AA79" t="s">
        <v>24</v>
      </c>
      <c r="AB79">
        <v>4</v>
      </c>
      <c r="AC79">
        <v>1</v>
      </c>
    </row>
    <row r="80" spans="1:29" x14ac:dyDescent="0.2">
      <c r="A80">
        <v>79</v>
      </c>
      <c r="B80">
        <f>VLOOKUP(D80,regions!A:B,2,FALSE)</f>
        <v>4</v>
      </c>
      <c r="C80" t="str">
        <f>VLOOKUP(B80,states!A:B,2,FALSE)</f>
        <v>Jubaland</v>
      </c>
      <c r="D80">
        <f>VLOOKUP(F80,districts!A:B,2,FALSE)</f>
        <v>5</v>
      </c>
      <c r="E80" t="str">
        <f>VLOOKUP(D80,regions!A:C,3,FALSE)</f>
        <v>Gedo</v>
      </c>
      <c r="F80">
        <v>5</v>
      </c>
      <c r="G80" t="str">
        <f>VLOOKUP(F80,districts!A:C,3,FALSE)</f>
        <v>Bardera</v>
      </c>
      <c r="H80">
        <v>9</v>
      </c>
      <c r="I80">
        <v>16</v>
      </c>
      <c r="J80" t="s">
        <v>103</v>
      </c>
      <c r="K80">
        <v>456</v>
      </c>
      <c r="L80">
        <v>456</v>
      </c>
      <c r="M80">
        <v>453</v>
      </c>
      <c r="N80">
        <v>1</v>
      </c>
      <c r="O80">
        <v>0</v>
      </c>
      <c r="P80">
        <v>33.33</v>
      </c>
      <c r="Q80">
        <v>2</v>
      </c>
      <c r="R80">
        <v>0</v>
      </c>
      <c r="T80">
        <v>2.3427468</v>
      </c>
      <c r="U80">
        <v>42.291278800000001</v>
      </c>
      <c r="V80">
        <v>153</v>
      </c>
      <c r="W80">
        <v>2171</v>
      </c>
      <c r="X80">
        <v>1</v>
      </c>
      <c r="Y80" t="s">
        <v>24</v>
      </c>
      <c r="Z80" t="s">
        <v>24</v>
      </c>
      <c r="AA80" t="s">
        <v>24</v>
      </c>
      <c r="AB80">
        <v>5</v>
      </c>
      <c r="AC80">
        <v>1</v>
      </c>
    </row>
    <row r="81" spans="1:29" x14ac:dyDescent="0.2">
      <c r="A81">
        <v>80</v>
      </c>
      <c r="B81">
        <f>VLOOKUP(D81,regions!A:B,2,FALSE)</f>
        <v>4</v>
      </c>
      <c r="C81" t="str">
        <f>VLOOKUP(B81,states!A:B,2,FALSE)</f>
        <v>Jubaland</v>
      </c>
      <c r="D81">
        <f>VLOOKUP(F81,districts!A:B,2,FALSE)</f>
        <v>5</v>
      </c>
      <c r="E81" t="str">
        <f>VLOOKUP(D81,regions!A:C,3,FALSE)</f>
        <v>Gedo</v>
      </c>
      <c r="F81">
        <v>5</v>
      </c>
      <c r="G81" t="str">
        <f>VLOOKUP(F81,districts!A:C,3,FALSE)</f>
        <v>Bardera</v>
      </c>
      <c r="H81">
        <v>8</v>
      </c>
      <c r="I81">
        <v>15</v>
      </c>
      <c r="J81" t="s">
        <v>104</v>
      </c>
      <c r="K81">
        <v>468</v>
      </c>
      <c r="L81">
        <v>468</v>
      </c>
      <c r="M81">
        <v>463</v>
      </c>
      <c r="N81">
        <v>1</v>
      </c>
      <c r="O81">
        <v>0</v>
      </c>
      <c r="P81">
        <v>35.33</v>
      </c>
      <c r="Q81">
        <v>1</v>
      </c>
      <c r="R81">
        <v>0</v>
      </c>
      <c r="T81">
        <v>2.3344030999999998</v>
      </c>
      <c r="U81">
        <v>42.284772199999999</v>
      </c>
      <c r="V81">
        <v>49</v>
      </c>
      <c r="W81">
        <v>1799.999</v>
      </c>
      <c r="X81">
        <v>1</v>
      </c>
      <c r="Y81" t="s">
        <v>24</v>
      </c>
      <c r="Z81" t="s">
        <v>24</v>
      </c>
      <c r="AA81" t="s">
        <v>24</v>
      </c>
      <c r="AB81">
        <v>5</v>
      </c>
      <c r="AC81">
        <v>1</v>
      </c>
    </row>
    <row r="82" spans="1:29" x14ac:dyDescent="0.2">
      <c r="A82">
        <v>81</v>
      </c>
      <c r="B82">
        <f>VLOOKUP(D82,regions!A:B,2,FALSE)</f>
        <v>4</v>
      </c>
      <c r="C82" t="str">
        <f>VLOOKUP(B82,states!A:B,2,FALSE)</f>
        <v>Jubaland</v>
      </c>
      <c r="D82">
        <f>VLOOKUP(F82,districts!A:B,2,FALSE)</f>
        <v>5</v>
      </c>
      <c r="E82" t="str">
        <f>VLOOKUP(D82,regions!A:C,3,FALSE)</f>
        <v>Gedo</v>
      </c>
      <c r="F82">
        <v>5</v>
      </c>
      <c r="G82" t="str">
        <f>VLOOKUP(F82,districts!A:C,3,FALSE)</f>
        <v>Bardera</v>
      </c>
      <c r="H82" t="s">
        <v>24</v>
      </c>
      <c r="I82" t="s">
        <v>24</v>
      </c>
      <c r="J82" t="s">
        <v>105</v>
      </c>
      <c r="K82">
        <v>255</v>
      </c>
      <c r="L82">
        <v>255</v>
      </c>
      <c r="M82">
        <v>215</v>
      </c>
      <c r="N82">
        <v>1</v>
      </c>
      <c r="O82">
        <v>0</v>
      </c>
      <c r="P82">
        <v>32.67</v>
      </c>
      <c r="Q82">
        <v>1</v>
      </c>
      <c r="R82">
        <v>0</v>
      </c>
      <c r="T82">
        <v>2.3683876260000001</v>
      </c>
      <c r="U82">
        <v>42.329816749999999</v>
      </c>
      <c r="V82">
        <v>87</v>
      </c>
      <c r="W82">
        <v>12</v>
      </c>
      <c r="X82">
        <v>1</v>
      </c>
      <c r="Y82" t="s">
        <v>24</v>
      </c>
      <c r="Z82" t="s">
        <v>24</v>
      </c>
      <c r="AA82" t="s">
        <v>24</v>
      </c>
      <c r="AB82">
        <v>5</v>
      </c>
      <c r="AC82">
        <v>1</v>
      </c>
    </row>
    <row r="83" spans="1:29" x14ac:dyDescent="0.2">
      <c r="A83">
        <v>82</v>
      </c>
      <c r="B83">
        <f>VLOOKUP(D83,regions!A:B,2,FALSE)</f>
        <v>4</v>
      </c>
      <c r="C83" t="str">
        <f>VLOOKUP(B83,states!A:B,2,FALSE)</f>
        <v>Jubaland</v>
      </c>
      <c r="D83">
        <f>VLOOKUP(F83,districts!A:B,2,FALSE)</f>
        <v>5</v>
      </c>
      <c r="E83" t="str">
        <f>VLOOKUP(D83,regions!A:C,3,FALSE)</f>
        <v>Gedo</v>
      </c>
      <c r="F83">
        <v>5</v>
      </c>
      <c r="G83" t="str">
        <f>VLOOKUP(F83,districts!A:C,3,FALSE)</f>
        <v>Bardera</v>
      </c>
      <c r="H83" t="s">
        <v>24</v>
      </c>
      <c r="I83" t="s">
        <v>24</v>
      </c>
      <c r="J83" t="s">
        <v>106</v>
      </c>
      <c r="K83">
        <v>193</v>
      </c>
      <c r="L83">
        <v>193</v>
      </c>
      <c r="M83">
        <v>193</v>
      </c>
      <c r="N83">
        <v>1</v>
      </c>
      <c r="O83">
        <v>0</v>
      </c>
      <c r="P83">
        <v>30</v>
      </c>
      <c r="Q83">
        <v>1</v>
      </c>
      <c r="R83">
        <v>0</v>
      </c>
      <c r="T83">
        <v>2.336785044</v>
      </c>
      <c r="U83">
        <v>42.264487610000003</v>
      </c>
      <c r="V83">
        <v>72</v>
      </c>
      <c r="W83">
        <v>5</v>
      </c>
      <c r="X83">
        <v>1</v>
      </c>
      <c r="Y83" t="s">
        <v>24</v>
      </c>
      <c r="Z83" t="s">
        <v>24</v>
      </c>
      <c r="AA83" t="s">
        <v>24</v>
      </c>
      <c r="AB83">
        <v>5</v>
      </c>
      <c r="AC83">
        <v>1</v>
      </c>
    </row>
    <row r="84" spans="1:29" x14ac:dyDescent="0.2">
      <c r="A84">
        <v>83</v>
      </c>
      <c r="B84">
        <f>VLOOKUP(D84,regions!A:B,2,FALSE)</f>
        <v>4</v>
      </c>
      <c r="C84" t="str">
        <f>VLOOKUP(B84,states!A:B,2,FALSE)</f>
        <v>Jubaland</v>
      </c>
      <c r="D84">
        <f>VLOOKUP(F84,districts!A:B,2,FALSE)</f>
        <v>5</v>
      </c>
      <c r="E84" t="str">
        <f>VLOOKUP(D84,regions!A:C,3,FALSE)</f>
        <v>Gedo</v>
      </c>
      <c r="F84">
        <v>5</v>
      </c>
      <c r="G84" t="str">
        <f>VLOOKUP(F84,districts!A:C,3,FALSE)</f>
        <v>Bardera</v>
      </c>
      <c r="H84" t="s">
        <v>24</v>
      </c>
      <c r="I84" t="s">
        <v>24</v>
      </c>
      <c r="J84" t="s">
        <v>107</v>
      </c>
      <c r="K84">
        <v>443</v>
      </c>
      <c r="L84">
        <v>443</v>
      </c>
      <c r="M84">
        <v>433</v>
      </c>
      <c r="N84">
        <v>1</v>
      </c>
      <c r="O84">
        <v>0</v>
      </c>
      <c r="P84">
        <v>35.33</v>
      </c>
      <c r="Q84">
        <v>1</v>
      </c>
      <c r="R84">
        <v>0</v>
      </c>
      <c r="T84">
        <v>2.3357032000000002</v>
      </c>
      <c r="U84">
        <v>42.2825056</v>
      </c>
      <c r="V84">
        <v>451.8</v>
      </c>
      <c r="W84">
        <v>2855</v>
      </c>
      <c r="X84">
        <v>1</v>
      </c>
      <c r="Y84" t="s">
        <v>24</v>
      </c>
      <c r="Z84" t="s">
        <v>24</v>
      </c>
      <c r="AA84" t="s">
        <v>24</v>
      </c>
      <c r="AB84">
        <v>5</v>
      </c>
      <c r="AC84">
        <v>1</v>
      </c>
    </row>
    <row r="85" spans="1:29" x14ac:dyDescent="0.2">
      <c r="A85">
        <v>84</v>
      </c>
      <c r="B85">
        <f>VLOOKUP(D85,regions!A:B,2,FALSE)</f>
        <v>4</v>
      </c>
      <c r="C85" t="str">
        <f>VLOOKUP(B85,states!A:B,2,FALSE)</f>
        <v>Jubaland</v>
      </c>
      <c r="D85">
        <f>VLOOKUP(F85,districts!A:B,2,FALSE)</f>
        <v>5</v>
      </c>
      <c r="E85" t="str">
        <f>VLOOKUP(D85,regions!A:C,3,FALSE)</f>
        <v>Gedo</v>
      </c>
      <c r="F85">
        <v>5</v>
      </c>
      <c r="G85" t="str">
        <f>VLOOKUP(F85,districts!A:C,3,FALSE)</f>
        <v>Bardera</v>
      </c>
      <c r="H85" t="s">
        <v>24</v>
      </c>
      <c r="I85" t="s">
        <v>24</v>
      </c>
      <c r="J85" t="s">
        <v>108</v>
      </c>
      <c r="K85">
        <v>590</v>
      </c>
      <c r="L85">
        <v>590</v>
      </c>
      <c r="M85">
        <v>590</v>
      </c>
      <c r="N85">
        <v>1</v>
      </c>
      <c r="O85">
        <v>0</v>
      </c>
      <c r="P85">
        <v>30.33</v>
      </c>
      <c r="Q85">
        <v>1</v>
      </c>
      <c r="R85">
        <v>0</v>
      </c>
      <c r="T85">
        <v>2.3777507149999999</v>
      </c>
      <c r="U85">
        <v>42.282009389999999</v>
      </c>
      <c r="V85">
        <v>78</v>
      </c>
      <c r="W85">
        <v>9</v>
      </c>
      <c r="X85">
        <v>1</v>
      </c>
      <c r="Y85" t="s">
        <v>24</v>
      </c>
      <c r="Z85" t="s">
        <v>24</v>
      </c>
      <c r="AA85" t="s">
        <v>24</v>
      </c>
      <c r="AB85">
        <v>5</v>
      </c>
      <c r="AC85">
        <v>1</v>
      </c>
    </row>
    <row r="86" spans="1:29" x14ac:dyDescent="0.2">
      <c r="A86">
        <v>85</v>
      </c>
      <c r="B86">
        <f>VLOOKUP(D86,regions!A:B,2,FALSE)</f>
        <v>4</v>
      </c>
      <c r="C86" t="str">
        <f>VLOOKUP(B86,states!A:B,2,FALSE)</f>
        <v>Jubaland</v>
      </c>
      <c r="D86">
        <f>VLOOKUP(F86,districts!A:B,2,FALSE)</f>
        <v>5</v>
      </c>
      <c r="E86" t="str">
        <f>VLOOKUP(D86,regions!A:C,3,FALSE)</f>
        <v>Gedo</v>
      </c>
      <c r="F86">
        <v>5</v>
      </c>
      <c r="G86" t="str">
        <f>VLOOKUP(F86,districts!A:C,3,FALSE)</f>
        <v>Bardera</v>
      </c>
      <c r="H86" t="s">
        <v>24</v>
      </c>
      <c r="I86" t="s">
        <v>24</v>
      </c>
      <c r="J86" t="s">
        <v>109</v>
      </c>
      <c r="K86">
        <v>411</v>
      </c>
      <c r="L86">
        <v>411</v>
      </c>
      <c r="M86">
        <v>411</v>
      </c>
      <c r="N86">
        <v>1</v>
      </c>
      <c r="O86">
        <v>0</v>
      </c>
      <c r="P86">
        <v>32.33</v>
      </c>
      <c r="Q86">
        <v>1</v>
      </c>
      <c r="R86">
        <v>0</v>
      </c>
      <c r="T86">
        <v>2.3691857170000001</v>
      </c>
      <c r="U86">
        <v>42.300802019999999</v>
      </c>
      <c r="V86">
        <v>80.978739619999999</v>
      </c>
      <c r="W86">
        <v>4</v>
      </c>
      <c r="X86">
        <v>1</v>
      </c>
      <c r="Y86" t="s">
        <v>24</v>
      </c>
      <c r="Z86" t="s">
        <v>24</v>
      </c>
      <c r="AA86" t="s">
        <v>24</v>
      </c>
      <c r="AB86">
        <v>5</v>
      </c>
      <c r="AC86">
        <v>1</v>
      </c>
    </row>
    <row r="87" spans="1:29" x14ac:dyDescent="0.2">
      <c r="A87">
        <v>86</v>
      </c>
      <c r="B87">
        <f>VLOOKUP(D87,regions!A:B,2,FALSE)</f>
        <v>3</v>
      </c>
      <c r="C87" t="str">
        <f>VLOOKUP(B87,states!A:B,2,FALSE)</f>
        <v>Hirshebelle</v>
      </c>
      <c r="D87">
        <f>VLOOKUP(F87,districts!A:B,2,FALSE)</f>
        <v>6</v>
      </c>
      <c r="E87" t="str">
        <f>VLOOKUP(D87,regions!A:C,3,FALSE)</f>
        <v>Hiraan</v>
      </c>
      <c r="F87">
        <v>6</v>
      </c>
      <c r="G87" t="str">
        <f>VLOOKUP(F87,districts!A:C,3,FALSE)</f>
        <v>Beledweyne</v>
      </c>
      <c r="H87">
        <v>11</v>
      </c>
      <c r="I87">
        <v>49</v>
      </c>
      <c r="J87" t="s">
        <v>110</v>
      </c>
      <c r="K87">
        <v>180</v>
      </c>
      <c r="L87">
        <v>180</v>
      </c>
      <c r="M87">
        <v>180</v>
      </c>
      <c r="N87">
        <v>1</v>
      </c>
      <c r="O87">
        <v>0</v>
      </c>
      <c r="P87">
        <v>30</v>
      </c>
      <c r="Q87">
        <v>2</v>
      </c>
      <c r="R87">
        <v>0</v>
      </c>
      <c r="T87">
        <v>4.9821649819999996</v>
      </c>
      <c r="U87">
        <v>45.105531769999999</v>
      </c>
      <c r="V87">
        <v>154</v>
      </c>
      <c r="W87">
        <v>7</v>
      </c>
      <c r="X87">
        <v>1</v>
      </c>
      <c r="Y87" t="s">
        <v>24</v>
      </c>
      <c r="Z87" t="s">
        <v>24</v>
      </c>
      <c r="AA87" t="s">
        <v>24</v>
      </c>
      <c r="AB87">
        <v>4</v>
      </c>
      <c r="AC87">
        <v>1</v>
      </c>
    </row>
    <row r="88" spans="1:29" x14ac:dyDescent="0.2">
      <c r="A88">
        <v>87</v>
      </c>
      <c r="B88">
        <f>VLOOKUP(D88,regions!A:B,2,FALSE)</f>
        <v>3</v>
      </c>
      <c r="C88" t="str">
        <f>VLOOKUP(B88,states!A:B,2,FALSE)</f>
        <v>Hirshebelle</v>
      </c>
      <c r="D88">
        <f>VLOOKUP(F88,districts!A:B,2,FALSE)</f>
        <v>6</v>
      </c>
      <c r="E88" t="str">
        <f>VLOOKUP(D88,regions!A:C,3,FALSE)</f>
        <v>Hiraan</v>
      </c>
      <c r="F88">
        <v>6</v>
      </c>
      <c r="G88" t="str">
        <f>VLOOKUP(F88,districts!A:C,3,FALSE)</f>
        <v>Beledweyne</v>
      </c>
      <c r="H88">
        <v>11</v>
      </c>
      <c r="I88">
        <v>67</v>
      </c>
      <c r="J88" t="s">
        <v>111</v>
      </c>
      <c r="K88">
        <v>160</v>
      </c>
      <c r="L88">
        <v>160</v>
      </c>
      <c r="M88">
        <v>160</v>
      </c>
      <c r="N88">
        <v>1</v>
      </c>
      <c r="O88">
        <v>0</v>
      </c>
      <c r="P88">
        <v>29</v>
      </c>
      <c r="Q88">
        <v>2</v>
      </c>
      <c r="R88">
        <v>0</v>
      </c>
      <c r="T88">
        <v>4.7877803490000002</v>
      </c>
      <c r="U88">
        <v>45.208376880000003</v>
      </c>
      <c r="V88">
        <v>147</v>
      </c>
      <c r="W88">
        <v>5</v>
      </c>
      <c r="X88">
        <v>1</v>
      </c>
      <c r="Y88" t="s">
        <v>24</v>
      </c>
      <c r="Z88" t="s">
        <v>24</v>
      </c>
      <c r="AA88" t="s">
        <v>24</v>
      </c>
      <c r="AB88">
        <v>5</v>
      </c>
      <c r="AC88">
        <v>1</v>
      </c>
    </row>
    <row r="89" spans="1:29" x14ac:dyDescent="0.2">
      <c r="A89">
        <v>88</v>
      </c>
      <c r="B89">
        <f>VLOOKUP(D89,regions!A:B,2,FALSE)</f>
        <v>3</v>
      </c>
      <c r="C89" t="str">
        <f>VLOOKUP(B89,states!A:B,2,FALSE)</f>
        <v>Hirshebelle</v>
      </c>
      <c r="D89">
        <f>VLOOKUP(F89,districts!A:B,2,FALSE)</f>
        <v>6</v>
      </c>
      <c r="E89" t="str">
        <f>VLOOKUP(D89,regions!A:C,3,FALSE)</f>
        <v>Hiraan</v>
      </c>
      <c r="F89">
        <v>6</v>
      </c>
      <c r="G89" t="str">
        <f>VLOOKUP(F89,districts!A:C,3,FALSE)</f>
        <v>Beledweyne</v>
      </c>
      <c r="H89" t="s">
        <v>24</v>
      </c>
      <c r="I89" t="s">
        <v>24</v>
      </c>
      <c r="J89" t="s">
        <v>112</v>
      </c>
      <c r="K89">
        <v>620</v>
      </c>
      <c r="L89">
        <v>620</v>
      </c>
      <c r="M89">
        <v>620</v>
      </c>
      <c r="N89">
        <v>1</v>
      </c>
      <c r="O89">
        <v>0</v>
      </c>
      <c r="P89">
        <v>29</v>
      </c>
      <c r="Q89">
        <v>2</v>
      </c>
      <c r="R89">
        <v>0</v>
      </c>
      <c r="T89">
        <v>4.923934204</v>
      </c>
      <c r="U89">
        <v>45.218715799999998</v>
      </c>
      <c r="V89">
        <v>173.26866190000001</v>
      </c>
      <c r="W89">
        <v>4</v>
      </c>
      <c r="X89">
        <v>1</v>
      </c>
      <c r="Y89" t="s">
        <v>24</v>
      </c>
      <c r="Z89" t="s">
        <v>24</v>
      </c>
      <c r="AA89" t="s">
        <v>24</v>
      </c>
      <c r="AB89">
        <v>4</v>
      </c>
      <c r="AC89">
        <v>1</v>
      </c>
    </row>
    <row r="90" spans="1:29" x14ac:dyDescent="0.2">
      <c r="A90">
        <v>89</v>
      </c>
      <c r="B90">
        <f>VLOOKUP(D90,regions!A:B,2,FALSE)</f>
        <v>3</v>
      </c>
      <c r="C90" t="str">
        <f>VLOOKUP(B90,states!A:B,2,FALSE)</f>
        <v>Hirshebelle</v>
      </c>
      <c r="D90">
        <f>VLOOKUP(F90,districts!A:B,2,FALSE)</f>
        <v>6</v>
      </c>
      <c r="E90" t="str">
        <f>VLOOKUP(D90,regions!A:C,3,FALSE)</f>
        <v>Hiraan</v>
      </c>
      <c r="F90">
        <v>6</v>
      </c>
      <c r="G90" t="str">
        <f>VLOOKUP(F90,districts!A:C,3,FALSE)</f>
        <v>Beledweyne</v>
      </c>
      <c r="H90">
        <v>11</v>
      </c>
      <c r="I90">
        <v>7</v>
      </c>
      <c r="J90" t="s">
        <v>113</v>
      </c>
      <c r="K90">
        <v>450</v>
      </c>
      <c r="L90">
        <v>450</v>
      </c>
      <c r="M90">
        <v>450</v>
      </c>
      <c r="N90">
        <v>1</v>
      </c>
      <c r="O90">
        <v>0</v>
      </c>
      <c r="P90">
        <v>26</v>
      </c>
      <c r="Q90">
        <v>2</v>
      </c>
      <c r="R90">
        <v>1</v>
      </c>
      <c r="T90">
        <v>4.867433385</v>
      </c>
      <c r="U90">
        <v>45.157260350000001</v>
      </c>
      <c r="V90">
        <v>149.77926400000001</v>
      </c>
      <c r="W90">
        <v>4</v>
      </c>
      <c r="X90">
        <v>1</v>
      </c>
      <c r="Y90" t="s">
        <v>24</v>
      </c>
      <c r="Z90" t="s">
        <v>24</v>
      </c>
      <c r="AA90" t="s">
        <v>24</v>
      </c>
      <c r="AB90">
        <v>5</v>
      </c>
      <c r="AC90">
        <v>1</v>
      </c>
    </row>
    <row r="91" spans="1:29" x14ac:dyDescent="0.2">
      <c r="A91">
        <v>90</v>
      </c>
      <c r="B91">
        <f>VLOOKUP(D91,regions!A:B,2,FALSE)</f>
        <v>3</v>
      </c>
      <c r="C91" t="str">
        <f>VLOOKUP(B91,states!A:B,2,FALSE)</f>
        <v>Hirshebelle</v>
      </c>
      <c r="D91">
        <f>VLOOKUP(F91,districts!A:B,2,FALSE)</f>
        <v>6</v>
      </c>
      <c r="E91" t="str">
        <f>VLOOKUP(D91,regions!A:C,3,FALSE)</f>
        <v>Hiraan</v>
      </c>
      <c r="F91">
        <v>6</v>
      </c>
      <c r="G91" t="str">
        <f>VLOOKUP(F91,districts!A:C,3,FALSE)</f>
        <v>Beledweyne</v>
      </c>
      <c r="H91">
        <v>11</v>
      </c>
      <c r="I91">
        <v>63</v>
      </c>
      <c r="J91" t="s">
        <v>114</v>
      </c>
      <c r="K91">
        <v>160</v>
      </c>
      <c r="L91">
        <v>160</v>
      </c>
      <c r="M91">
        <v>160</v>
      </c>
      <c r="N91">
        <v>1</v>
      </c>
      <c r="O91">
        <v>0</v>
      </c>
      <c r="P91">
        <v>25</v>
      </c>
      <c r="Q91">
        <v>2</v>
      </c>
      <c r="R91">
        <v>0</v>
      </c>
      <c r="T91">
        <v>4.8065436699999999</v>
      </c>
      <c r="U91">
        <v>45.169644679999998</v>
      </c>
      <c r="V91">
        <v>143</v>
      </c>
      <c r="W91">
        <v>5</v>
      </c>
      <c r="X91">
        <v>1</v>
      </c>
      <c r="Y91" t="s">
        <v>24</v>
      </c>
      <c r="Z91" t="s">
        <v>24</v>
      </c>
      <c r="AA91" t="s">
        <v>24</v>
      </c>
      <c r="AB91">
        <v>5</v>
      </c>
      <c r="AC91">
        <v>1</v>
      </c>
    </row>
    <row r="92" spans="1:29" x14ac:dyDescent="0.2">
      <c r="A92">
        <v>91</v>
      </c>
      <c r="B92">
        <f>VLOOKUP(D92,regions!A:B,2,FALSE)</f>
        <v>3</v>
      </c>
      <c r="C92" t="str">
        <f>VLOOKUP(B92,states!A:B,2,FALSE)</f>
        <v>Hirshebelle</v>
      </c>
      <c r="D92">
        <f>VLOOKUP(F92,districts!A:B,2,FALSE)</f>
        <v>6</v>
      </c>
      <c r="E92" t="str">
        <f>VLOOKUP(D92,regions!A:C,3,FALSE)</f>
        <v>Hiraan</v>
      </c>
      <c r="F92">
        <v>6</v>
      </c>
      <c r="G92" t="str">
        <f>VLOOKUP(F92,districts!A:C,3,FALSE)</f>
        <v>Beledweyne</v>
      </c>
      <c r="H92">
        <v>11</v>
      </c>
      <c r="I92">
        <v>8</v>
      </c>
      <c r="J92" t="s">
        <v>115</v>
      </c>
      <c r="K92">
        <v>180</v>
      </c>
      <c r="L92">
        <v>180</v>
      </c>
      <c r="M92">
        <v>180</v>
      </c>
      <c r="N92">
        <v>1</v>
      </c>
      <c r="O92">
        <v>0</v>
      </c>
      <c r="P92">
        <v>24</v>
      </c>
      <c r="Q92">
        <v>2</v>
      </c>
      <c r="R92">
        <v>1</v>
      </c>
      <c r="T92">
        <v>4.8277400000000004</v>
      </c>
      <c r="U92">
        <v>45.167148019999999</v>
      </c>
      <c r="V92">
        <v>152</v>
      </c>
      <c r="W92">
        <v>4</v>
      </c>
      <c r="X92">
        <v>1</v>
      </c>
      <c r="Y92" t="s">
        <v>24</v>
      </c>
      <c r="Z92" t="s">
        <v>24</v>
      </c>
      <c r="AA92" t="s">
        <v>24</v>
      </c>
      <c r="AB92">
        <v>5</v>
      </c>
      <c r="AC92">
        <v>1</v>
      </c>
    </row>
    <row r="93" spans="1:29" x14ac:dyDescent="0.2">
      <c r="A93">
        <v>92</v>
      </c>
      <c r="B93">
        <f>VLOOKUP(D93,regions!A:B,2,FALSE)</f>
        <v>3</v>
      </c>
      <c r="C93" t="str">
        <f>VLOOKUP(B93,states!A:B,2,FALSE)</f>
        <v>Hirshebelle</v>
      </c>
      <c r="D93">
        <f>VLOOKUP(F93,districts!A:B,2,FALSE)</f>
        <v>6</v>
      </c>
      <c r="E93" t="str">
        <f>VLOOKUP(D93,regions!A:C,3,FALSE)</f>
        <v>Hiraan</v>
      </c>
      <c r="F93">
        <v>6</v>
      </c>
      <c r="G93" t="str">
        <f>VLOOKUP(F93,districts!A:C,3,FALSE)</f>
        <v>Beledweyne</v>
      </c>
      <c r="H93">
        <v>11</v>
      </c>
      <c r="I93">
        <v>81</v>
      </c>
      <c r="J93" t="s">
        <v>116</v>
      </c>
      <c r="K93">
        <v>24000</v>
      </c>
      <c r="L93">
        <v>24000</v>
      </c>
      <c r="M93">
        <v>20430</v>
      </c>
      <c r="N93">
        <v>3</v>
      </c>
      <c r="O93">
        <v>0</v>
      </c>
      <c r="P93">
        <v>20.67</v>
      </c>
      <c r="Q93">
        <v>2</v>
      </c>
      <c r="R93">
        <v>0</v>
      </c>
      <c r="T93">
        <v>4.7421025200000004</v>
      </c>
      <c r="U93">
        <v>45.203521330000001</v>
      </c>
      <c r="V93">
        <v>153.29570150000001</v>
      </c>
      <c r="W93">
        <v>6</v>
      </c>
      <c r="X93">
        <v>1</v>
      </c>
      <c r="Y93" t="s">
        <v>24</v>
      </c>
      <c r="Z93" t="s">
        <v>24</v>
      </c>
      <c r="AA93" t="s">
        <v>24</v>
      </c>
      <c r="AB93">
        <v>2</v>
      </c>
      <c r="AC93">
        <v>3</v>
      </c>
    </row>
    <row r="94" spans="1:29" x14ac:dyDescent="0.2">
      <c r="A94">
        <v>93</v>
      </c>
      <c r="B94">
        <f>VLOOKUP(D94,regions!A:B,2,FALSE)</f>
        <v>3</v>
      </c>
      <c r="C94" t="str">
        <f>VLOOKUP(B94,states!A:B,2,FALSE)</f>
        <v>Hirshebelle</v>
      </c>
      <c r="D94">
        <f>VLOOKUP(F94,districts!A:B,2,FALSE)</f>
        <v>6</v>
      </c>
      <c r="E94" t="str">
        <f>VLOOKUP(D94,regions!A:C,3,FALSE)</f>
        <v>Hiraan</v>
      </c>
      <c r="F94">
        <v>6</v>
      </c>
      <c r="G94" t="str">
        <f>VLOOKUP(F94,districts!A:C,3,FALSE)</f>
        <v>Beledweyne</v>
      </c>
      <c r="H94" t="s">
        <v>24</v>
      </c>
      <c r="I94" t="s">
        <v>24</v>
      </c>
      <c r="J94" t="s">
        <v>117</v>
      </c>
      <c r="K94">
        <v>110</v>
      </c>
      <c r="L94">
        <v>110</v>
      </c>
      <c r="M94">
        <v>110</v>
      </c>
      <c r="N94">
        <v>1</v>
      </c>
      <c r="O94">
        <v>0</v>
      </c>
      <c r="P94">
        <v>18</v>
      </c>
      <c r="Q94">
        <v>1</v>
      </c>
      <c r="R94">
        <v>1</v>
      </c>
      <c r="T94">
        <v>4.8288532359999996</v>
      </c>
      <c r="U94">
        <v>45.176444289999999</v>
      </c>
      <c r="V94">
        <v>148.79170010000001</v>
      </c>
      <c r="W94">
        <v>4</v>
      </c>
      <c r="X94">
        <v>1</v>
      </c>
      <c r="Y94" t="s">
        <v>24</v>
      </c>
      <c r="Z94" t="s">
        <v>24</v>
      </c>
      <c r="AA94" t="s">
        <v>24</v>
      </c>
      <c r="AB94">
        <v>5</v>
      </c>
      <c r="AC94">
        <v>1</v>
      </c>
    </row>
    <row r="95" spans="1:29" x14ac:dyDescent="0.2">
      <c r="A95">
        <v>94</v>
      </c>
      <c r="B95">
        <f>VLOOKUP(D95,regions!A:B,2,FALSE)</f>
        <v>3</v>
      </c>
      <c r="C95" t="str">
        <f>VLOOKUP(B95,states!A:B,2,FALSE)</f>
        <v>Hirshebelle</v>
      </c>
      <c r="D95">
        <f>VLOOKUP(F95,districts!A:B,2,FALSE)</f>
        <v>6</v>
      </c>
      <c r="E95" t="str">
        <f>VLOOKUP(D95,regions!A:C,3,FALSE)</f>
        <v>Hiraan</v>
      </c>
      <c r="F95">
        <v>6</v>
      </c>
      <c r="G95" t="str">
        <f>VLOOKUP(F95,districts!A:C,3,FALSE)</f>
        <v>Beledweyne</v>
      </c>
      <c r="H95" t="s">
        <v>24</v>
      </c>
      <c r="I95" t="s">
        <v>24</v>
      </c>
      <c r="J95" t="s">
        <v>118</v>
      </c>
      <c r="K95">
        <v>144</v>
      </c>
      <c r="L95">
        <v>144</v>
      </c>
      <c r="M95">
        <v>144</v>
      </c>
      <c r="N95">
        <v>1</v>
      </c>
      <c r="O95">
        <v>0</v>
      </c>
      <c r="P95">
        <v>15</v>
      </c>
      <c r="Q95">
        <v>1</v>
      </c>
      <c r="R95">
        <v>0</v>
      </c>
      <c r="T95">
        <v>4.8809808669999999</v>
      </c>
      <c r="U95">
        <v>45.160865739999998</v>
      </c>
      <c r="V95">
        <v>158.26692600000001</v>
      </c>
      <c r="W95">
        <v>4</v>
      </c>
      <c r="X95">
        <v>1</v>
      </c>
      <c r="Y95" t="s">
        <v>24</v>
      </c>
      <c r="Z95" t="s">
        <v>24</v>
      </c>
      <c r="AA95" t="s">
        <v>24</v>
      </c>
      <c r="AB95">
        <v>5</v>
      </c>
      <c r="AC95">
        <v>1</v>
      </c>
    </row>
    <row r="96" spans="1:29" x14ac:dyDescent="0.2">
      <c r="A96">
        <v>95</v>
      </c>
      <c r="B96">
        <f>VLOOKUP(D96,regions!A:B,2,FALSE)</f>
        <v>3</v>
      </c>
      <c r="C96" t="str">
        <f>VLOOKUP(B96,states!A:B,2,FALSE)</f>
        <v>Hirshebelle</v>
      </c>
      <c r="D96">
        <f>VLOOKUP(F96,districts!A:B,2,FALSE)</f>
        <v>6</v>
      </c>
      <c r="E96" t="str">
        <f>VLOOKUP(D96,regions!A:C,3,FALSE)</f>
        <v>Hiraan</v>
      </c>
      <c r="F96">
        <v>6</v>
      </c>
      <c r="G96" t="str">
        <f>VLOOKUP(F96,districts!A:C,3,FALSE)</f>
        <v>Beledweyne</v>
      </c>
      <c r="H96" t="s">
        <v>24</v>
      </c>
      <c r="I96" t="s">
        <v>24</v>
      </c>
      <c r="J96" t="s">
        <v>119</v>
      </c>
      <c r="K96">
        <v>102</v>
      </c>
      <c r="L96">
        <v>102</v>
      </c>
      <c r="M96">
        <v>102</v>
      </c>
      <c r="N96">
        <v>1</v>
      </c>
      <c r="O96">
        <v>0</v>
      </c>
      <c r="P96">
        <v>16</v>
      </c>
      <c r="Q96">
        <v>1</v>
      </c>
      <c r="R96">
        <v>0</v>
      </c>
      <c r="T96">
        <v>4.7964454999999999</v>
      </c>
      <c r="U96">
        <v>45.188377490000001</v>
      </c>
      <c r="V96">
        <v>151</v>
      </c>
      <c r="W96">
        <v>3</v>
      </c>
      <c r="X96">
        <v>1</v>
      </c>
      <c r="Y96" t="s">
        <v>24</v>
      </c>
      <c r="Z96" t="s">
        <v>24</v>
      </c>
      <c r="AA96" t="s">
        <v>24</v>
      </c>
      <c r="AB96">
        <v>5</v>
      </c>
      <c r="AC96">
        <v>1</v>
      </c>
    </row>
    <row r="97" spans="1:29" x14ac:dyDescent="0.2">
      <c r="A97">
        <v>96</v>
      </c>
      <c r="B97">
        <f>VLOOKUP(D97,regions!A:B,2,FALSE)</f>
        <v>3</v>
      </c>
      <c r="C97" t="str">
        <f>VLOOKUP(B97,states!A:B,2,FALSE)</f>
        <v>Hirshebelle</v>
      </c>
      <c r="D97">
        <f>VLOOKUP(F97,districts!A:B,2,FALSE)</f>
        <v>6</v>
      </c>
      <c r="E97" t="str">
        <f>VLOOKUP(D97,regions!A:C,3,FALSE)</f>
        <v>Hiraan</v>
      </c>
      <c r="F97">
        <v>6</v>
      </c>
      <c r="G97" t="str">
        <f>VLOOKUP(F97,districts!A:C,3,FALSE)</f>
        <v>Beledweyne</v>
      </c>
      <c r="H97" t="s">
        <v>24</v>
      </c>
      <c r="I97" t="s">
        <v>24</v>
      </c>
      <c r="J97" t="s">
        <v>120</v>
      </c>
      <c r="K97">
        <v>110</v>
      </c>
      <c r="L97">
        <v>110</v>
      </c>
      <c r="M97">
        <v>110</v>
      </c>
      <c r="N97">
        <v>1</v>
      </c>
      <c r="O97">
        <v>0</v>
      </c>
      <c r="P97">
        <v>17</v>
      </c>
      <c r="Q97">
        <v>1</v>
      </c>
      <c r="R97">
        <v>1</v>
      </c>
      <c r="T97">
        <v>4.8411503700000003</v>
      </c>
      <c r="U97">
        <v>45.172994279999998</v>
      </c>
      <c r="V97">
        <v>154</v>
      </c>
      <c r="W97">
        <v>5</v>
      </c>
      <c r="X97">
        <v>1</v>
      </c>
      <c r="Y97" t="s">
        <v>24</v>
      </c>
      <c r="Z97" t="s">
        <v>24</v>
      </c>
      <c r="AA97" t="s">
        <v>24</v>
      </c>
      <c r="AB97">
        <v>5</v>
      </c>
      <c r="AC97">
        <v>1</v>
      </c>
    </row>
    <row r="98" spans="1:29" x14ac:dyDescent="0.2">
      <c r="A98">
        <v>97</v>
      </c>
      <c r="B98">
        <f>VLOOKUP(D98,regions!A:B,2,FALSE)</f>
        <v>3</v>
      </c>
      <c r="C98" t="str">
        <f>VLOOKUP(B98,states!A:B,2,FALSE)</f>
        <v>Hirshebelle</v>
      </c>
      <c r="D98">
        <f>VLOOKUP(F98,districts!A:B,2,FALSE)</f>
        <v>6</v>
      </c>
      <c r="E98" t="str">
        <f>VLOOKUP(D98,regions!A:C,3,FALSE)</f>
        <v>Hiraan</v>
      </c>
      <c r="F98">
        <v>6</v>
      </c>
      <c r="G98" t="str">
        <f>VLOOKUP(F98,districts!A:C,3,FALSE)</f>
        <v>Beledweyne</v>
      </c>
      <c r="H98" t="s">
        <v>24</v>
      </c>
      <c r="I98" t="s">
        <v>24</v>
      </c>
      <c r="J98" t="s">
        <v>121</v>
      </c>
      <c r="K98">
        <v>390</v>
      </c>
      <c r="L98">
        <v>390</v>
      </c>
      <c r="M98">
        <v>390</v>
      </c>
      <c r="N98">
        <v>1</v>
      </c>
      <c r="O98">
        <v>0</v>
      </c>
      <c r="P98">
        <v>17</v>
      </c>
      <c r="Q98">
        <v>1</v>
      </c>
      <c r="R98">
        <v>0</v>
      </c>
      <c r="T98">
        <v>4.8474423590000004</v>
      </c>
      <c r="U98">
        <v>45.240085450000002</v>
      </c>
      <c r="V98">
        <v>168</v>
      </c>
      <c r="W98">
        <v>19</v>
      </c>
      <c r="X98">
        <v>1</v>
      </c>
      <c r="Y98" t="s">
        <v>24</v>
      </c>
      <c r="Z98" t="s">
        <v>24</v>
      </c>
      <c r="AA98" t="s">
        <v>24</v>
      </c>
      <c r="AB98">
        <v>4</v>
      </c>
      <c r="AC98">
        <v>1</v>
      </c>
    </row>
    <row r="99" spans="1:29" x14ac:dyDescent="0.2">
      <c r="A99">
        <v>98</v>
      </c>
      <c r="B99">
        <f>VLOOKUP(D99,regions!A:B,2,FALSE)</f>
        <v>3</v>
      </c>
      <c r="C99" t="str">
        <f>VLOOKUP(B99,states!A:B,2,FALSE)</f>
        <v>Hirshebelle</v>
      </c>
      <c r="D99">
        <f>VLOOKUP(F99,districts!A:B,2,FALSE)</f>
        <v>6</v>
      </c>
      <c r="E99" t="str">
        <f>VLOOKUP(D99,regions!A:C,3,FALSE)</f>
        <v>Hiraan</v>
      </c>
      <c r="F99">
        <v>6</v>
      </c>
      <c r="G99" t="str">
        <f>VLOOKUP(F99,districts!A:C,3,FALSE)</f>
        <v>Beledweyne</v>
      </c>
      <c r="H99" t="s">
        <v>24</v>
      </c>
      <c r="I99" t="s">
        <v>24</v>
      </c>
      <c r="J99" t="s">
        <v>122</v>
      </c>
      <c r="K99">
        <v>95</v>
      </c>
      <c r="L99">
        <v>95</v>
      </c>
      <c r="M99">
        <v>95</v>
      </c>
      <c r="N99">
        <v>1</v>
      </c>
      <c r="O99">
        <v>0</v>
      </c>
      <c r="P99">
        <v>14</v>
      </c>
      <c r="Q99">
        <v>1</v>
      </c>
      <c r="R99">
        <v>0</v>
      </c>
      <c r="T99">
        <v>4.9037850900000004</v>
      </c>
      <c r="U99">
        <v>45.148270940000003</v>
      </c>
      <c r="V99">
        <v>137</v>
      </c>
      <c r="W99">
        <v>5</v>
      </c>
      <c r="X99">
        <v>1</v>
      </c>
      <c r="Y99" t="s">
        <v>24</v>
      </c>
      <c r="Z99" t="s">
        <v>24</v>
      </c>
      <c r="AA99" t="s">
        <v>24</v>
      </c>
      <c r="AB99">
        <v>4</v>
      </c>
      <c r="AC99">
        <v>1</v>
      </c>
    </row>
    <row r="100" spans="1:29" x14ac:dyDescent="0.2">
      <c r="A100">
        <v>99</v>
      </c>
      <c r="B100">
        <f>VLOOKUP(D100,regions!A:B,2,FALSE)</f>
        <v>3</v>
      </c>
      <c r="C100" t="str">
        <f>VLOOKUP(B100,states!A:B,2,FALSE)</f>
        <v>Hirshebelle</v>
      </c>
      <c r="D100">
        <f>VLOOKUP(F100,districts!A:B,2,FALSE)</f>
        <v>6</v>
      </c>
      <c r="E100" t="str">
        <f>VLOOKUP(D100,regions!A:C,3,FALSE)</f>
        <v>Hiraan</v>
      </c>
      <c r="F100">
        <v>6</v>
      </c>
      <c r="G100" t="str">
        <f>VLOOKUP(F100,districts!A:C,3,FALSE)</f>
        <v>Beledweyne</v>
      </c>
      <c r="H100" t="s">
        <v>24</v>
      </c>
      <c r="I100" t="s">
        <v>24</v>
      </c>
      <c r="J100" t="s">
        <v>123</v>
      </c>
      <c r="K100">
        <v>160</v>
      </c>
      <c r="L100">
        <v>160</v>
      </c>
      <c r="M100">
        <v>160</v>
      </c>
      <c r="N100">
        <v>1</v>
      </c>
      <c r="O100">
        <v>0</v>
      </c>
      <c r="P100">
        <v>17</v>
      </c>
      <c r="Q100">
        <v>1</v>
      </c>
      <c r="R100">
        <v>1</v>
      </c>
      <c r="T100">
        <v>4.8713366669999996</v>
      </c>
      <c r="U100">
        <v>45.226871670000001</v>
      </c>
      <c r="V100">
        <v>186.7</v>
      </c>
      <c r="W100">
        <v>7.5</v>
      </c>
      <c r="X100">
        <v>1</v>
      </c>
      <c r="Y100" t="s">
        <v>24</v>
      </c>
      <c r="Z100" t="s">
        <v>24</v>
      </c>
      <c r="AA100" t="s">
        <v>24</v>
      </c>
      <c r="AB100">
        <v>4</v>
      </c>
      <c r="AC100">
        <v>1</v>
      </c>
    </row>
    <row r="101" spans="1:29" x14ac:dyDescent="0.2">
      <c r="A101">
        <v>100</v>
      </c>
      <c r="B101">
        <f>VLOOKUP(D101,regions!A:B,2,FALSE)</f>
        <v>3</v>
      </c>
      <c r="C101" t="str">
        <f>VLOOKUP(B101,states!A:B,2,FALSE)</f>
        <v>Hirshebelle</v>
      </c>
      <c r="D101">
        <f>VLOOKUP(F101,districts!A:B,2,FALSE)</f>
        <v>6</v>
      </c>
      <c r="E101" t="str">
        <f>VLOOKUP(D101,regions!A:C,3,FALSE)</f>
        <v>Hiraan</v>
      </c>
      <c r="F101">
        <v>6</v>
      </c>
      <c r="G101" t="str">
        <f>VLOOKUP(F101,districts!A:C,3,FALSE)</f>
        <v>Beledweyne</v>
      </c>
      <c r="H101" t="s">
        <v>24</v>
      </c>
      <c r="I101" t="s">
        <v>24</v>
      </c>
      <c r="J101" t="s">
        <v>124</v>
      </c>
      <c r="K101">
        <v>180</v>
      </c>
      <c r="L101">
        <v>180</v>
      </c>
      <c r="M101">
        <v>180</v>
      </c>
      <c r="N101">
        <v>1</v>
      </c>
      <c r="O101">
        <v>0</v>
      </c>
      <c r="P101">
        <v>18</v>
      </c>
      <c r="Q101">
        <v>1</v>
      </c>
      <c r="R101">
        <v>1</v>
      </c>
      <c r="T101">
        <v>4.8123237559999996</v>
      </c>
      <c r="U101">
        <v>45.178640899999998</v>
      </c>
      <c r="V101">
        <v>153.19292780000001</v>
      </c>
      <c r="W101">
        <v>4</v>
      </c>
      <c r="X101">
        <v>1</v>
      </c>
      <c r="Y101" t="s">
        <v>24</v>
      </c>
      <c r="Z101" t="s">
        <v>24</v>
      </c>
      <c r="AA101" t="s">
        <v>24</v>
      </c>
      <c r="AB101">
        <v>5</v>
      </c>
      <c r="AC101">
        <v>1</v>
      </c>
    </row>
    <row r="102" spans="1:29" x14ac:dyDescent="0.2">
      <c r="A102">
        <v>101</v>
      </c>
      <c r="B102">
        <f>VLOOKUP(D102,regions!A:B,2,FALSE)</f>
        <v>3</v>
      </c>
      <c r="C102" t="str">
        <f>VLOOKUP(B102,states!A:B,2,FALSE)</f>
        <v>Hirshebelle</v>
      </c>
      <c r="D102">
        <f>VLOOKUP(F102,districts!A:B,2,FALSE)</f>
        <v>6</v>
      </c>
      <c r="E102" t="str">
        <f>VLOOKUP(D102,regions!A:C,3,FALSE)</f>
        <v>Hiraan</v>
      </c>
      <c r="F102">
        <v>6</v>
      </c>
      <c r="G102" t="str">
        <f>VLOOKUP(F102,districts!A:C,3,FALSE)</f>
        <v>Beledweyne</v>
      </c>
      <c r="H102" t="s">
        <v>24</v>
      </c>
      <c r="I102" t="s">
        <v>24</v>
      </c>
      <c r="J102" t="s">
        <v>125</v>
      </c>
      <c r="K102">
        <v>105</v>
      </c>
      <c r="L102">
        <v>105</v>
      </c>
      <c r="M102">
        <v>105</v>
      </c>
      <c r="N102">
        <v>1</v>
      </c>
      <c r="O102">
        <v>0</v>
      </c>
      <c r="P102">
        <v>17</v>
      </c>
      <c r="Q102">
        <v>1</v>
      </c>
      <c r="R102">
        <v>1</v>
      </c>
      <c r="T102">
        <v>4.852584834</v>
      </c>
      <c r="U102">
        <v>45.173442690000002</v>
      </c>
      <c r="V102">
        <v>155.48833329999999</v>
      </c>
      <c r="W102">
        <v>4</v>
      </c>
      <c r="X102">
        <v>1</v>
      </c>
      <c r="Y102" t="s">
        <v>24</v>
      </c>
      <c r="Z102" t="s">
        <v>24</v>
      </c>
      <c r="AA102" t="s">
        <v>24</v>
      </c>
      <c r="AB102">
        <v>5</v>
      </c>
      <c r="AC102">
        <v>1</v>
      </c>
    </row>
    <row r="103" spans="1:29" x14ac:dyDescent="0.2">
      <c r="A103">
        <v>102</v>
      </c>
      <c r="B103">
        <f>VLOOKUP(D103,regions!A:B,2,FALSE)</f>
        <v>3</v>
      </c>
      <c r="C103" t="str">
        <f>VLOOKUP(B103,states!A:B,2,FALSE)</f>
        <v>Hirshebelle</v>
      </c>
      <c r="D103">
        <f>VLOOKUP(F103,districts!A:B,2,FALSE)</f>
        <v>6</v>
      </c>
      <c r="E103" t="str">
        <f>VLOOKUP(D103,regions!A:C,3,FALSE)</f>
        <v>Hiraan</v>
      </c>
      <c r="F103">
        <v>6</v>
      </c>
      <c r="G103" t="str">
        <f>VLOOKUP(F103,districts!A:C,3,FALSE)</f>
        <v>Beledweyne</v>
      </c>
      <c r="H103" t="s">
        <v>24</v>
      </c>
      <c r="I103" t="s">
        <v>24</v>
      </c>
      <c r="J103" t="s">
        <v>126</v>
      </c>
      <c r="K103">
        <v>158</v>
      </c>
      <c r="L103">
        <v>158</v>
      </c>
      <c r="M103">
        <v>158</v>
      </c>
      <c r="N103">
        <v>1</v>
      </c>
      <c r="O103">
        <v>0</v>
      </c>
      <c r="P103">
        <v>31</v>
      </c>
      <c r="Q103">
        <v>2</v>
      </c>
      <c r="R103">
        <v>0</v>
      </c>
      <c r="T103">
        <v>4.8386656199999996</v>
      </c>
      <c r="U103">
        <v>45.215454100000002</v>
      </c>
      <c r="V103">
        <v>165</v>
      </c>
      <c r="W103">
        <v>5</v>
      </c>
      <c r="X103">
        <v>1</v>
      </c>
      <c r="Y103" t="s">
        <v>24</v>
      </c>
      <c r="Z103" t="s">
        <v>24</v>
      </c>
      <c r="AA103" t="s">
        <v>24</v>
      </c>
      <c r="AB103">
        <v>4</v>
      </c>
      <c r="AC103">
        <v>1</v>
      </c>
    </row>
    <row r="104" spans="1:29" x14ac:dyDescent="0.2">
      <c r="A104">
        <v>103</v>
      </c>
      <c r="B104">
        <f>VLOOKUP(D104,regions!A:B,2,FALSE)</f>
        <v>3</v>
      </c>
      <c r="C104" t="str">
        <f>VLOOKUP(B104,states!A:B,2,FALSE)</f>
        <v>Hirshebelle</v>
      </c>
      <c r="D104">
        <f>VLOOKUP(F104,districts!A:B,2,FALSE)</f>
        <v>6</v>
      </c>
      <c r="E104" t="str">
        <f>VLOOKUP(D104,regions!A:C,3,FALSE)</f>
        <v>Hiraan</v>
      </c>
      <c r="F104">
        <v>6</v>
      </c>
      <c r="G104" t="str">
        <f>VLOOKUP(F104,districts!A:C,3,FALSE)</f>
        <v>Beledweyne</v>
      </c>
      <c r="H104" t="s">
        <v>24</v>
      </c>
      <c r="I104" t="s">
        <v>24</v>
      </c>
      <c r="J104" t="s">
        <v>127</v>
      </c>
      <c r="K104">
        <v>100</v>
      </c>
      <c r="L104">
        <v>100</v>
      </c>
      <c r="M104">
        <v>100</v>
      </c>
      <c r="N104">
        <v>1</v>
      </c>
      <c r="O104">
        <v>0</v>
      </c>
      <c r="P104">
        <v>48</v>
      </c>
      <c r="Q104">
        <v>2</v>
      </c>
      <c r="R104">
        <v>0</v>
      </c>
      <c r="T104">
        <v>4.9587932600000002</v>
      </c>
      <c r="U104">
        <v>44.022173629999998</v>
      </c>
      <c r="V104">
        <v>455</v>
      </c>
      <c r="W104">
        <v>13</v>
      </c>
      <c r="X104">
        <v>1</v>
      </c>
      <c r="Y104" t="s">
        <v>24</v>
      </c>
      <c r="Z104" t="s">
        <v>24</v>
      </c>
      <c r="AA104" t="s">
        <v>24</v>
      </c>
      <c r="AB104">
        <v>4</v>
      </c>
      <c r="AC104">
        <v>1</v>
      </c>
    </row>
    <row r="105" spans="1:29" x14ac:dyDescent="0.2">
      <c r="A105">
        <v>104</v>
      </c>
      <c r="B105">
        <f>VLOOKUP(D105,regions!A:B,2,FALSE)</f>
        <v>3</v>
      </c>
      <c r="C105" t="str">
        <f>VLOOKUP(B105,states!A:B,2,FALSE)</f>
        <v>Hirshebelle</v>
      </c>
      <c r="D105">
        <f>VLOOKUP(F105,districts!A:B,2,FALSE)</f>
        <v>6</v>
      </c>
      <c r="E105" t="str">
        <f>VLOOKUP(D105,regions!A:C,3,FALSE)</f>
        <v>Hiraan</v>
      </c>
      <c r="F105">
        <v>6</v>
      </c>
      <c r="G105" t="str">
        <f>VLOOKUP(F105,districts!A:C,3,FALSE)</f>
        <v>Beledweyne</v>
      </c>
      <c r="H105">
        <v>10</v>
      </c>
      <c r="I105">
        <v>87</v>
      </c>
      <c r="J105" t="s">
        <v>128</v>
      </c>
      <c r="K105">
        <v>124</v>
      </c>
      <c r="L105">
        <v>124</v>
      </c>
      <c r="M105">
        <v>124</v>
      </c>
      <c r="N105">
        <v>1</v>
      </c>
      <c r="O105">
        <v>0</v>
      </c>
      <c r="P105">
        <v>27.7</v>
      </c>
      <c r="Q105">
        <v>2</v>
      </c>
      <c r="R105">
        <v>0</v>
      </c>
      <c r="T105">
        <v>4.7958634399999998</v>
      </c>
      <c r="U105">
        <v>45.192967619999997</v>
      </c>
      <c r="V105">
        <v>152</v>
      </c>
      <c r="W105">
        <v>4</v>
      </c>
      <c r="X105">
        <v>1</v>
      </c>
      <c r="Y105" t="s">
        <v>24</v>
      </c>
      <c r="Z105" t="s">
        <v>24</v>
      </c>
      <c r="AA105" t="s">
        <v>24</v>
      </c>
      <c r="AB105">
        <v>5</v>
      </c>
      <c r="AC105">
        <v>1</v>
      </c>
    </row>
    <row r="106" spans="1:29" x14ac:dyDescent="0.2">
      <c r="A106">
        <v>105</v>
      </c>
      <c r="B106">
        <f>VLOOKUP(D106,regions!A:B,2,FALSE)</f>
        <v>3</v>
      </c>
      <c r="C106" t="str">
        <f>VLOOKUP(B106,states!A:B,2,FALSE)</f>
        <v>Hirshebelle</v>
      </c>
      <c r="D106">
        <f>VLOOKUP(F106,districts!A:B,2,FALSE)</f>
        <v>6</v>
      </c>
      <c r="E106" t="str">
        <f>VLOOKUP(D106,regions!A:C,3,FALSE)</f>
        <v>Hiraan</v>
      </c>
      <c r="F106">
        <v>6</v>
      </c>
      <c r="G106" t="str">
        <f>VLOOKUP(F106,districts!A:C,3,FALSE)</f>
        <v>Beledweyne</v>
      </c>
      <c r="H106">
        <v>10</v>
      </c>
      <c r="I106">
        <v>87</v>
      </c>
      <c r="J106" t="s">
        <v>129</v>
      </c>
      <c r="K106">
        <v>470</v>
      </c>
      <c r="L106">
        <v>470</v>
      </c>
      <c r="M106">
        <v>470</v>
      </c>
      <c r="N106">
        <v>1</v>
      </c>
      <c r="O106">
        <v>0</v>
      </c>
      <c r="P106">
        <v>28.7</v>
      </c>
      <c r="Q106">
        <v>2</v>
      </c>
      <c r="R106">
        <v>0</v>
      </c>
      <c r="T106">
        <v>4.7962847100000001</v>
      </c>
      <c r="U106">
        <v>45.196651789999997</v>
      </c>
      <c r="V106">
        <v>170</v>
      </c>
      <c r="W106">
        <v>4</v>
      </c>
      <c r="X106">
        <v>1</v>
      </c>
      <c r="Y106" t="s">
        <v>24</v>
      </c>
      <c r="Z106" t="s">
        <v>24</v>
      </c>
      <c r="AA106" t="s">
        <v>24</v>
      </c>
      <c r="AB106">
        <v>5</v>
      </c>
      <c r="AC106">
        <v>1</v>
      </c>
    </row>
    <row r="107" spans="1:29" x14ac:dyDescent="0.2">
      <c r="A107">
        <v>106</v>
      </c>
      <c r="B107">
        <f>VLOOKUP(D107,regions!A:B,2,FALSE)</f>
        <v>3</v>
      </c>
      <c r="C107" t="str">
        <f>VLOOKUP(B107,states!A:B,2,FALSE)</f>
        <v>Hirshebelle</v>
      </c>
      <c r="D107">
        <f>VLOOKUP(F107,districts!A:B,2,FALSE)</f>
        <v>6</v>
      </c>
      <c r="E107" t="str">
        <f>VLOOKUP(D107,regions!A:C,3,FALSE)</f>
        <v>Hiraan</v>
      </c>
      <c r="F107">
        <v>6</v>
      </c>
      <c r="G107" t="str">
        <f>VLOOKUP(F107,districts!A:C,3,FALSE)</f>
        <v>Beledweyne</v>
      </c>
      <c r="H107">
        <v>10</v>
      </c>
      <c r="I107">
        <v>23</v>
      </c>
      <c r="J107" t="s">
        <v>130</v>
      </c>
      <c r="K107">
        <v>130</v>
      </c>
      <c r="L107">
        <v>130</v>
      </c>
      <c r="M107">
        <v>130</v>
      </c>
      <c r="N107">
        <v>1</v>
      </c>
      <c r="O107">
        <v>0</v>
      </c>
      <c r="P107">
        <v>33.700000000000003</v>
      </c>
      <c r="Q107">
        <v>2</v>
      </c>
      <c r="R107">
        <v>0</v>
      </c>
      <c r="T107">
        <v>4.7964626299999997</v>
      </c>
      <c r="U107">
        <v>45.188410210000001</v>
      </c>
      <c r="V107">
        <v>153</v>
      </c>
      <c r="W107">
        <v>3</v>
      </c>
      <c r="X107">
        <v>1</v>
      </c>
      <c r="Y107" t="s">
        <v>24</v>
      </c>
      <c r="Z107" t="s">
        <v>24</v>
      </c>
      <c r="AA107" t="s">
        <v>24</v>
      </c>
      <c r="AB107">
        <v>5</v>
      </c>
      <c r="AC107">
        <v>1</v>
      </c>
    </row>
    <row r="108" spans="1:29" x14ac:dyDescent="0.2">
      <c r="A108">
        <v>107</v>
      </c>
      <c r="B108">
        <f>VLOOKUP(D108,regions!A:B,2,FALSE)</f>
        <v>3</v>
      </c>
      <c r="C108" t="str">
        <f>VLOOKUP(B108,states!A:B,2,FALSE)</f>
        <v>Hirshebelle</v>
      </c>
      <c r="D108">
        <f>VLOOKUP(F108,districts!A:B,2,FALSE)</f>
        <v>6</v>
      </c>
      <c r="E108" t="str">
        <f>VLOOKUP(D108,regions!A:C,3,FALSE)</f>
        <v>Hiraan</v>
      </c>
      <c r="F108">
        <v>6</v>
      </c>
      <c r="G108" t="str">
        <f>VLOOKUP(F108,districts!A:C,3,FALSE)</f>
        <v>Beledweyne</v>
      </c>
      <c r="H108">
        <v>10</v>
      </c>
      <c r="I108">
        <v>23</v>
      </c>
      <c r="J108" t="s">
        <v>131</v>
      </c>
      <c r="K108">
        <v>230</v>
      </c>
      <c r="L108">
        <v>230</v>
      </c>
      <c r="M108">
        <v>230</v>
      </c>
      <c r="N108">
        <v>1</v>
      </c>
      <c r="O108">
        <v>0</v>
      </c>
      <c r="P108">
        <v>32</v>
      </c>
      <c r="Q108">
        <v>2</v>
      </c>
      <c r="R108">
        <v>0</v>
      </c>
      <c r="T108">
        <v>4.7336894999999997</v>
      </c>
      <c r="U108">
        <v>45.18189684</v>
      </c>
      <c r="V108">
        <v>150</v>
      </c>
      <c r="W108">
        <v>4</v>
      </c>
      <c r="X108">
        <v>1</v>
      </c>
      <c r="Y108" t="s">
        <v>24</v>
      </c>
      <c r="Z108" t="s">
        <v>24</v>
      </c>
      <c r="AA108" t="s">
        <v>24</v>
      </c>
      <c r="AB108">
        <v>4</v>
      </c>
      <c r="AC108">
        <v>1</v>
      </c>
    </row>
    <row r="109" spans="1:29" x14ac:dyDescent="0.2">
      <c r="A109">
        <v>108</v>
      </c>
      <c r="B109">
        <f>VLOOKUP(D109,regions!A:B,2,FALSE)</f>
        <v>3</v>
      </c>
      <c r="C109" t="str">
        <f>VLOOKUP(B109,states!A:B,2,FALSE)</f>
        <v>Hirshebelle</v>
      </c>
      <c r="D109">
        <f>VLOOKUP(F109,districts!A:B,2,FALSE)</f>
        <v>6</v>
      </c>
      <c r="E109" t="str">
        <f>VLOOKUP(D109,regions!A:C,3,FALSE)</f>
        <v>Hiraan</v>
      </c>
      <c r="F109">
        <v>6</v>
      </c>
      <c r="G109" t="str">
        <f>VLOOKUP(F109,districts!A:C,3,FALSE)</f>
        <v>Beledweyne</v>
      </c>
      <c r="H109">
        <v>10</v>
      </c>
      <c r="I109">
        <v>23</v>
      </c>
      <c r="J109" t="s">
        <v>132</v>
      </c>
      <c r="K109">
        <v>90</v>
      </c>
      <c r="L109">
        <v>90</v>
      </c>
      <c r="M109">
        <v>90</v>
      </c>
      <c r="N109">
        <v>1</v>
      </c>
      <c r="O109">
        <v>0</v>
      </c>
      <c r="P109">
        <v>31</v>
      </c>
      <c r="Q109">
        <v>2</v>
      </c>
      <c r="R109">
        <v>0</v>
      </c>
      <c r="T109">
        <v>4.7610535399999998</v>
      </c>
      <c r="U109">
        <v>45.187358119999999</v>
      </c>
      <c r="V109">
        <v>142</v>
      </c>
      <c r="W109">
        <v>5</v>
      </c>
      <c r="X109">
        <v>1</v>
      </c>
      <c r="Y109" t="s">
        <v>24</v>
      </c>
      <c r="Z109" t="s">
        <v>24</v>
      </c>
      <c r="AA109" t="s">
        <v>24</v>
      </c>
      <c r="AB109">
        <v>5</v>
      </c>
      <c r="AC109">
        <v>1</v>
      </c>
    </row>
    <row r="110" spans="1:29" x14ac:dyDescent="0.2">
      <c r="A110">
        <v>109</v>
      </c>
      <c r="B110">
        <f>VLOOKUP(D110,regions!A:B,2,FALSE)</f>
        <v>3</v>
      </c>
      <c r="C110" t="str">
        <f>VLOOKUP(B110,states!A:B,2,FALSE)</f>
        <v>Hirshebelle</v>
      </c>
      <c r="D110">
        <f>VLOOKUP(F110,districts!A:B,2,FALSE)</f>
        <v>6</v>
      </c>
      <c r="E110" t="str">
        <f>VLOOKUP(D110,regions!A:C,3,FALSE)</f>
        <v>Hiraan</v>
      </c>
      <c r="F110">
        <v>6</v>
      </c>
      <c r="G110" t="str">
        <f>VLOOKUP(F110,districts!A:C,3,FALSE)</f>
        <v>Beledweyne</v>
      </c>
      <c r="H110" t="s">
        <v>24</v>
      </c>
      <c r="I110" t="s">
        <v>24</v>
      </c>
      <c r="J110" t="s">
        <v>133</v>
      </c>
      <c r="K110">
        <v>110</v>
      </c>
      <c r="L110">
        <v>110</v>
      </c>
      <c r="M110">
        <v>110</v>
      </c>
      <c r="N110">
        <v>1</v>
      </c>
      <c r="O110">
        <v>0</v>
      </c>
      <c r="P110">
        <v>27.7</v>
      </c>
      <c r="Q110">
        <v>2</v>
      </c>
      <c r="R110">
        <v>0</v>
      </c>
      <c r="T110">
        <v>4.8403957350000004</v>
      </c>
      <c r="U110">
        <v>45.213198319999996</v>
      </c>
      <c r="V110">
        <v>153</v>
      </c>
      <c r="W110">
        <v>9</v>
      </c>
      <c r="X110">
        <v>1</v>
      </c>
      <c r="Y110" t="s">
        <v>24</v>
      </c>
      <c r="Z110" t="s">
        <v>24</v>
      </c>
      <c r="AA110" t="s">
        <v>24</v>
      </c>
      <c r="AB110">
        <v>4</v>
      </c>
      <c r="AC110">
        <v>1</v>
      </c>
    </row>
    <row r="111" spans="1:29" x14ac:dyDescent="0.2">
      <c r="A111">
        <v>110</v>
      </c>
      <c r="B111">
        <f>VLOOKUP(D111,regions!A:B,2,FALSE)</f>
        <v>3</v>
      </c>
      <c r="C111" t="str">
        <f>VLOOKUP(B111,states!A:B,2,FALSE)</f>
        <v>Hirshebelle</v>
      </c>
      <c r="D111">
        <f>VLOOKUP(F111,districts!A:B,2,FALSE)</f>
        <v>6</v>
      </c>
      <c r="E111" t="str">
        <f>VLOOKUP(D111,regions!A:C,3,FALSE)</f>
        <v>Hiraan</v>
      </c>
      <c r="F111">
        <v>6</v>
      </c>
      <c r="G111" t="str">
        <f>VLOOKUP(F111,districts!A:C,3,FALSE)</f>
        <v>Beledweyne</v>
      </c>
      <c r="H111">
        <v>10</v>
      </c>
      <c r="I111">
        <v>23</v>
      </c>
      <c r="J111" t="s">
        <v>134</v>
      </c>
      <c r="K111">
        <v>171</v>
      </c>
      <c r="L111">
        <v>171</v>
      </c>
      <c r="M111">
        <v>171</v>
      </c>
      <c r="N111">
        <v>1</v>
      </c>
      <c r="O111">
        <v>0</v>
      </c>
      <c r="P111">
        <v>30</v>
      </c>
      <c r="Q111">
        <v>2</v>
      </c>
      <c r="R111">
        <v>0</v>
      </c>
      <c r="T111">
        <v>4.72175045</v>
      </c>
      <c r="U111">
        <v>45.188562349999998</v>
      </c>
      <c r="V111">
        <v>158</v>
      </c>
      <c r="W111">
        <v>5</v>
      </c>
      <c r="X111">
        <v>1</v>
      </c>
      <c r="Y111" t="s">
        <v>24</v>
      </c>
      <c r="Z111" t="s">
        <v>24</v>
      </c>
      <c r="AA111" t="s">
        <v>24</v>
      </c>
      <c r="AB111">
        <v>5</v>
      </c>
      <c r="AC111">
        <v>1</v>
      </c>
    </row>
    <row r="112" spans="1:29" x14ac:dyDescent="0.2">
      <c r="A112">
        <v>111</v>
      </c>
      <c r="B112">
        <f>VLOOKUP(D112,regions!A:B,2,FALSE)</f>
        <v>3</v>
      </c>
      <c r="C112" t="str">
        <f>VLOOKUP(B112,states!A:B,2,FALSE)</f>
        <v>Hirshebelle</v>
      </c>
      <c r="D112">
        <f>VLOOKUP(F112,districts!A:B,2,FALSE)</f>
        <v>6</v>
      </c>
      <c r="E112" t="str">
        <f>VLOOKUP(D112,regions!A:C,3,FALSE)</f>
        <v>Hiraan</v>
      </c>
      <c r="F112">
        <v>6</v>
      </c>
      <c r="G112" t="str">
        <f>VLOOKUP(F112,districts!A:C,3,FALSE)</f>
        <v>Beledweyne</v>
      </c>
      <c r="H112">
        <v>10</v>
      </c>
      <c r="I112">
        <v>87</v>
      </c>
      <c r="J112" t="s">
        <v>135</v>
      </c>
      <c r="K112">
        <v>40</v>
      </c>
      <c r="L112">
        <v>40</v>
      </c>
      <c r="M112">
        <v>40</v>
      </c>
      <c r="N112">
        <v>1</v>
      </c>
      <c r="O112">
        <v>0</v>
      </c>
      <c r="P112">
        <v>29.3</v>
      </c>
      <c r="Q112">
        <v>2</v>
      </c>
      <c r="R112">
        <v>0</v>
      </c>
      <c r="T112">
        <v>4.7953733999999999</v>
      </c>
      <c r="U112">
        <v>45.202376559999998</v>
      </c>
      <c r="V112">
        <v>156</v>
      </c>
      <c r="W112">
        <v>5</v>
      </c>
      <c r="X112">
        <v>1</v>
      </c>
      <c r="Y112" t="s">
        <v>24</v>
      </c>
      <c r="Z112" t="s">
        <v>24</v>
      </c>
      <c r="AA112" t="s">
        <v>24</v>
      </c>
      <c r="AB112">
        <v>5</v>
      </c>
      <c r="AC112">
        <v>1</v>
      </c>
    </row>
    <row r="113" spans="1:29" x14ac:dyDescent="0.2">
      <c r="A113">
        <v>112</v>
      </c>
      <c r="B113">
        <f>VLOOKUP(D113,regions!A:B,2,FALSE)</f>
        <v>3</v>
      </c>
      <c r="C113" t="str">
        <f>VLOOKUP(B113,states!A:B,2,FALSE)</f>
        <v>Hirshebelle</v>
      </c>
      <c r="D113">
        <f>VLOOKUP(F113,districts!A:B,2,FALSE)</f>
        <v>6</v>
      </c>
      <c r="E113" t="str">
        <f>VLOOKUP(D113,regions!A:C,3,FALSE)</f>
        <v>Hiraan</v>
      </c>
      <c r="F113">
        <v>6</v>
      </c>
      <c r="G113" t="str">
        <f>VLOOKUP(F113,districts!A:C,3,FALSE)</f>
        <v>Beledweyne</v>
      </c>
      <c r="H113">
        <v>10</v>
      </c>
      <c r="I113">
        <v>87</v>
      </c>
      <c r="J113" t="s">
        <v>136</v>
      </c>
      <c r="K113">
        <v>150</v>
      </c>
      <c r="L113">
        <v>150</v>
      </c>
      <c r="M113">
        <v>150</v>
      </c>
      <c r="N113">
        <v>1</v>
      </c>
      <c r="O113">
        <v>0</v>
      </c>
      <c r="P113">
        <v>30.3</v>
      </c>
      <c r="Q113">
        <v>2</v>
      </c>
      <c r="R113">
        <v>0</v>
      </c>
      <c r="T113">
        <v>4.8328586019999999</v>
      </c>
      <c r="U113">
        <v>45.223146970000002</v>
      </c>
      <c r="V113">
        <v>152</v>
      </c>
      <c r="W113">
        <v>8</v>
      </c>
      <c r="X113">
        <v>1</v>
      </c>
      <c r="Y113" t="s">
        <v>24</v>
      </c>
      <c r="Z113" t="s">
        <v>24</v>
      </c>
      <c r="AA113" t="s">
        <v>24</v>
      </c>
      <c r="AB113">
        <v>4</v>
      </c>
      <c r="AC113">
        <v>1</v>
      </c>
    </row>
    <row r="114" spans="1:29" x14ac:dyDescent="0.2">
      <c r="A114">
        <v>113</v>
      </c>
      <c r="B114">
        <f>VLOOKUP(D114,regions!A:B,2,FALSE)</f>
        <v>3</v>
      </c>
      <c r="C114" t="str">
        <f>VLOOKUP(B114,states!A:B,2,FALSE)</f>
        <v>Hirshebelle</v>
      </c>
      <c r="D114">
        <f>VLOOKUP(F114,districts!A:B,2,FALSE)</f>
        <v>6</v>
      </c>
      <c r="E114" t="str">
        <f>VLOOKUP(D114,regions!A:C,3,FALSE)</f>
        <v>Hiraan</v>
      </c>
      <c r="F114">
        <v>6</v>
      </c>
      <c r="G114" t="str">
        <f>VLOOKUP(F114,districts!A:C,3,FALSE)</f>
        <v>Beledweyne</v>
      </c>
      <c r="H114">
        <v>10</v>
      </c>
      <c r="I114">
        <v>23</v>
      </c>
      <c r="J114" t="s">
        <v>137</v>
      </c>
      <c r="K114">
        <v>70</v>
      </c>
      <c r="L114">
        <v>70</v>
      </c>
      <c r="M114">
        <v>70</v>
      </c>
      <c r="N114">
        <v>1</v>
      </c>
      <c r="O114">
        <v>0</v>
      </c>
      <c r="P114">
        <v>32</v>
      </c>
      <c r="Q114">
        <v>2</v>
      </c>
      <c r="R114">
        <v>0</v>
      </c>
      <c r="T114">
        <v>4.7951925199999996</v>
      </c>
      <c r="U114">
        <v>45.175412270000002</v>
      </c>
      <c r="V114">
        <v>151</v>
      </c>
      <c r="W114">
        <v>4</v>
      </c>
      <c r="X114">
        <v>1</v>
      </c>
      <c r="Y114" t="s">
        <v>24</v>
      </c>
      <c r="Z114" t="s">
        <v>24</v>
      </c>
      <c r="AA114" t="s">
        <v>24</v>
      </c>
      <c r="AB114">
        <v>5</v>
      </c>
      <c r="AC114">
        <v>1</v>
      </c>
    </row>
    <row r="115" spans="1:29" x14ac:dyDescent="0.2">
      <c r="A115">
        <v>114</v>
      </c>
      <c r="B115">
        <f>VLOOKUP(D115,regions!A:B,2,FALSE)</f>
        <v>4</v>
      </c>
      <c r="C115" t="str">
        <f>VLOOKUP(B115,states!A:B,2,FALSE)</f>
        <v>Jubaland</v>
      </c>
      <c r="D115">
        <f>VLOOKUP(F115,districts!A:B,2,FALSE)</f>
        <v>5</v>
      </c>
      <c r="E115" t="str">
        <f>VLOOKUP(D115,regions!A:C,3,FALSE)</f>
        <v>Gedo</v>
      </c>
      <c r="F115">
        <v>7</v>
      </c>
      <c r="G115" t="str">
        <f>VLOOKUP(F115,districts!A:C,3,FALSE)</f>
        <v>Belet-Hawa</v>
      </c>
      <c r="H115" t="s">
        <v>24</v>
      </c>
      <c r="I115" t="s">
        <v>24</v>
      </c>
      <c r="J115" t="s">
        <v>25</v>
      </c>
      <c r="K115">
        <v>235</v>
      </c>
      <c r="L115">
        <v>235</v>
      </c>
      <c r="M115">
        <v>205</v>
      </c>
      <c r="N115">
        <v>1</v>
      </c>
      <c r="O115">
        <v>0</v>
      </c>
      <c r="P115">
        <v>28.33</v>
      </c>
      <c r="Q115">
        <v>1</v>
      </c>
      <c r="R115">
        <v>0</v>
      </c>
      <c r="T115">
        <v>3.922779341</v>
      </c>
      <c r="U115">
        <v>41.915087560000003</v>
      </c>
      <c r="V115">
        <v>181</v>
      </c>
      <c r="W115">
        <v>5</v>
      </c>
      <c r="X115">
        <v>1</v>
      </c>
      <c r="Y115" t="s">
        <v>24</v>
      </c>
      <c r="Z115" t="s">
        <v>24</v>
      </c>
      <c r="AA115" t="s">
        <v>24</v>
      </c>
      <c r="AB115">
        <v>4</v>
      </c>
      <c r="AC115">
        <v>1</v>
      </c>
    </row>
    <row r="116" spans="1:29" x14ac:dyDescent="0.2">
      <c r="A116">
        <v>115</v>
      </c>
      <c r="B116">
        <f>VLOOKUP(D116,regions!A:B,2,FALSE)</f>
        <v>4</v>
      </c>
      <c r="C116" t="str">
        <f>VLOOKUP(B116,states!A:B,2,FALSE)</f>
        <v>Jubaland</v>
      </c>
      <c r="D116">
        <f>VLOOKUP(F116,districts!A:B,2,FALSE)</f>
        <v>5</v>
      </c>
      <c r="E116" t="str">
        <f>VLOOKUP(D116,regions!A:C,3,FALSE)</f>
        <v>Gedo</v>
      </c>
      <c r="F116">
        <v>7</v>
      </c>
      <c r="G116" t="str">
        <f>VLOOKUP(F116,districts!A:C,3,FALSE)</f>
        <v>Belet-Hawa</v>
      </c>
      <c r="H116">
        <v>13</v>
      </c>
      <c r="I116">
        <v>17</v>
      </c>
      <c r="J116" t="s">
        <v>138</v>
      </c>
      <c r="K116">
        <v>1287</v>
      </c>
      <c r="L116">
        <v>1287</v>
      </c>
      <c r="M116">
        <v>850</v>
      </c>
      <c r="N116">
        <v>3</v>
      </c>
      <c r="O116">
        <v>0</v>
      </c>
      <c r="P116">
        <v>30</v>
      </c>
      <c r="Q116">
        <v>2</v>
      </c>
      <c r="R116">
        <v>0</v>
      </c>
      <c r="T116">
        <v>3.9574547720000002</v>
      </c>
      <c r="U116">
        <v>41.892902669999998</v>
      </c>
      <c r="V116">
        <v>179</v>
      </c>
      <c r="W116">
        <v>5</v>
      </c>
      <c r="X116">
        <v>1</v>
      </c>
      <c r="Y116" t="s">
        <v>24</v>
      </c>
      <c r="Z116" t="s">
        <v>24</v>
      </c>
      <c r="AA116" t="s">
        <v>24</v>
      </c>
      <c r="AB116">
        <v>5</v>
      </c>
      <c r="AC116">
        <v>2</v>
      </c>
    </row>
    <row r="117" spans="1:29" x14ac:dyDescent="0.2">
      <c r="A117">
        <v>116</v>
      </c>
      <c r="B117">
        <f>VLOOKUP(D117,regions!A:B,2,FALSE)</f>
        <v>4</v>
      </c>
      <c r="C117" t="str">
        <f>VLOOKUP(B117,states!A:B,2,FALSE)</f>
        <v>Jubaland</v>
      </c>
      <c r="D117">
        <f>VLOOKUP(F117,districts!A:B,2,FALSE)</f>
        <v>5</v>
      </c>
      <c r="E117" t="str">
        <f>VLOOKUP(D117,regions!A:C,3,FALSE)</f>
        <v>Gedo</v>
      </c>
      <c r="F117">
        <v>7</v>
      </c>
      <c r="G117" t="str">
        <f>VLOOKUP(F117,districts!A:C,3,FALSE)</f>
        <v>Belet-Hawa</v>
      </c>
      <c r="H117">
        <v>13</v>
      </c>
      <c r="I117">
        <v>17</v>
      </c>
      <c r="J117" t="s">
        <v>139</v>
      </c>
      <c r="K117">
        <v>170</v>
      </c>
      <c r="L117">
        <v>170</v>
      </c>
      <c r="M117">
        <v>140</v>
      </c>
      <c r="N117">
        <v>1</v>
      </c>
      <c r="O117">
        <v>0</v>
      </c>
      <c r="P117">
        <v>31.67</v>
      </c>
      <c r="Q117">
        <v>2</v>
      </c>
      <c r="R117">
        <v>0</v>
      </c>
      <c r="T117">
        <v>3.9744201210000001</v>
      </c>
      <c r="U117">
        <v>41.952942829999998</v>
      </c>
      <c r="V117">
        <v>185</v>
      </c>
      <c r="W117">
        <v>10</v>
      </c>
      <c r="X117">
        <v>1</v>
      </c>
      <c r="Y117" t="s">
        <v>24</v>
      </c>
      <c r="Z117" t="s">
        <v>24</v>
      </c>
      <c r="AA117" t="s">
        <v>24</v>
      </c>
      <c r="AB117">
        <v>1</v>
      </c>
      <c r="AC117">
        <v>1</v>
      </c>
    </row>
    <row r="118" spans="1:29" x14ac:dyDescent="0.2">
      <c r="A118">
        <v>117</v>
      </c>
      <c r="B118">
        <f>VLOOKUP(D118,regions!A:B,2,FALSE)</f>
        <v>4</v>
      </c>
      <c r="C118" t="str">
        <f>VLOOKUP(B118,states!A:B,2,FALSE)</f>
        <v>Jubaland</v>
      </c>
      <c r="D118">
        <f>VLOOKUP(F118,districts!A:B,2,FALSE)</f>
        <v>5</v>
      </c>
      <c r="E118" t="str">
        <f>VLOOKUP(D118,regions!A:C,3,FALSE)</f>
        <v>Gedo</v>
      </c>
      <c r="F118">
        <v>7</v>
      </c>
      <c r="G118" t="str">
        <f>VLOOKUP(F118,districts!A:C,3,FALSE)</f>
        <v>Belet-Hawa</v>
      </c>
      <c r="H118">
        <v>13</v>
      </c>
      <c r="I118">
        <v>17</v>
      </c>
      <c r="J118" t="s">
        <v>140</v>
      </c>
      <c r="K118">
        <v>345</v>
      </c>
      <c r="L118">
        <v>345</v>
      </c>
      <c r="M118">
        <v>265</v>
      </c>
      <c r="N118">
        <v>1</v>
      </c>
      <c r="O118">
        <v>0</v>
      </c>
      <c r="P118">
        <v>31.67</v>
      </c>
      <c r="Q118">
        <v>2</v>
      </c>
      <c r="R118">
        <v>0</v>
      </c>
      <c r="T118">
        <v>3.892905861</v>
      </c>
      <c r="U118">
        <v>41.886343160000003</v>
      </c>
      <c r="V118">
        <v>190</v>
      </c>
      <c r="W118">
        <v>5</v>
      </c>
      <c r="X118">
        <v>1</v>
      </c>
      <c r="Y118" t="s">
        <v>24</v>
      </c>
      <c r="Z118" t="s">
        <v>24</v>
      </c>
      <c r="AA118" t="s">
        <v>24</v>
      </c>
      <c r="AB118">
        <v>4</v>
      </c>
      <c r="AC118">
        <v>1</v>
      </c>
    </row>
    <row r="119" spans="1:29" x14ac:dyDescent="0.2">
      <c r="A119">
        <v>118</v>
      </c>
      <c r="B119">
        <f>VLOOKUP(D119,regions!A:B,2,FALSE)</f>
        <v>4</v>
      </c>
      <c r="C119" t="str">
        <f>VLOOKUP(B119,states!A:B,2,FALSE)</f>
        <v>Jubaland</v>
      </c>
      <c r="D119">
        <f>VLOOKUP(F119,districts!A:B,2,FALSE)</f>
        <v>5</v>
      </c>
      <c r="E119" t="str">
        <f>VLOOKUP(D119,regions!A:C,3,FALSE)</f>
        <v>Gedo</v>
      </c>
      <c r="F119">
        <v>7</v>
      </c>
      <c r="G119" t="str">
        <f>VLOOKUP(F119,districts!A:C,3,FALSE)</f>
        <v>Belet-Hawa</v>
      </c>
      <c r="H119">
        <v>13</v>
      </c>
      <c r="I119">
        <v>17</v>
      </c>
      <c r="J119" t="s">
        <v>141</v>
      </c>
      <c r="K119">
        <v>510</v>
      </c>
      <c r="L119">
        <v>510</v>
      </c>
      <c r="M119">
        <v>350</v>
      </c>
      <c r="N119">
        <v>1</v>
      </c>
      <c r="O119">
        <v>0</v>
      </c>
      <c r="P119">
        <v>34</v>
      </c>
      <c r="Q119">
        <v>2</v>
      </c>
      <c r="R119">
        <v>0</v>
      </c>
      <c r="T119">
        <v>4.0230543120000002</v>
      </c>
      <c r="U119">
        <v>41.954629779999998</v>
      </c>
      <c r="V119">
        <v>161</v>
      </c>
      <c r="W119">
        <v>5</v>
      </c>
      <c r="X119">
        <v>1</v>
      </c>
      <c r="Y119" t="s">
        <v>24</v>
      </c>
      <c r="Z119" t="s">
        <v>24</v>
      </c>
      <c r="AA119" t="s">
        <v>24</v>
      </c>
      <c r="AB119">
        <v>5</v>
      </c>
      <c r="AC119">
        <v>1</v>
      </c>
    </row>
    <row r="120" spans="1:29" x14ac:dyDescent="0.2">
      <c r="A120">
        <v>119</v>
      </c>
      <c r="B120">
        <f>VLOOKUP(D120,regions!A:B,2,FALSE)</f>
        <v>4</v>
      </c>
      <c r="C120" t="str">
        <f>VLOOKUP(B120,states!A:B,2,FALSE)</f>
        <v>Jubaland</v>
      </c>
      <c r="D120">
        <f>VLOOKUP(F120,districts!A:B,2,FALSE)</f>
        <v>5</v>
      </c>
      <c r="E120" t="str">
        <f>VLOOKUP(D120,regions!A:C,3,FALSE)</f>
        <v>Gedo</v>
      </c>
      <c r="F120">
        <v>7</v>
      </c>
      <c r="G120" t="str">
        <f>VLOOKUP(F120,districts!A:C,3,FALSE)</f>
        <v>Belet-Hawa</v>
      </c>
      <c r="H120">
        <v>13</v>
      </c>
      <c r="I120">
        <v>17</v>
      </c>
      <c r="J120" t="s">
        <v>142</v>
      </c>
      <c r="K120">
        <v>290</v>
      </c>
      <c r="L120">
        <v>290</v>
      </c>
      <c r="M120">
        <v>200</v>
      </c>
      <c r="N120">
        <v>1</v>
      </c>
      <c r="O120">
        <v>0</v>
      </c>
      <c r="P120">
        <v>34.33</v>
      </c>
      <c r="Q120">
        <v>2</v>
      </c>
      <c r="R120">
        <v>0</v>
      </c>
      <c r="T120">
        <v>3.95632904</v>
      </c>
      <c r="U120">
        <v>41.929493450000002</v>
      </c>
      <c r="V120">
        <v>185</v>
      </c>
      <c r="W120">
        <v>5</v>
      </c>
      <c r="X120">
        <v>1</v>
      </c>
      <c r="Y120" t="s">
        <v>24</v>
      </c>
      <c r="Z120" t="s">
        <v>24</v>
      </c>
      <c r="AA120" t="s">
        <v>24</v>
      </c>
      <c r="AB120">
        <v>1</v>
      </c>
      <c r="AC120">
        <v>1</v>
      </c>
    </row>
    <row r="121" spans="1:29" x14ac:dyDescent="0.2">
      <c r="A121">
        <v>120</v>
      </c>
      <c r="B121">
        <f>VLOOKUP(D121,regions!A:B,2,FALSE)</f>
        <v>4</v>
      </c>
      <c r="C121" t="str">
        <f>VLOOKUP(B121,states!A:B,2,FALSE)</f>
        <v>Jubaland</v>
      </c>
      <c r="D121">
        <f>VLOOKUP(F121,districts!A:B,2,FALSE)</f>
        <v>5</v>
      </c>
      <c r="E121" t="str">
        <f>VLOOKUP(D121,regions!A:C,3,FALSE)</f>
        <v>Gedo</v>
      </c>
      <c r="F121">
        <v>7</v>
      </c>
      <c r="G121" t="str">
        <f>VLOOKUP(F121,districts!A:C,3,FALSE)</f>
        <v>Belet-Hawa</v>
      </c>
      <c r="H121">
        <v>13</v>
      </c>
      <c r="I121">
        <v>17</v>
      </c>
      <c r="J121" t="s">
        <v>143</v>
      </c>
      <c r="K121">
        <v>215</v>
      </c>
      <c r="L121">
        <v>215</v>
      </c>
      <c r="M121">
        <v>180</v>
      </c>
      <c r="N121">
        <v>1</v>
      </c>
      <c r="O121">
        <v>0</v>
      </c>
      <c r="P121">
        <v>34.67</v>
      </c>
      <c r="Q121">
        <v>2</v>
      </c>
      <c r="R121">
        <v>0</v>
      </c>
      <c r="T121">
        <v>3.9617632380000001</v>
      </c>
      <c r="U121">
        <v>41.96929643</v>
      </c>
      <c r="V121">
        <v>179</v>
      </c>
      <c r="W121">
        <v>5</v>
      </c>
      <c r="X121">
        <v>1</v>
      </c>
      <c r="Y121" t="s">
        <v>24</v>
      </c>
      <c r="Z121" t="s">
        <v>24</v>
      </c>
      <c r="AA121" t="s">
        <v>24</v>
      </c>
      <c r="AB121">
        <v>4</v>
      </c>
      <c r="AC121">
        <v>1</v>
      </c>
    </row>
    <row r="122" spans="1:29" x14ac:dyDescent="0.2">
      <c r="A122">
        <v>121</v>
      </c>
      <c r="B122">
        <f>VLOOKUP(D122,regions!A:B,2,FALSE)</f>
        <v>4</v>
      </c>
      <c r="C122" t="str">
        <f>VLOOKUP(B122,states!A:B,2,FALSE)</f>
        <v>Jubaland</v>
      </c>
      <c r="D122">
        <f>VLOOKUP(F122,districts!A:B,2,FALSE)</f>
        <v>5</v>
      </c>
      <c r="E122" t="str">
        <f>VLOOKUP(D122,regions!A:C,3,FALSE)</f>
        <v>Gedo</v>
      </c>
      <c r="F122">
        <v>7</v>
      </c>
      <c r="G122" t="str">
        <f>VLOOKUP(F122,districts!A:C,3,FALSE)</f>
        <v>Belet-Hawa</v>
      </c>
      <c r="H122">
        <v>13</v>
      </c>
      <c r="I122">
        <v>17</v>
      </c>
      <c r="J122" t="s">
        <v>144</v>
      </c>
      <c r="K122">
        <v>265</v>
      </c>
      <c r="L122">
        <v>265</v>
      </c>
      <c r="M122">
        <v>200</v>
      </c>
      <c r="N122">
        <v>1</v>
      </c>
      <c r="O122">
        <v>0</v>
      </c>
      <c r="P122">
        <v>35.33</v>
      </c>
      <c r="Q122">
        <v>2</v>
      </c>
      <c r="R122">
        <v>0</v>
      </c>
      <c r="T122">
        <v>3.9605426229999998</v>
      </c>
      <c r="U122">
        <v>41.92155554</v>
      </c>
      <c r="V122">
        <v>189</v>
      </c>
      <c r="W122">
        <v>5</v>
      </c>
      <c r="X122">
        <v>1</v>
      </c>
      <c r="Y122" t="s">
        <v>24</v>
      </c>
      <c r="Z122" t="s">
        <v>24</v>
      </c>
      <c r="AA122" t="s">
        <v>24</v>
      </c>
      <c r="AB122">
        <v>1</v>
      </c>
      <c r="AC122">
        <v>1</v>
      </c>
    </row>
    <row r="123" spans="1:29" x14ac:dyDescent="0.2">
      <c r="A123">
        <v>122</v>
      </c>
      <c r="B123">
        <f>VLOOKUP(D123,regions!A:B,2,FALSE)</f>
        <v>4</v>
      </c>
      <c r="C123" t="str">
        <f>VLOOKUP(B123,states!A:B,2,FALSE)</f>
        <v>Jubaland</v>
      </c>
      <c r="D123">
        <f>VLOOKUP(F123,districts!A:B,2,FALSE)</f>
        <v>5</v>
      </c>
      <c r="E123" t="str">
        <f>VLOOKUP(D123,regions!A:C,3,FALSE)</f>
        <v>Gedo</v>
      </c>
      <c r="F123">
        <v>7</v>
      </c>
      <c r="G123" t="str">
        <f>VLOOKUP(F123,districts!A:C,3,FALSE)</f>
        <v>Belet-Hawa</v>
      </c>
      <c r="H123" t="s">
        <v>24</v>
      </c>
      <c r="I123" t="s">
        <v>24</v>
      </c>
      <c r="J123" t="s">
        <v>145</v>
      </c>
      <c r="K123">
        <v>240</v>
      </c>
      <c r="L123">
        <v>240</v>
      </c>
      <c r="M123">
        <v>185</v>
      </c>
      <c r="N123">
        <v>1</v>
      </c>
      <c r="O123">
        <v>0</v>
      </c>
      <c r="P123">
        <v>34.67</v>
      </c>
      <c r="Q123">
        <v>1</v>
      </c>
      <c r="R123">
        <v>0</v>
      </c>
      <c r="T123">
        <v>3.9674060189999998</v>
      </c>
      <c r="U123">
        <v>41.989325489999999</v>
      </c>
      <c r="V123">
        <v>173</v>
      </c>
      <c r="W123">
        <v>5</v>
      </c>
      <c r="X123">
        <v>1</v>
      </c>
      <c r="Y123" t="s">
        <v>24</v>
      </c>
      <c r="Z123" t="s">
        <v>24</v>
      </c>
      <c r="AA123" t="s">
        <v>24</v>
      </c>
      <c r="AB123">
        <v>1</v>
      </c>
      <c r="AC123">
        <v>1</v>
      </c>
    </row>
    <row r="124" spans="1:29" x14ac:dyDescent="0.2">
      <c r="A124">
        <v>123</v>
      </c>
      <c r="B124">
        <f>VLOOKUP(D124,regions!A:B,2,FALSE)</f>
        <v>4</v>
      </c>
      <c r="C124" t="str">
        <f>VLOOKUP(B124,states!A:B,2,FALSE)</f>
        <v>Jubaland</v>
      </c>
      <c r="D124">
        <f>VLOOKUP(F124,districts!A:B,2,FALSE)</f>
        <v>5</v>
      </c>
      <c r="E124" t="str">
        <f>VLOOKUP(D124,regions!A:C,3,FALSE)</f>
        <v>Gedo</v>
      </c>
      <c r="F124">
        <v>7</v>
      </c>
      <c r="G124" t="str">
        <f>VLOOKUP(F124,districts!A:C,3,FALSE)</f>
        <v>Belet-Hawa</v>
      </c>
      <c r="H124" t="s">
        <v>24</v>
      </c>
      <c r="I124" t="s">
        <v>24</v>
      </c>
      <c r="J124" t="s">
        <v>146</v>
      </c>
      <c r="K124">
        <v>350</v>
      </c>
      <c r="L124">
        <v>350</v>
      </c>
      <c r="M124">
        <v>300</v>
      </c>
      <c r="N124">
        <v>1</v>
      </c>
      <c r="O124">
        <v>0</v>
      </c>
      <c r="P124">
        <v>25.67</v>
      </c>
      <c r="Q124">
        <v>1</v>
      </c>
      <c r="R124">
        <v>0</v>
      </c>
      <c r="T124">
        <v>3.9457498210000002</v>
      </c>
      <c r="U124">
        <v>41.925173919999999</v>
      </c>
      <c r="V124">
        <v>185</v>
      </c>
      <c r="W124">
        <v>7</v>
      </c>
      <c r="X124">
        <v>1</v>
      </c>
      <c r="Y124" t="s">
        <v>24</v>
      </c>
      <c r="Z124" t="s">
        <v>24</v>
      </c>
      <c r="AA124" t="s">
        <v>24</v>
      </c>
      <c r="AB124">
        <v>4</v>
      </c>
      <c r="AC124">
        <v>1</v>
      </c>
    </row>
    <row r="125" spans="1:29" x14ac:dyDescent="0.2">
      <c r="A125">
        <v>124</v>
      </c>
      <c r="B125">
        <f>VLOOKUP(D125,regions!A:B,2,FALSE)</f>
        <v>4</v>
      </c>
      <c r="C125" t="str">
        <f>VLOOKUP(B125,states!A:B,2,FALSE)</f>
        <v>Jubaland</v>
      </c>
      <c r="D125">
        <f>VLOOKUP(F125,districts!A:B,2,FALSE)</f>
        <v>5</v>
      </c>
      <c r="E125" t="str">
        <f>VLOOKUP(D125,regions!A:C,3,FALSE)</f>
        <v>Gedo</v>
      </c>
      <c r="F125">
        <v>7</v>
      </c>
      <c r="G125" t="str">
        <f>VLOOKUP(F125,districts!A:C,3,FALSE)</f>
        <v>Belet-Hawa</v>
      </c>
      <c r="H125" t="s">
        <v>24</v>
      </c>
      <c r="I125" t="s">
        <v>24</v>
      </c>
      <c r="J125" t="s">
        <v>147</v>
      </c>
      <c r="K125">
        <v>1000</v>
      </c>
      <c r="L125">
        <v>1000</v>
      </c>
      <c r="M125">
        <v>1000</v>
      </c>
      <c r="N125">
        <v>3</v>
      </c>
      <c r="O125">
        <v>0</v>
      </c>
      <c r="P125">
        <v>28</v>
      </c>
      <c r="Q125">
        <v>1</v>
      </c>
      <c r="R125">
        <v>1</v>
      </c>
      <c r="T125">
        <v>3.9256849699999998</v>
      </c>
      <c r="U125">
        <v>41.8773762</v>
      </c>
      <c r="V125">
        <v>196</v>
      </c>
      <c r="W125">
        <v>5</v>
      </c>
      <c r="X125">
        <v>1</v>
      </c>
      <c r="Y125" t="s">
        <v>24</v>
      </c>
      <c r="Z125" t="s">
        <v>24</v>
      </c>
      <c r="AA125" t="s">
        <v>24</v>
      </c>
      <c r="AB125">
        <v>2</v>
      </c>
      <c r="AC125">
        <v>3</v>
      </c>
    </row>
    <row r="126" spans="1:29" x14ac:dyDescent="0.2">
      <c r="A126">
        <v>125</v>
      </c>
      <c r="B126">
        <f>VLOOKUP(D126,regions!A:B,2,FALSE)</f>
        <v>4</v>
      </c>
      <c r="C126" t="str">
        <f>VLOOKUP(B126,states!A:B,2,FALSE)</f>
        <v>Jubaland</v>
      </c>
      <c r="D126">
        <f>VLOOKUP(F126,districts!A:B,2,FALSE)</f>
        <v>5</v>
      </c>
      <c r="E126" t="str">
        <f>VLOOKUP(D126,regions!A:C,3,FALSE)</f>
        <v>Gedo</v>
      </c>
      <c r="F126">
        <v>7</v>
      </c>
      <c r="G126" t="str">
        <f>VLOOKUP(F126,districts!A:C,3,FALSE)</f>
        <v>Belet-Hawa</v>
      </c>
      <c r="H126" t="s">
        <v>24</v>
      </c>
      <c r="I126" t="s">
        <v>24</v>
      </c>
      <c r="J126" t="s">
        <v>148</v>
      </c>
      <c r="K126">
        <v>587</v>
      </c>
      <c r="L126">
        <v>587</v>
      </c>
      <c r="M126">
        <v>467</v>
      </c>
      <c r="N126">
        <v>1</v>
      </c>
      <c r="O126">
        <v>0</v>
      </c>
      <c r="P126">
        <v>10.67</v>
      </c>
      <c r="Q126">
        <v>1</v>
      </c>
      <c r="R126">
        <v>1</v>
      </c>
      <c r="T126">
        <v>3.9881494690000001</v>
      </c>
      <c r="U126">
        <v>41.930518640000003</v>
      </c>
      <c r="V126">
        <v>171</v>
      </c>
      <c r="W126">
        <v>13</v>
      </c>
      <c r="X126">
        <v>1</v>
      </c>
      <c r="Y126" t="s">
        <v>24</v>
      </c>
      <c r="Z126" t="s">
        <v>24</v>
      </c>
      <c r="AA126" t="s">
        <v>24</v>
      </c>
      <c r="AB126">
        <v>5</v>
      </c>
      <c r="AC126">
        <v>1</v>
      </c>
    </row>
    <row r="127" spans="1:29" x14ac:dyDescent="0.2">
      <c r="A127">
        <v>126</v>
      </c>
      <c r="B127">
        <f>VLOOKUP(D127,regions!A:B,2,FALSE)</f>
        <v>4</v>
      </c>
      <c r="C127" t="str">
        <f>VLOOKUP(B127,states!A:B,2,FALSE)</f>
        <v>Jubaland</v>
      </c>
      <c r="D127">
        <f>VLOOKUP(F127,districts!A:B,2,FALSE)</f>
        <v>5</v>
      </c>
      <c r="E127" t="str">
        <f>VLOOKUP(D127,regions!A:C,3,FALSE)</f>
        <v>Gedo</v>
      </c>
      <c r="F127">
        <v>7</v>
      </c>
      <c r="G127" t="str">
        <f>VLOOKUP(F127,districts!A:C,3,FALSE)</f>
        <v>Belet-Hawa</v>
      </c>
      <c r="H127" t="s">
        <v>24</v>
      </c>
      <c r="I127" t="s">
        <v>24</v>
      </c>
      <c r="J127" t="s">
        <v>149</v>
      </c>
      <c r="K127">
        <v>315</v>
      </c>
      <c r="L127">
        <v>315</v>
      </c>
      <c r="M127">
        <v>315</v>
      </c>
      <c r="N127">
        <v>1</v>
      </c>
      <c r="O127">
        <v>0</v>
      </c>
      <c r="P127">
        <v>30.67</v>
      </c>
      <c r="Q127">
        <v>1</v>
      </c>
      <c r="R127">
        <v>0</v>
      </c>
      <c r="T127">
        <v>3.8742735609999999</v>
      </c>
      <c r="U127">
        <v>41.894274369999998</v>
      </c>
      <c r="V127">
        <v>195</v>
      </c>
      <c r="W127">
        <v>5</v>
      </c>
      <c r="X127">
        <v>1</v>
      </c>
      <c r="Y127" t="s">
        <v>24</v>
      </c>
      <c r="Z127" t="s">
        <v>24</v>
      </c>
      <c r="AA127" t="s">
        <v>24</v>
      </c>
      <c r="AB127">
        <v>1</v>
      </c>
      <c r="AC127">
        <v>1</v>
      </c>
    </row>
    <row r="128" spans="1:29" x14ac:dyDescent="0.2">
      <c r="A128">
        <v>127</v>
      </c>
      <c r="B128">
        <f>VLOOKUP(D128,regions!A:B,2,FALSE)</f>
        <v>4</v>
      </c>
      <c r="C128" t="str">
        <f>VLOOKUP(B128,states!A:B,2,FALSE)</f>
        <v>Jubaland</v>
      </c>
      <c r="D128">
        <f>VLOOKUP(F128,districts!A:B,2,FALSE)</f>
        <v>5</v>
      </c>
      <c r="E128" t="str">
        <f>VLOOKUP(D128,regions!A:C,3,FALSE)</f>
        <v>Gedo</v>
      </c>
      <c r="F128">
        <v>7</v>
      </c>
      <c r="G128" t="str">
        <f>VLOOKUP(F128,districts!A:C,3,FALSE)</f>
        <v>Belet-Hawa</v>
      </c>
      <c r="H128" t="s">
        <v>24</v>
      </c>
      <c r="I128" t="s">
        <v>24</v>
      </c>
      <c r="J128" t="s">
        <v>150</v>
      </c>
      <c r="K128">
        <v>413</v>
      </c>
      <c r="L128">
        <v>413</v>
      </c>
      <c r="M128">
        <v>350</v>
      </c>
      <c r="N128">
        <v>1</v>
      </c>
      <c r="O128">
        <v>0</v>
      </c>
      <c r="P128">
        <v>11.67</v>
      </c>
      <c r="Q128">
        <v>1</v>
      </c>
      <c r="R128">
        <v>1</v>
      </c>
      <c r="T128">
        <v>3.9766211669999998</v>
      </c>
      <c r="U128">
        <v>41.915249750000001</v>
      </c>
      <c r="V128">
        <v>154</v>
      </c>
      <c r="W128">
        <v>19</v>
      </c>
      <c r="X128">
        <v>1</v>
      </c>
      <c r="Y128" t="s">
        <v>24</v>
      </c>
      <c r="Z128" t="s">
        <v>24</v>
      </c>
      <c r="AA128" t="s">
        <v>24</v>
      </c>
      <c r="AB128">
        <v>5</v>
      </c>
      <c r="AC128">
        <v>1</v>
      </c>
    </row>
    <row r="129" spans="1:29" x14ac:dyDescent="0.2">
      <c r="A129">
        <v>128</v>
      </c>
      <c r="B129">
        <f>VLOOKUP(D129,regions!A:B,2,FALSE)</f>
        <v>4</v>
      </c>
      <c r="C129" t="str">
        <f>VLOOKUP(B129,states!A:B,2,FALSE)</f>
        <v>Jubaland</v>
      </c>
      <c r="D129">
        <f>VLOOKUP(F129,districts!A:B,2,FALSE)</f>
        <v>5</v>
      </c>
      <c r="E129" t="str">
        <f>VLOOKUP(D129,regions!A:C,3,FALSE)</f>
        <v>Gedo</v>
      </c>
      <c r="F129">
        <v>7</v>
      </c>
      <c r="G129" t="str">
        <f>VLOOKUP(F129,districts!A:C,3,FALSE)</f>
        <v>Belet-Hawa</v>
      </c>
      <c r="H129" t="s">
        <v>24</v>
      </c>
      <c r="I129" t="s">
        <v>24</v>
      </c>
      <c r="J129" t="s">
        <v>151</v>
      </c>
      <c r="K129">
        <v>234</v>
      </c>
      <c r="L129">
        <v>234</v>
      </c>
      <c r="M129">
        <v>180</v>
      </c>
      <c r="N129">
        <v>1</v>
      </c>
      <c r="O129">
        <v>0</v>
      </c>
      <c r="P129">
        <v>30.67</v>
      </c>
      <c r="Q129">
        <v>1</v>
      </c>
      <c r="R129">
        <v>0</v>
      </c>
      <c r="T129">
        <v>3.8867148199999999</v>
      </c>
      <c r="U129">
        <v>41.851342010000003</v>
      </c>
      <c r="V129">
        <v>221</v>
      </c>
      <c r="W129">
        <v>7</v>
      </c>
      <c r="X129">
        <v>1</v>
      </c>
      <c r="Y129" t="s">
        <v>24</v>
      </c>
      <c r="Z129" t="s">
        <v>24</v>
      </c>
      <c r="AA129" t="s">
        <v>24</v>
      </c>
      <c r="AB129">
        <v>1</v>
      </c>
      <c r="AC129">
        <v>1</v>
      </c>
    </row>
    <row r="130" spans="1:29" x14ac:dyDescent="0.2">
      <c r="A130">
        <v>129</v>
      </c>
      <c r="B130">
        <f>VLOOKUP(D130,regions!A:B,2,FALSE)</f>
        <v>4</v>
      </c>
      <c r="C130" t="str">
        <f>VLOOKUP(B130,states!A:B,2,FALSE)</f>
        <v>Jubaland</v>
      </c>
      <c r="D130">
        <f>VLOOKUP(F130,districts!A:B,2,FALSE)</f>
        <v>5</v>
      </c>
      <c r="E130" t="str">
        <f>VLOOKUP(D130,regions!A:C,3,FALSE)</f>
        <v>Gedo</v>
      </c>
      <c r="F130">
        <v>7</v>
      </c>
      <c r="G130" t="str">
        <f>VLOOKUP(F130,districts!A:C,3,FALSE)</f>
        <v>Belet-Hawa</v>
      </c>
      <c r="H130" t="s">
        <v>24</v>
      </c>
      <c r="I130" t="s">
        <v>24</v>
      </c>
      <c r="J130" t="s">
        <v>152</v>
      </c>
      <c r="K130">
        <v>378</v>
      </c>
      <c r="L130">
        <v>378</v>
      </c>
      <c r="M130">
        <v>336</v>
      </c>
      <c r="N130">
        <v>1</v>
      </c>
      <c r="O130">
        <v>0</v>
      </c>
      <c r="P130">
        <v>29.33</v>
      </c>
      <c r="Q130">
        <v>1</v>
      </c>
      <c r="R130">
        <v>0</v>
      </c>
      <c r="T130">
        <v>3.9974814190000001</v>
      </c>
      <c r="U130">
        <v>41.943856769999996</v>
      </c>
      <c r="V130">
        <v>168</v>
      </c>
      <c r="W130">
        <v>5</v>
      </c>
      <c r="X130">
        <v>1</v>
      </c>
      <c r="Y130" t="s">
        <v>24</v>
      </c>
      <c r="Z130" t="s">
        <v>24</v>
      </c>
      <c r="AA130" t="s">
        <v>24</v>
      </c>
      <c r="AB130">
        <v>5</v>
      </c>
      <c r="AC130">
        <v>1</v>
      </c>
    </row>
    <row r="131" spans="1:29" x14ac:dyDescent="0.2">
      <c r="A131">
        <v>130</v>
      </c>
      <c r="B131">
        <f>VLOOKUP(D131,regions!A:B,2,FALSE)</f>
        <v>1</v>
      </c>
      <c r="C131" t="str">
        <f>VLOOKUP(B131,states!A:B,2,FALSE)</f>
        <v>Banadir</v>
      </c>
      <c r="D131">
        <f>VLOOKUP(F131,districts!A:B,2,FALSE)</f>
        <v>2</v>
      </c>
      <c r="E131" t="str">
        <f>VLOOKUP(D131,regions!A:C,3,FALSE)</f>
        <v>Banadir</v>
      </c>
      <c r="F131">
        <v>8</v>
      </c>
      <c r="G131" t="str">
        <f>VLOOKUP(F131,districts!A:C,3,FALSE)</f>
        <v>Bondhere</v>
      </c>
      <c r="H131">
        <v>14</v>
      </c>
      <c r="I131">
        <v>83</v>
      </c>
      <c r="J131" t="s">
        <v>153</v>
      </c>
      <c r="K131">
        <v>750</v>
      </c>
      <c r="L131">
        <v>750</v>
      </c>
      <c r="M131">
        <v>750</v>
      </c>
      <c r="N131">
        <v>3</v>
      </c>
      <c r="O131" t="s">
        <v>24</v>
      </c>
      <c r="P131">
        <v>23.7</v>
      </c>
      <c r="Q131">
        <v>2</v>
      </c>
      <c r="R131">
        <v>1</v>
      </c>
      <c r="T131">
        <v>2.0456055229999999</v>
      </c>
      <c r="U131">
        <v>45.345114799999998</v>
      </c>
      <c r="V131">
        <v>0</v>
      </c>
      <c r="W131">
        <v>12</v>
      </c>
      <c r="X131">
        <v>1</v>
      </c>
      <c r="Y131" t="s">
        <v>24</v>
      </c>
      <c r="Z131" t="s">
        <v>24</v>
      </c>
      <c r="AA131" t="s">
        <v>24</v>
      </c>
      <c r="AB131">
        <v>2</v>
      </c>
      <c r="AC131">
        <v>4</v>
      </c>
    </row>
    <row r="132" spans="1:29" x14ac:dyDescent="0.2">
      <c r="A132">
        <v>131</v>
      </c>
      <c r="B132">
        <f>VLOOKUP(D132,regions!A:B,2,FALSE)</f>
        <v>1</v>
      </c>
      <c r="C132" t="str">
        <f>VLOOKUP(B132,states!A:B,2,FALSE)</f>
        <v>Banadir</v>
      </c>
      <c r="D132">
        <f>VLOOKUP(F132,districts!A:B,2,FALSE)</f>
        <v>2</v>
      </c>
      <c r="E132" t="str">
        <f>VLOOKUP(D132,regions!A:C,3,FALSE)</f>
        <v>Banadir</v>
      </c>
      <c r="F132">
        <v>8</v>
      </c>
      <c r="G132" t="str">
        <f>VLOOKUP(F132,districts!A:C,3,FALSE)</f>
        <v>Bondhere</v>
      </c>
      <c r="H132" t="s">
        <v>24</v>
      </c>
      <c r="I132" t="s">
        <v>24</v>
      </c>
      <c r="J132" t="s">
        <v>154</v>
      </c>
      <c r="K132">
        <v>800</v>
      </c>
      <c r="L132">
        <v>800</v>
      </c>
      <c r="M132">
        <v>800</v>
      </c>
      <c r="N132">
        <v>3</v>
      </c>
      <c r="O132">
        <v>0</v>
      </c>
      <c r="P132">
        <v>21.7</v>
      </c>
      <c r="Q132">
        <v>1</v>
      </c>
      <c r="R132">
        <v>1</v>
      </c>
      <c r="T132">
        <v>2.0463752749999999</v>
      </c>
      <c r="U132">
        <v>45.342429160000002</v>
      </c>
      <c r="V132">
        <v>-5</v>
      </c>
      <c r="W132">
        <v>6</v>
      </c>
      <c r="X132">
        <v>1</v>
      </c>
      <c r="Y132" t="s">
        <v>24</v>
      </c>
      <c r="Z132" t="s">
        <v>24</v>
      </c>
      <c r="AA132" t="s">
        <v>24</v>
      </c>
      <c r="AB132">
        <v>2</v>
      </c>
      <c r="AC132">
        <v>4</v>
      </c>
    </row>
    <row r="133" spans="1:29" x14ac:dyDescent="0.2">
      <c r="A133">
        <v>132</v>
      </c>
      <c r="B133">
        <f>VLOOKUP(D133,regions!A:B,2,FALSE)</f>
        <v>5</v>
      </c>
      <c r="C133" t="str">
        <f>VLOOKUP(B133,states!A:B,2,FALSE)</f>
        <v>Puntland</v>
      </c>
      <c r="D133">
        <f>VLOOKUP(F133,districts!A:B,2,FALSE)</f>
        <v>10</v>
      </c>
      <c r="E133" t="str">
        <f>VLOOKUP(D133,regions!A:C,3,FALSE)</f>
        <v>Nugaal</v>
      </c>
      <c r="F133">
        <v>9</v>
      </c>
      <c r="G133" t="str">
        <f>VLOOKUP(F133,districts!A:C,3,FALSE)</f>
        <v>Burtinle</v>
      </c>
      <c r="H133" t="s">
        <v>24</v>
      </c>
      <c r="I133" t="s">
        <v>24</v>
      </c>
      <c r="J133" t="s">
        <v>77</v>
      </c>
      <c r="K133">
        <v>2400</v>
      </c>
      <c r="L133">
        <v>2400</v>
      </c>
      <c r="M133">
        <v>2000</v>
      </c>
      <c r="N133">
        <v>3</v>
      </c>
      <c r="O133">
        <v>0</v>
      </c>
      <c r="P133">
        <v>26.67</v>
      </c>
      <c r="Q133">
        <v>2</v>
      </c>
      <c r="R133">
        <v>0</v>
      </c>
      <c r="T133">
        <v>7.6427607799999997</v>
      </c>
      <c r="U133">
        <v>47.82862282</v>
      </c>
      <c r="V133">
        <v>481</v>
      </c>
      <c r="W133">
        <v>5</v>
      </c>
      <c r="X133">
        <v>1</v>
      </c>
      <c r="Y133" t="s">
        <v>24</v>
      </c>
      <c r="Z133" t="s">
        <v>24</v>
      </c>
      <c r="AA133" t="s">
        <v>24</v>
      </c>
      <c r="AB133">
        <v>2</v>
      </c>
      <c r="AC133">
        <v>2</v>
      </c>
    </row>
    <row r="134" spans="1:29" x14ac:dyDescent="0.2">
      <c r="A134">
        <v>133</v>
      </c>
      <c r="B134">
        <f>VLOOKUP(D134,regions!A:B,2,FALSE)</f>
        <v>5</v>
      </c>
      <c r="C134" t="str">
        <f>VLOOKUP(B134,states!A:B,2,FALSE)</f>
        <v>Puntland</v>
      </c>
      <c r="D134">
        <f>VLOOKUP(F134,districts!A:B,2,FALSE)</f>
        <v>10</v>
      </c>
      <c r="E134" t="str">
        <f>VLOOKUP(D134,regions!A:C,3,FALSE)</f>
        <v>Nugaal</v>
      </c>
      <c r="F134">
        <v>9</v>
      </c>
      <c r="G134" t="str">
        <f>VLOOKUP(F134,districts!A:C,3,FALSE)</f>
        <v>Burtinle</v>
      </c>
      <c r="H134" t="s">
        <v>24</v>
      </c>
      <c r="I134" t="s">
        <v>24</v>
      </c>
      <c r="J134" t="s">
        <v>155</v>
      </c>
      <c r="K134">
        <v>225</v>
      </c>
      <c r="L134">
        <v>225</v>
      </c>
      <c r="M134">
        <v>40</v>
      </c>
      <c r="N134">
        <v>1</v>
      </c>
      <c r="O134">
        <v>0</v>
      </c>
      <c r="P134">
        <v>36.33</v>
      </c>
      <c r="Q134">
        <v>1</v>
      </c>
      <c r="R134">
        <v>0</v>
      </c>
      <c r="T134">
        <v>7.7360304910000002</v>
      </c>
      <c r="U134">
        <v>47.622046650000001</v>
      </c>
      <c r="V134">
        <v>525.61140220000004</v>
      </c>
      <c r="W134">
        <v>4</v>
      </c>
      <c r="X134">
        <v>1</v>
      </c>
      <c r="Y134" t="s">
        <v>24</v>
      </c>
      <c r="Z134" t="s">
        <v>24</v>
      </c>
      <c r="AA134" t="s">
        <v>24</v>
      </c>
      <c r="AB134">
        <v>1</v>
      </c>
      <c r="AC134">
        <v>1</v>
      </c>
    </row>
    <row r="135" spans="1:29" x14ac:dyDescent="0.2">
      <c r="A135">
        <v>134</v>
      </c>
      <c r="B135">
        <f>VLOOKUP(D135,regions!A:B,2,FALSE)</f>
        <v>5</v>
      </c>
      <c r="C135" t="str">
        <f>VLOOKUP(B135,states!A:B,2,FALSE)</f>
        <v>Puntland</v>
      </c>
      <c r="D135">
        <f>VLOOKUP(F135,districts!A:B,2,FALSE)</f>
        <v>10</v>
      </c>
      <c r="E135" t="str">
        <f>VLOOKUP(D135,regions!A:C,3,FALSE)</f>
        <v>Nugaal</v>
      </c>
      <c r="F135">
        <v>9</v>
      </c>
      <c r="G135" t="str">
        <f>VLOOKUP(F135,districts!A:C,3,FALSE)</f>
        <v>Burtinle</v>
      </c>
      <c r="H135">
        <v>15</v>
      </c>
      <c r="I135">
        <v>72</v>
      </c>
      <c r="J135" t="s">
        <v>156</v>
      </c>
      <c r="K135">
        <v>550</v>
      </c>
      <c r="L135">
        <v>550</v>
      </c>
      <c r="M135">
        <v>500</v>
      </c>
      <c r="N135">
        <v>1</v>
      </c>
      <c r="O135">
        <v>0</v>
      </c>
      <c r="P135">
        <v>26.67</v>
      </c>
      <c r="Q135">
        <v>1</v>
      </c>
      <c r="R135">
        <v>0</v>
      </c>
      <c r="T135">
        <v>7.8705669409999999</v>
      </c>
      <c r="U135">
        <v>48.039326699999997</v>
      </c>
      <c r="V135">
        <v>617.60166330000004</v>
      </c>
      <c r="W135">
        <v>4</v>
      </c>
      <c r="X135">
        <v>1</v>
      </c>
      <c r="Y135" t="s">
        <v>24</v>
      </c>
      <c r="Z135" t="s">
        <v>24</v>
      </c>
      <c r="AA135" t="s">
        <v>24</v>
      </c>
      <c r="AB135">
        <v>1</v>
      </c>
      <c r="AC135">
        <v>1</v>
      </c>
    </row>
    <row r="136" spans="1:29" x14ac:dyDescent="0.2">
      <c r="A136">
        <v>135</v>
      </c>
      <c r="B136">
        <f>VLOOKUP(D136,regions!A:B,2,FALSE)</f>
        <v>5</v>
      </c>
      <c r="C136" t="str">
        <f>VLOOKUP(B136,states!A:B,2,FALSE)</f>
        <v>Puntland</v>
      </c>
      <c r="D136">
        <f>VLOOKUP(F136,districts!A:B,2,FALSE)</f>
        <v>10</v>
      </c>
      <c r="E136" t="str">
        <f>VLOOKUP(D136,regions!A:C,3,FALSE)</f>
        <v>Nugaal</v>
      </c>
      <c r="F136">
        <v>9</v>
      </c>
      <c r="G136" t="str">
        <f>VLOOKUP(F136,districts!A:C,3,FALSE)</f>
        <v>Burtinle</v>
      </c>
      <c r="H136">
        <v>15</v>
      </c>
      <c r="I136">
        <v>86</v>
      </c>
      <c r="J136" t="s">
        <v>157</v>
      </c>
      <c r="K136">
        <v>150</v>
      </c>
      <c r="L136">
        <v>150</v>
      </c>
      <c r="M136">
        <v>110</v>
      </c>
      <c r="N136">
        <v>1</v>
      </c>
      <c r="O136">
        <v>0</v>
      </c>
      <c r="P136">
        <v>36.33</v>
      </c>
      <c r="Q136">
        <v>1</v>
      </c>
      <c r="R136">
        <v>0</v>
      </c>
      <c r="T136">
        <v>7.6273928709999996</v>
      </c>
      <c r="U136">
        <v>48.207098809999998</v>
      </c>
      <c r="V136">
        <v>510.189663</v>
      </c>
      <c r="W136">
        <v>4</v>
      </c>
      <c r="X136">
        <v>1</v>
      </c>
      <c r="Y136" t="s">
        <v>24</v>
      </c>
      <c r="Z136" t="s">
        <v>24</v>
      </c>
      <c r="AA136" t="s">
        <v>24</v>
      </c>
      <c r="AB136">
        <v>1</v>
      </c>
      <c r="AC136">
        <v>1</v>
      </c>
    </row>
    <row r="137" spans="1:29" x14ac:dyDescent="0.2">
      <c r="A137">
        <v>136</v>
      </c>
      <c r="B137">
        <f>VLOOKUP(D137,regions!A:B,2,FALSE)</f>
        <v>5</v>
      </c>
      <c r="C137" t="str">
        <f>VLOOKUP(B137,states!A:B,2,FALSE)</f>
        <v>Puntland</v>
      </c>
      <c r="D137">
        <f>VLOOKUP(F137,districts!A:B,2,FALSE)</f>
        <v>10</v>
      </c>
      <c r="E137" t="str">
        <f>VLOOKUP(D137,regions!A:C,3,FALSE)</f>
        <v>Nugaal</v>
      </c>
      <c r="F137">
        <v>9</v>
      </c>
      <c r="G137" t="str">
        <f>VLOOKUP(F137,districts!A:C,3,FALSE)</f>
        <v>Burtinle</v>
      </c>
      <c r="H137">
        <v>15</v>
      </c>
      <c r="I137">
        <v>52</v>
      </c>
      <c r="J137" t="s">
        <v>158</v>
      </c>
      <c r="K137">
        <v>350</v>
      </c>
      <c r="L137">
        <v>350</v>
      </c>
      <c r="M137">
        <v>300</v>
      </c>
      <c r="N137">
        <v>1</v>
      </c>
      <c r="O137">
        <v>0</v>
      </c>
      <c r="P137">
        <v>27</v>
      </c>
      <c r="Q137">
        <v>2</v>
      </c>
      <c r="R137">
        <v>0</v>
      </c>
      <c r="T137">
        <v>7.5364883660000004</v>
      </c>
      <c r="U137">
        <v>47.773175459999997</v>
      </c>
      <c r="V137">
        <v>439</v>
      </c>
      <c r="W137">
        <v>5</v>
      </c>
      <c r="X137">
        <v>1</v>
      </c>
      <c r="Y137" t="s">
        <v>24</v>
      </c>
      <c r="Z137" t="s">
        <v>24</v>
      </c>
      <c r="AA137" t="s">
        <v>24</v>
      </c>
      <c r="AB137">
        <v>1</v>
      </c>
      <c r="AC137">
        <v>1</v>
      </c>
    </row>
    <row r="138" spans="1:29" x14ac:dyDescent="0.2">
      <c r="A138">
        <v>137</v>
      </c>
      <c r="B138">
        <f>VLOOKUP(D138,regions!A:B,2,FALSE)</f>
        <v>5</v>
      </c>
      <c r="C138" t="str">
        <f>VLOOKUP(B138,states!A:B,2,FALSE)</f>
        <v>Puntland</v>
      </c>
      <c r="D138">
        <f>VLOOKUP(F138,districts!A:B,2,FALSE)</f>
        <v>10</v>
      </c>
      <c r="E138" t="str">
        <f>VLOOKUP(D138,regions!A:C,3,FALSE)</f>
        <v>Nugaal</v>
      </c>
      <c r="F138">
        <v>9</v>
      </c>
      <c r="G138" t="str">
        <f>VLOOKUP(F138,districts!A:C,3,FALSE)</f>
        <v>Burtinle</v>
      </c>
      <c r="H138">
        <v>15</v>
      </c>
      <c r="I138">
        <v>56</v>
      </c>
      <c r="J138" t="s">
        <v>159</v>
      </c>
      <c r="K138">
        <v>500</v>
      </c>
      <c r="L138">
        <v>500</v>
      </c>
      <c r="M138">
        <v>400</v>
      </c>
      <c r="N138">
        <v>1</v>
      </c>
      <c r="O138">
        <v>0</v>
      </c>
      <c r="P138">
        <v>32.33</v>
      </c>
      <c r="Q138">
        <v>2</v>
      </c>
      <c r="R138">
        <v>0</v>
      </c>
      <c r="T138">
        <v>7.6302571779999999</v>
      </c>
      <c r="U138">
        <v>47.634886379999998</v>
      </c>
      <c r="V138">
        <v>444</v>
      </c>
      <c r="W138">
        <v>13</v>
      </c>
      <c r="X138">
        <v>1</v>
      </c>
      <c r="Y138" t="s">
        <v>24</v>
      </c>
      <c r="Z138" t="s">
        <v>24</v>
      </c>
      <c r="AA138" t="s">
        <v>24</v>
      </c>
      <c r="AB138">
        <v>1</v>
      </c>
      <c r="AC138">
        <v>1</v>
      </c>
    </row>
    <row r="139" spans="1:29" x14ac:dyDescent="0.2">
      <c r="A139">
        <v>138</v>
      </c>
      <c r="B139">
        <f>VLOOKUP(D139,regions!A:B,2,FALSE)</f>
        <v>5</v>
      </c>
      <c r="C139" t="str">
        <f>VLOOKUP(B139,states!A:B,2,FALSE)</f>
        <v>Puntland</v>
      </c>
      <c r="D139">
        <f>VLOOKUP(F139,districts!A:B,2,FALSE)</f>
        <v>10</v>
      </c>
      <c r="E139" t="str">
        <f>VLOOKUP(D139,regions!A:C,3,FALSE)</f>
        <v>Nugaal</v>
      </c>
      <c r="F139">
        <v>9</v>
      </c>
      <c r="G139" t="str">
        <f>VLOOKUP(F139,districts!A:C,3,FALSE)</f>
        <v>Burtinle</v>
      </c>
      <c r="H139" t="s">
        <v>24</v>
      </c>
      <c r="I139" t="s">
        <v>24</v>
      </c>
      <c r="J139" t="s">
        <v>160</v>
      </c>
      <c r="K139">
        <v>500</v>
      </c>
      <c r="L139">
        <v>500</v>
      </c>
      <c r="M139">
        <v>300</v>
      </c>
      <c r="N139">
        <v>1</v>
      </c>
      <c r="O139">
        <v>0</v>
      </c>
      <c r="P139">
        <v>25</v>
      </c>
      <c r="Q139">
        <v>2</v>
      </c>
      <c r="R139">
        <v>0</v>
      </c>
      <c r="T139">
        <v>7.7882778459999997</v>
      </c>
      <c r="U139">
        <v>47.97195816</v>
      </c>
      <c r="V139">
        <v>545</v>
      </c>
      <c r="W139">
        <v>5</v>
      </c>
      <c r="X139">
        <v>1</v>
      </c>
      <c r="Y139" t="s">
        <v>24</v>
      </c>
      <c r="Z139" t="s">
        <v>24</v>
      </c>
      <c r="AA139" t="s">
        <v>24</v>
      </c>
      <c r="AB139">
        <v>1</v>
      </c>
      <c r="AC139">
        <v>1</v>
      </c>
    </row>
    <row r="140" spans="1:29" x14ac:dyDescent="0.2">
      <c r="A140">
        <v>139</v>
      </c>
      <c r="B140">
        <f>VLOOKUP(D140,regions!A:B,2,FALSE)</f>
        <v>5</v>
      </c>
      <c r="C140" t="str">
        <f>VLOOKUP(B140,states!A:B,2,FALSE)</f>
        <v>Puntland</v>
      </c>
      <c r="D140">
        <f>VLOOKUP(F140,districts!A:B,2,FALSE)</f>
        <v>10</v>
      </c>
      <c r="E140" t="str">
        <f>VLOOKUP(D140,regions!A:C,3,FALSE)</f>
        <v>Nugaal</v>
      </c>
      <c r="F140">
        <v>9</v>
      </c>
      <c r="G140" t="str">
        <f>VLOOKUP(F140,districts!A:C,3,FALSE)</f>
        <v>Burtinle</v>
      </c>
      <c r="H140" t="s">
        <v>24</v>
      </c>
      <c r="I140" t="s">
        <v>24</v>
      </c>
      <c r="J140" t="s">
        <v>161</v>
      </c>
      <c r="K140">
        <v>60</v>
      </c>
      <c r="L140">
        <v>60</v>
      </c>
      <c r="M140">
        <v>40</v>
      </c>
      <c r="N140">
        <v>1</v>
      </c>
      <c r="O140">
        <v>0</v>
      </c>
      <c r="P140">
        <v>33.67</v>
      </c>
      <c r="Q140">
        <v>1</v>
      </c>
      <c r="R140">
        <v>0</v>
      </c>
      <c r="T140">
        <v>7.7885789570000004</v>
      </c>
      <c r="U140">
        <v>47.753930160000003</v>
      </c>
      <c r="V140">
        <v>554.62000330000001</v>
      </c>
      <c r="W140">
        <v>4</v>
      </c>
      <c r="X140">
        <v>1</v>
      </c>
      <c r="Y140" t="s">
        <v>24</v>
      </c>
      <c r="Z140" t="s">
        <v>24</v>
      </c>
      <c r="AA140" t="s">
        <v>24</v>
      </c>
      <c r="AB140">
        <v>1</v>
      </c>
      <c r="AC140">
        <v>1</v>
      </c>
    </row>
    <row r="141" spans="1:29" x14ac:dyDescent="0.2">
      <c r="A141">
        <v>140</v>
      </c>
      <c r="B141">
        <f>VLOOKUP(D141,regions!A:B,2,FALSE)</f>
        <v>5</v>
      </c>
      <c r="C141" t="str">
        <f>VLOOKUP(B141,states!A:B,2,FALSE)</f>
        <v>Puntland</v>
      </c>
      <c r="D141">
        <f>VLOOKUP(F141,districts!A:B,2,FALSE)</f>
        <v>10</v>
      </c>
      <c r="E141" t="str">
        <f>VLOOKUP(D141,regions!A:C,3,FALSE)</f>
        <v>Nugaal</v>
      </c>
      <c r="F141">
        <v>9</v>
      </c>
      <c r="G141" t="str">
        <f>VLOOKUP(F141,districts!A:C,3,FALSE)</f>
        <v>Burtinle</v>
      </c>
      <c r="H141" t="s">
        <v>24</v>
      </c>
      <c r="I141" t="s">
        <v>24</v>
      </c>
      <c r="J141" t="s">
        <v>162</v>
      </c>
      <c r="K141">
        <v>100</v>
      </c>
      <c r="L141">
        <v>100</v>
      </c>
      <c r="M141">
        <v>50</v>
      </c>
      <c r="N141">
        <v>1</v>
      </c>
      <c r="O141">
        <v>0</v>
      </c>
      <c r="P141">
        <v>28.33</v>
      </c>
      <c r="Q141">
        <v>1</v>
      </c>
      <c r="R141">
        <v>0</v>
      </c>
      <c r="T141">
        <v>7.8279478219999996</v>
      </c>
      <c r="U141">
        <v>48.319592069999999</v>
      </c>
      <c r="V141">
        <v>574.08527200000003</v>
      </c>
      <c r="W141">
        <v>4</v>
      </c>
      <c r="X141">
        <v>1</v>
      </c>
      <c r="Y141" t="s">
        <v>24</v>
      </c>
      <c r="Z141" t="s">
        <v>24</v>
      </c>
      <c r="AA141" t="s">
        <v>24</v>
      </c>
      <c r="AB141">
        <v>1</v>
      </c>
      <c r="AC141">
        <v>1</v>
      </c>
    </row>
    <row r="142" spans="1:29" x14ac:dyDescent="0.2">
      <c r="A142">
        <v>141</v>
      </c>
      <c r="B142">
        <f>VLOOKUP(D142,regions!A:B,2,FALSE)</f>
        <v>5</v>
      </c>
      <c r="C142" t="str">
        <f>VLOOKUP(B142,states!A:B,2,FALSE)</f>
        <v>Puntland</v>
      </c>
      <c r="D142">
        <f>VLOOKUP(F142,districts!A:B,2,FALSE)</f>
        <v>10</v>
      </c>
      <c r="E142" t="str">
        <f>VLOOKUP(D142,regions!A:C,3,FALSE)</f>
        <v>Nugaal</v>
      </c>
      <c r="F142">
        <v>9</v>
      </c>
      <c r="G142" t="str">
        <f>VLOOKUP(F142,districts!A:C,3,FALSE)</f>
        <v>Burtinle</v>
      </c>
      <c r="H142" t="s">
        <v>24</v>
      </c>
      <c r="I142" t="s">
        <v>24</v>
      </c>
      <c r="J142" t="s">
        <v>163</v>
      </c>
      <c r="K142">
        <v>280</v>
      </c>
      <c r="L142">
        <v>280</v>
      </c>
      <c r="M142">
        <v>60</v>
      </c>
      <c r="N142">
        <v>1</v>
      </c>
      <c r="O142">
        <v>0</v>
      </c>
      <c r="P142">
        <v>22.33</v>
      </c>
      <c r="Q142">
        <v>1</v>
      </c>
      <c r="R142">
        <v>0</v>
      </c>
      <c r="T142">
        <v>7.5656382200000003</v>
      </c>
      <c r="U142">
        <v>47.79132645</v>
      </c>
      <c r="V142">
        <v>448.56169089999997</v>
      </c>
      <c r="W142">
        <v>4</v>
      </c>
      <c r="X142">
        <v>1</v>
      </c>
      <c r="Y142" t="s">
        <v>24</v>
      </c>
      <c r="Z142" t="s">
        <v>24</v>
      </c>
      <c r="AA142" t="s">
        <v>24</v>
      </c>
      <c r="AB142">
        <v>1</v>
      </c>
      <c r="AC142">
        <v>1</v>
      </c>
    </row>
    <row r="143" spans="1:29" x14ac:dyDescent="0.2">
      <c r="A143">
        <v>142</v>
      </c>
      <c r="B143">
        <f>VLOOKUP(D143,regions!A:B,2,FALSE)</f>
        <v>5</v>
      </c>
      <c r="C143" t="str">
        <f>VLOOKUP(B143,states!A:B,2,FALSE)</f>
        <v>Puntland</v>
      </c>
      <c r="D143">
        <f>VLOOKUP(F143,districts!A:B,2,FALSE)</f>
        <v>10</v>
      </c>
      <c r="E143" t="str">
        <f>VLOOKUP(D143,regions!A:C,3,FALSE)</f>
        <v>Nugaal</v>
      </c>
      <c r="F143">
        <v>9</v>
      </c>
      <c r="G143" t="str">
        <f>VLOOKUP(F143,districts!A:C,3,FALSE)</f>
        <v>Burtinle</v>
      </c>
      <c r="H143" t="s">
        <v>24</v>
      </c>
      <c r="I143" t="s">
        <v>24</v>
      </c>
      <c r="J143" t="s">
        <v>164</v>
      </c>
      <c r="K143">
        <v>3602</v>
      </c>
      <c r="L143">
        <v>3602</v>
      </c>
      <c r="M143">
        <v>3400</v>
      </c>
      <c r="N143">
        <v>3</v>
      </c>
      <c r="O143">
        <v>0</v>
      </c>
      <c r="P143">
        <v>27.67</v>
      </c>
      <c r="Q143">
        <v>2</v>
      </c>
      <c r="R143">
        <v>0</v>
      </c>
      <c r="T143">
        <v>7.6443894439999998</v>
      </c>
      <c r="U143">
        <v>47.829822630000002</v>
      </c>
      <c r="V143">
        <v>467</v>
      </c>
      <c r="W143">
        <v>5</v>
      </c>
      <c r="X143">
        <v>1</v>
      </c>
      <c r="Y143" t="s">
        <v>24</v>
      </c>
      <c r="Z143" t="s">
        <v>24</v>
      </c>
      <c r="AA143" t="s">
        <v>24</v>
      </c>
      <c r="AB143">
        <v>2</v>
      </c>
      <c r="AC143">
        <v>2</v>
      </c>
    </row>
    <row r="144" spans="1:29" x14ac:dyDescent="0.2">
      <c r="A144">
        <v>143</v>
      </c>
      <c r="B144">
        <f>VLOOKUP(D144,regions!A:B,2,FALSE)</f>
        <v>5</v>
      </c>
      <c r="C144" t="str">
        <f>VLOOKUP(B144,states!A:B,2,FALSE)</f>
        <v>Puntland</v>
      </c>
      <c r="D144">
        <f>VLOOKUP(F144,districts!A:B,2,FALSE)</f>
        <v>10</v>
      </c>
      <c r="E144" t="str">
        <f>VLOOKUP(D144,regions!A:C,3,FALSE)</f>
        <v>Nugaal</v>
      </c>
      <c r="F144">
        <v>9</v>
      </c>
      <c r="G144" t="str">
        <f>VLOOKUP(F144,districts!A:C,3,FALSE)</f>
        <v>Burtinle</v>
      </c>
      <c r="H144" t="s">
        <v>24</v>
      </c>
      <c r="I144" t="s">
        <v>24</v>
      </c>
      <c r="J144" t="s">
        <v>165</v>
      </c>
      <c r="K144">
        <v>1000</v>
      </c>
      <c r="L144">
        <v>1000</v>
      </c>
      <c r="M144">
        <v>600</v>
      </c>
      <c r="N144">
        <v>3</v>
      </c>
      <c r="O144">
        <v>0</v>
      </c>
      <c r="P144">
        <v>23.67</v>
      </c>
      <c r="Q144">
        <v>2</v>
      </c>
      <c r="R144">
        <v>0</v>
      </c>
      <c r="T144">
        <v>7.6459969670000003</v>
      </c>
      <c r="U144">
        <v>47.833454760000002</v>
      </c>
      <c r="V144">
        <v>470</v>
      </c>
      <c r="W144">
        <v>5</v>
      </c>
      <c r="X144">
        <v>1</v>
      </c>
      <c r="Y144" t="s">
        <v>24</v>
      </c>
      <c r="Z144" t="s">
        <v>24</v>
      </c>
      <c r="AA144" t="s">
        <v>24</v>
      </c>
      <c r="AB144">
        <v>2</v>
      </c>
      <c r="AC144">
        <v>2</v>
      </c>
    </row>
    <row r="145" spans="1:29" x14ac:dyDescent="0.2">
      <c r="A145">
        <v>144</v>
      </c>
      <c r="B145">
        <f>VLOOKUP(D145,regions!A:B,2,FALSE)</f>
        <v>5</v>
      </c>
      <c r="C145" t="str">
        <f>VLOOKUP(B145,states!A:B,2,FALSE)</f>
        <v>Puntland</v>
      </c>
      <c r="D145">
        <f>VLOOKUP(F145,districts!A:B,2,FALSE)</f>
        <v>10</v>
      </c>
      <c r="E145" t="str">
        <f>VLOOKUP(D145,regions!A:C,3,FALSE)</f>
        <v>Nugaal</v>
      </c>
      <c r="F145">
        <v>9</v>
      </c>
      <c r="G145" t="str">
        <f>VLOOKUP(F145,districts!A:C,3,FALSE)</f>
        <v>Burtinle</v>
      </c>
      <c r="H145" t="s">
        <v>24</v>
      </c>
      <c r="I145" t="s">
        <v>24</v>
      </c>
      <c r="J145" t="s">
        <v>166</v>
      </c>
      <c r="K145">
        <v>1200</v>
      </c>
      <c r="L145">
        <v>1200</v>
      </c>
      <c r="M145">
        <v>900</v>
      </c>
      <c r="N145">
        <v>3</v>
      </c>
      <c r="O145">
        <v>0</v>
      </c>
      <c r="P145">
        <v>25.67</v>
      </c>
      <c r="Q145">
        <v>2</v>
      </c>
      <c r="R145">
        <v>0</v>
      </c>
      <c r="T145">
        <v>7.6402502930000002</v>
      </c>
      <c r="U145">
        <v>47.835336239999997</v>
      </c>
      <c r="V145">
        <v>464</v>
      </c>
      <c r="W145">
        <v>5</v>
      </c>
      <c r="X145">
        <v>1</v>
      </c>
      <c r="Y145" t="s">
        <v>24</v>
      </c>
      <c r="Z145" t="s">
        <v>24</v>
      </c>
      <c r="AA145" t="s">
        <v>24</v>
      </c>
      <c r="AB145">
        <v>2</v>
      </c>
      <c r="AC145">
        <v>2</v>
      </c>
    </row>
    <row r="146" spans="1:29" x14ac:dyDescent="0.2">
      <c r="A146">
        <v>145</v>
      </c>
      <c r="B146">
        <f>VLOOKUP(D146,regions!A:B,2,FALSE)</f>
        <v>5</v>
      </c>
      <c r="C146" t="str">
        <f>VLOOKUP(B146,states!A:B,2,FALSE)</f>
        <v>Puntland</v>
      </c>
      <c r="D146">
        <f>VLOOKUP(F146,districts!A:B,2,FALSE)</f>
        <v>10</v>
      </c>
      <c r="E146" t="str">
        <f>VLOOKUP(D146,regions!A:C,3,FALSE)</f>
        <v>Nugaal</v>
      </c>
      <c r="F146">
        <v>9</v>
      </c>
      <c r="G146" t="str">
        <f>VLOOKUP(F146,districts!A:C,3,FALSE)</f>
        <v>Burtinle</v>
      </c>
      <c r="H146" t="s">
        <v>24</v>
      </c>
      <c r="I146" t="s">
        <v>24</v>
      </c>
      <c r="J146" t="s">
        <v>167</v>
      </c>
      <c r="K146">
        <v>105</v>
      </c>
      <c r="L146">
        <v>105</v>
      </c>
      <c r="M146">
        <v>75</v>
      </c>
      <c r="N146">
        <v>1</v>
      </c>
      <c r="O146">
        <v>0</v>
      </c>
      <c r="P146">
        <v>35.33</v>
      </c>
      <c r="Q146">
        <v>1</v>
      </c>
      <c r="R146">
        <v>0</v>
      </c>
      <c r="T146">
        <v>7.7134726269999998</v>
      </c>
      <c r="U146">
        <v>48.011376869999999</v>
      </c>
      <c r="V146">
        <v>546.36862940000003</v>
      </c>
      <c r="W146">
        <v>4</v>
      </c>
      <c r="X146">
        <v>1</v>
      </c>
      <c r="Y146" t="s">
        <v>24</v>
      </c>
      <c r="Z146" t="s">
        <v>24</v>
      </c>
      <c r="AA146" t="s">
        <v>24</v>
      </c>
      <c r="AB146">
        <v>1</v>
      </c>
      <c r="AC146">
        <v>1</v>
      </c>
    </row>
    <row r="147" spans="1:29" x14ac:dyDescent="0.2">
      <c r="A147">
        <v>146</v>
      </c>
      <c r="B147">
        <f>VLOOKUP(D147,regions!A:B,2,FALSE)</f>
        <v>1</v>
      </c>
      <c r="C147" t="str">
        <f>VLOOKUP(B147,states!A:B,2,FALSE)</f>
        <v>Banadir</v>
      </c>
      <c r="D147">
        <f>VLOOKUP(F147,districts!A:B,2,FALSE)</f>
        <v>2</v>
      </c>
      <c r="E147" t="str">
        <f>VLOOKUP(D147,regions!A:C,3,FALSE)</f>
        <v>Banadir</v>
      </c>
      <c r="F147">
        <v>10</v>
      </c>
      <c r="G147" t="str">
        <f>VLOOKUP(F147,districts!A:C,3,FALSE)</f>
        <v>Daynile</v>
      </c>
      <c r="H147">
        <v>17</v>
      </c>
      <c r="I147">
        <v>82</v>
      </c>
      <c r="J147" t="s">
        <v>168</v>
      </c>
      <c r="K147">
        <v>8000</v>
      </c>
      <c r="L147">
        <v>8000</v>
      </c>
      <c r="M147">
        <v>4000</v>
      </c>
      <c r="N147">
        <v>3</v>
      </c>
      <c r="O147">
        <v>0</v>
      </c>
      <c r="P147">
        <v>25</v>
      </c>
      <c r="Q147">
        <v>2</v>
      </c>
      <c r="R147">
        <v>1</v>
      </c>
      <c r="T147">
        <v>2.0562110599999999</v>
      </c>
      <c r="U147">
        <v>45.27268067</v>
      </c>
      <c r="V147">
        <v>53</v>
      </c>
      <c r="W147">
        <v>5</v>
      </c>
      <c r="X147">
        <v>1</v>
      </c>
      <c r="Y147" t="s">
        <v>24</v>
      </c>
      <c r="Z147" t="s">
        <v>24</v>
      </c>
      <c r="AA147" t="s">
        <v>24</v>
      </c>
      <c r="AB147">
        <v>2</v>
      </c>
      <c r="AC147">
        <v>4</v>
      </c>
    </row>
    <row r="148" spans="1:29" x14ac:dyDescent="0.2">
      <c r="A148">
        <v>147</v>
      </c>
      <c r="B148">
        <f>VLOOKUP(D148,regions!A:B,2,FALSE)</f>
        <v>1</v>
      </c>
      <c r="C148" t="str">
        <f>VLOOKUP(B148,states!A:B,2,FALSE)</f>
        <v>Banadir</v>
      </c>
      <c r="D148">
        <f>VLOOKUP(F148,districts!A:B,2,FALSE)</f>
        <v>2</v>
      </c>
      <c r="E148" t="str">
        <f>VLOOKUP(D148,regions!A:C,3,FALSE)</f>
        <v>Banadir</v>
      </c>
      <c r="F148">
        <v>10</v>
      </c>
      <c r="G148" t="str">
        <f>VLOOKUP(F148,districts!A:C,3,FALSE)</f>
        <v>Daynile</v>
      </c>
      <c r="H148" t="s">
        <v>24</v>
      </c>
      <c r="I148" t="s">
        <v>24</v>
      </c>
      <c r="J148" t="s">
        <v>169</v>
      </c>
      <c r="K148">
        <v>6000</v>
      </c>
      <c r="L148">
        <v>6000</v>
      </c>
      <c r="M148">
        <v>4000</v>
      </c>
      <c r="N148">
        <v>3</v>
      </c>
      <c r="O148">
        <v>0</v>
      </c>
      <c r="P148">
        <v>23.9</v>
      </c>
      <c r="Q148">
        <v>1</v>
      </c>
      <c r="R148">
        <v>1</v>
      </c>
      <c r="T148">
        <v>2.0518984699999998</v>
      </c>
      <c r="U148">
        <v>45.295472840000002</v>
      </c>
      <c r="V148">
        <v>76</v>
      </c>
      <c r="W148">
        <v>5</v>
      </c>
      <c r="X148">
        <v>1</v>
      </c>
      <c r="Y148" t="s">
        <v>24</v>
      </c>
      <c r="Z148" t="s">
        <v>24</v>
      </c>
      <c r="AA148" t="s">
        <v>24</v>
      </c>
      <c r="AB148">
        <v>2</v>
      </c>
      <c r="AC148">
        <v>4</v>
      </c>
    </row>
    <row r="149" spans="1:29" x14ac:dyDescent="0.2">
      <c r="A149">
        <v>148</v>
      </c>
      <c r="B149">
        <f>VLOOKUP(D149,regions!A:B,2,FALSE)</f>
        <v>2</v>
      </c>
      <c r="C149" t="str">
        <f>VLOOKUP(B149,states!A:B,2,FALSE)</f>
        <v>Galmudug</v>
      </c>
      <c r="D149">
        <f>VLOOKUP(F149,districts!A:B,2,FALSE)</f>
        <v>4</v>
      </c>
      <c r="E149" t="str">
        <f>VLOOKUP(D149,regions!A:C,3,FALSE)</f>
        <v>Galguduud</v>
      </c>
      <c r="F149">
        <v>12</v>
      </c>
      <c r="G149" t="str">
        <f>VLOOKUP(F149,districts!A:C,3,FALSE)</f>
        <v>Dhusamareb</v>
      </c>
      <c r="H149">
        <v>18</v>
      </c>
      <c r="I149">
        <v>105</v>
      </c>
      <c r="J149" t="s">
        <v>31</v>
      </c>
      <c r="K149">
        <v>2100</v>
      </c>
      <c r="L149">
        <v>2100</v>
      </c>
      <c r="M149">
        <v>1500</v>
      </c>
      <c r="N149">
        <v>3</v>
      </c>
      <c r="O149">
        <v>0</v>
      </c>
      <c r="P149">
        <v>21</v>
      </c>
      <c r="Q149">
        <v>2</v>
      </c>
      <c r="R149">
        <v>0</v>
      </c>
      <c r="T149">
        <v>5.533634406</v>
      </c>
      <c r="U149">
        <v>46.390485320000003</v>
      </c>
      <c r="V149">
        <v>220</v>
      </c>
      <c r="W149">
        <v>5</v>
      </c>
      <c r="X149">
        <v>1</v>
      </c>
      <c r="Y149" t="s">
        <v>24</v>
      </c>
      <c r="Z149" t="s">
        <v>24</v>
      </c>
      <c r="AA149" t="s">
        <v>24</v>
      </c>
      <c r="AB149">
        <v>2</v>
      </c>
      <c r="AC149">
        <v>3</v>
      </c>
    </row>
    <row r="150" spans="1:29" x14ac:dyDescent="0.2">
      <c r="A150">
        <v>149</v>
      </c>
      <c r="B150">
        <f>VLOOKUP(D150,regions!A:B,2,FALSE)</f>
        <v>2</v>
      </c>
      <c r="C150" t="str">
        <f>VLOOKUP(B150,states!A:B,2,FALSE)</f>
        <v>Galmudug</v>
      </c>
      <c r="D150">
        <f>VLOOKUP(F150,districts!A:B,2,FALSE)</f>
        <v>4</v>
      </c>
      <c r="E150" t="str">
        <f>VLOOKUP(D150,regions!A:C,3,FALSE)</f>
        <v>Galguduud</v>
      </c>
      <c r="F150">
        <v>12</v>
      </c>
      <c r="G150" t="str">
        <f>VLOOKUP(F150,districts!A:C,3,FALSE)</f>
        <v>Dhusamareb</v>
      </c>
      <c r="H150">
        <v>18</v>
      </c>
      <c r="I150">
        <v>68</v>
      </c>
      <c r="J150" t="s">
        <v>32</v>
      </c>
      <c r="K150">
        <v>1260</v>
      </c>
      <c r="L150">
        <v>1260</v>
      </c>
      <c r="M150">
        <v>800</v>
      </c>
      <c r="N150">
        <v>3</v>
      </c>
      <c r="O150">
        <v>0</v>
      </c>
      <c r="P150">
        <v>20</v>
      </c>
      <c r="Q150">
        <v>2</v>
      </c>
      <c r="R150">
        <v>0</v>
      </c>
      <c r="T150">
        <v>5.5335196150000003</v>
      </c>
      <c r="U150">
        <v>46.384915040000003</v>
      </c>
      <c r="V150">
        <v>212</v>
      </c>
      <c r="W150">
        <v>5</v>
      </c>
      <c r="X150">
        <v>1</v>
      </c>
      <c r="Y150" t="s">
        <v>24</v>
      </c>
      <c r="Z150" t="s">
        <v>24</v>
      </c>
      <c r="AA150" t="s">
        <v>24</v>
      </c>
      <c r="AB150">
        <v>2</v>
      </c>
      <c r="AC150">
        <v>3</v>
      </c>
    </row>
    <row r="151" spans="1:29" x14ac:dyDescent="0.2">
      <c r="A151">
        <v>150</v>
      </c>
      <c r="B151">
        <f>VLOOKUP(D151,regions!A:B,2,FALSE)</f>
        <v>2</v>
      </c>
      <c r="C151" t="str">
        <f>VLOOKUP(B151,states!A:B,2,FALSE)</f>
        <v>Galmudug</v>
      </c>
      <c r="D151">
        <f>VLOOKUP(F151,districts!A:B,2,FALSE)</f>
        <v>4</v>
      </c>
      <c r="E151" t="str">
        <f>VLOOKUP(D151,regions!A:C,3,FALSE)</f>
        <v>Galguduud</v>
      </c>
      <c r="F151">
        <v>12</v>
      </c>
      <c r="G151" t="str">
        <f>VLOOKUP(F151,districts!A:C,3,FALSE)</f>
        <v>Dhusamareb</v>
      </c>
      <c r="H151" t="s">
        <v>24</v>
      </c>
      <c r="I151" t="s">
        <v>24</v>
      </c>
      <c r="J151" t="s">
        <v>77</v>
      </c>
      <c r="K151">
        <v>6000</v>
      </c>
      <c r="L151">
        <v>6000</v>
      </c>
      <c r="M151">
        <v>4650</v>
      </c>
      <c r="N151">
        <v>3</v>
      </c>
      <c r="O151">
        <v>0</v>
      </c>
      <c r="P151">
        <v>26</v>
      </c>
      <c r="Q151">
        <v>1</v>
      </c>
      <c r="R151">
        <v>0</v>
      </c>
      <c r="T151">
        <v>5.307347579</v>
      </c>
      <c r="U151">
        <v>45.888091060000001</v>
      </c>
      <c r="V151">
        <v>275</v>
      </c>
      <c r="W151">
        <v>26</v>
      </c>
      <c r="X151">
        <v>1</v>
      </c>
      <c r="Y151" t="s">
        <v>24</v>
      </c>
      <c r="Z151" t="s">
        <v>24</v>
      </c>
      <c r="AA151" t="s">
        <v>24</v>
      </c>
      <c r="AB151">
        <v>2</v>
      </c>
      <c r="AC151">
        <v>3</v>
      </c>
    </row>
    <row r="152" spans="1:29" x14ac:dyDescent="0.2">
      <c r="A152">
        <v>151</v>
      </c>
      <c r="B152">
        <f>VLOOKUP(D152,regions!A:B,2,FALSE)</f>
        <v>2</v>
      </c>
      <c r="C152" t="str">
        <f>VLOOKUP(B152,states!A:B,2,FALSE)</f>
        <v>Galmudug</v>
      </c>
      <c r="D152">
        <f>VLOOKUP(F152,districts!A:B,2,FALSE)</f>
        <v>4</v>
      </c>
      <c r="E152" t="str">
        <f>VLOOKUP(D152,regions!A:C,3,FALSE)</f>
        <v>Galguduud</v>
      </c>
      <c r="F152">
        <v>12</v>
      </c>
      <c r="G152" t="str">
        <f>VLOOKUP(F152,districts!A:C,3,FALSE)</f>
        <v>Dhusamareb</v>
      </c>
      <c r="H152">
        <v>18</v>
      </c>
      <c r="I152">
        <v>4</v>
      </c>
      <c r="J152" t="s">
        <v>170</v>
      </c>
      <c r="K152">
        <v>175</v>
      </c>
      <c r="L152">
        <v>175</v>
      </c>
      <c r="M152">
        <v>160</v>
      </c>
      <c r="N152">
        <v>1</v>
      </c>
      <c r="O152">
        <v>0</v>
      </c>
      <c r="P152">
        <v>31.33</v>
      </c>
      <c r="Q152">
        <v>1</v>
      </c>
      <c r="R152">
        <v>0</v>
      </c>
      <c r="T152">
        <v>5.6589862110000002</v>
      </c>
      <c r="U152">
        <v>46.553008550000001</v>
      </c>
      <c r="V152">
        <v>225.9856934</v>
      </c>
      <c r="W152">
        <v>4</v>
      </c>
      <c r="X152">
        <v>1</v>
      </c>
      <c r="Y152" t="s">
        <v>24</v>
      </c>
      <c r="Z152" t="s">
        <v>24</v>
      </c>
      <c r="AA152" t="s">
        <v>24</v>
      </c>
      <c r="AB152">
        <v>1</v>
      </c>
      <c r="AC152">
        <v>1</v>
      </c>
    </row>
    <row r="153" spans="1:29" x14ac:dyDescent="0.2">
      <c r="A153">
        <v>152</v>
      </c>
      <c r="B153">
        <f>VLOOKUP(D153,regions!A:B,2,FALSE)</f>
        <v>2</v>
      </c>
      <c r="C153" t="str">
        <f>VLOOKUP(B153,states!A:B,2,FALSE)</f>
        <v>Galmudug</v>
      </c>
      <c r="D153">
        <f>VLOOKUP(F153,districts!A:B,2,FALSE)</f>
        <v>4</v>
      </c>
      <c r="E153" t="str">
        <f>VLOOKUP(D153,regions!A:C,3,FALSE)</f>
        <v>Galguduud</v>
      </c>
      <c r="F153">
        <v>12</v>
      </c>
      <c r="G153" t="str">
        <f>VLOOKUP(F153,districts!A:C,3,FALSE)</f>
        <v>Dhusamareb</v>
      </c>
      <c r="H153">
        <v>18</v>
      </c>
      <c r="I153">
        <v>57</v>
      </c>
      <c r="J153" t="s">
        <v>171</v>
      </c>
      <c r="K153">
        <v>930</v>
      </c>
      <c r="L153">
        <v>930</v>
      </c>
      <c r="M153">
        <v>900</v>
      </c>
      <c r="N153">
        <v>1</v>
      </c>
      <c r="O153">
        <v>0</v>
      </c>
      <c r="P153">
        <v>27.67</v>
      </c>
      <c r="Q153">
        <v>1</v>
      </c>
      <c r="R153">
        <v>0</v>
      </c>
      <c r="T153">
        <v>5.694821739</v>
      </c>
      <c r="U153">
        <v>46.674393809999998</v>
      </c>
      <c r="V153">
        <v>230.6195362</v>
      </c>
      <c r="W153">
        <v>4</v>
      </c>
      <c r="X153">
        <v>1</v>
      </c>
      <c r="Y153" t="s">
        <v>24</v>
      </c>
      <c r="Z153" t="s">
        <v>24</v>
      </c>
      <c r="AA153" t="s">
        <v>24</v>
      </c>
      <c r="AB153">
        <v>1</v>
      </c>
      <c r="AC153">
        <v>1</v>
      </c>
    </row>
    <row r="154" spans="1:29" x14ac:dyDescent="0.2">
      <c r="A154">
        <v>153</v>
      </c>
      <c r="B154">
        <f>VLOOKUP(D154,regions!A:B,2,FALSE)</f>
        <v>2</v>
      </c>
      <c r="C154" t="str">
        <f>VLOOKUP(B154,states!A:B,2,FALSE)</f>
        <v>Galmudug</v>
      </c>
      <c r="D154">
        <f>VLOOKUP(F154,districts!A:B,2,FALSE)</f>
        <v>4</v>
      </c>
      <c r="E154" t="str">
        <f>VLOOKUP(D154,regions!A:C,3,FALSE)</f>
        <v>Galguduud</v>
      </c>
      <c r="F154">
        <v>12</v>
      </c>
      <c r="G154" t="str">
        <f>VLOOKUP(F154,districts!A:C,3,FALSE)</f>
        <v>Dhusamareb</v>
      </c>
      <c r="H154">
        <v>18</v>
      </c>
      <c r="I154">
        <v>112</v>
      </c>
      <c r="J154" t="s">
        <v>172</v>
      </c>
      <c r="K154">
        <v>170</v>
      </c>
      <c r="L154">
        <v>170</v>
      </c>
      <c r="M154">
        <v>150</v>
      </c>
      <c r="N154">
        <v>1</v>
      </c>
      <c r="O154">
        <v>0</v>
      </c>
      <c r="P154">
        <v>27</v>
      </c>
      <c r="Q154">
        <v>1</v>
      </c>
      <c r="R154">
        <v>0</v>
      </c>
      <c r="T154">
        <v>5.7648571530000003</v>
      </c>
      <c r="U154">
        <v>46.6441303</v>
      </c>
      <c r="V154">
        <v>219.38002789999999</v>
      </c>
      <c r="W154">
        <v>4</v>
      </c>
      <c r="X154">
        <v>1</v>
      </c>
      <c r="Y154" t="s">
        <v>24</v>
      </c>
      <c r="Z154" t="s">
        <v>24</v>
      </c>
      <c r="AA154" t="s">
        <v>24</v>
      </c>
      <c r="AB154">
        <v>1</v>
      </c>
      <c r="AC154">
        <v>1</v>
      </c>
    </row>
    <row r="155" spans="1:29" x14ac:dyDescent="0.2">
      <c r="A155">
        <v>154</v>
      </c>
      <c r="B155">
        <f>VLOOKUP(D155,regions!A:B,2,FALSE)</f>
        <v>2</v>
      </c>
      <c r="C155" t="str">
        <f>VLOOKUP(B155,states!A:B,2,FALSE)</f>
        <v>Galmudug</v>
      </c>
      <c r="D155">
        <f>VLOOKUP(F155,districts!A:B,2,FALSE)</f>
        <v>4</v>
      </c>
      <c r="E155" t="str">
        <f>VLOOKUP(D155,regions!A:C,3,FALSE)</f>
        <v>Galguduud</v>
      </c>
      <c r="F155">
        <v>12</v>
      </c>
      <c r="G155" t="str">
        <f>VLOOKUP(F155,districts!A:C,3,FALSE)</f>
        <v>Dhusamareb</v>
      </c>
      <c r="H155">
        <v>18</v>
      </c>
      <c r="I155">
        <v>13</v>
      </c>
      <c r="J155" t="s">
        <v>173</v>
      </c>
      <c r="K155">
        <v>350</v>
      </c>
      <c r="L155">
        <v>350</v>
      </c>
      <c r="M155">
        <v>300</v>
      </c>
      <c r="N155">
        <v>1</v>
      </c>
      <c r="O155">
        <v>0</v>
      </c>
      <c r="P155">
        <v>30.67</v>
      </c>
      <c r="Q155">
        <v>2</v>
      </c>
      <c r="R155">
        <v>0</v>
      </c>
      <c r="T155">
        <v>5.4883006730000004</v>
      </c>
      <c r="U155">
        <v>46.09545498</v>
      </c>
      <c r="V155">
        <v>239.8999939</v>
      </c>
      <c r="W155">
        <v>5</v>
      </c>
      <c r="X155">
        <v>1</v>
      </c>
      <c r="Y155" t="s">
        <v>24</v>
      </c>
      <c r="Z155" t="s">
        <v>24</v>
      </c>
      <c r="AA155" t="s">
        <v>24</v>
      </c>
      <c r="AB155">
        <v>1</v>
      </c>
      <c r="AC155">
        <v>1</v>
      </c>
    </row>
    <row r="156" spans="1:29" x14ac:dyDescent="0.2">
      <c r="A156">
        <v>155</v>
      </c>
      <c r="B156">
        <f>VLOOKUP(D156,regions!A:B,2,FALSE)</f>
        <v>2</v>
      </c>
      <c r="C156" t="str">
        <f>VLOOKUP(B156,states!A:B,2,FALSE)</f>
        <v>Galmudug</v>
      </c>
      <c r="D156">
        <f>VLOOKUP(F156,districts!A:B,2,FALSE)</f>
        <v>4</v>
      </c>
      <c r="E156" t="str">
        <f>VLOOKUP(D156,regions!A:C,3,FALSE)</f>
        <v>Galguduud</v>
      </c>
      <c r="F156">
        <v>12</v>
      </c>
      <c r="G156" t="str">
        <f>VLOOKUP(F156,districts!A:C,3,FALSE)</f>
        <v>Dhusamareb</v>
      </c>
      <c r="H156">
        <v>18</v>
      </c>
      <c r="I156">
        <v>41</v>
      </c>
      <c r="J156" t="s">
        <v>174</v>
      </c>
      <c r="K156">
        <v>4000</v>
      </c>
      <c r="L156">
        <v>4000</v>
      </c>
      <c r="M156">
        <v>3000</v>
      </c>
      <c r="N156">
        <v>3</v>
      </c>
      <c r="O156">
        <v>0</v>
      </c>
      <c r="P156">
        <v>23.67</v>
      </c>
      <c r="Q156">
        <v>2</v>
      </c>
      <c r="R156">
        <v>0</v>
      </c>
      <c r="T156">
        <v>5.5374256659999999</v>
      </c>
      <c r="U156">
        <v>46.375612969999999</v>
      </c>
      <c r="V156">
        <v>215</v>
      </c>
      <c r="W156">
        <v>5</v>
      </c>
      <c r="X156">
        <v>1</v>
      </c>
      <c r="Y156" t="s">
        <v>24</v>
      </c>
      <c r="Z156" t="s">
        <v>24</v>
      </c>
      <c r="AA156" t="s">
        <v>24</v>
      </c>
      <c r="AB156">
        <v>2</v>
      </c>
      <c r="AC156">
        <v>3</v>
      </c>
    </row>
    <row r="157" spans="1:29" x14ac:dyDescent="0.2">
      <c r="A157">
        <v>156</v>
      </c>
      <c r="B157">
        <f>VLOOKUP(D157,regions!A:B,2,FALSE)</f>
        <v>2</v>
      </c>
      <c r="C157" t="str">
        <f>VLOOKUP(B157,states!A:B,2,FALSE)</f>
        <v>Galmudug</v>
      </c>
      <c r="D157">
        <f>VLOOKUP(F157,districts!A:B,2,FALSE)</f>
        <v>4</v>
      </c>
      <c r="E157" t="str">
        <f>VLOOKUP(D157,regions!A:C,3,FALSE)</f>
        <v>Galguduud</v>
      </c>
      <c r="F157">
        <v>12</v>
      </c>
      <c r="G157" t="str">
        <f>VLOOKUP(F157,districts!A:C,3,FALSE)</f>
        <v>Dhusamareb</v>
      </c>
      <c r="H157">
        <v>18</v>
      </c>
      <c r="I157">
        <v>48</v>
      </c>
      <c r="J157" t="s">
        <v>175</v>
      </c>
      <c r="K157">
        <v>260</v>
      </c>
      <c r="L157">
        <v>260</v>
      </c>
      <c r="M157">
        <v>260</v>
      </c>
      <c r="N157">
        <v>1</v>
      </c>
      <c r="O157">
        <v>0</v>
      </c>
      <c r="P157">
        <v>30.67</v>
      </c>
      <c r="Q157">
        <v>2</v>
      </c>
      <c r="R157">
        <v>0</v>
      </c>
      <c r="T157">
        <v>5.3986174939999998</v>
      </c>
      <c r="U157">
        <v>46.128798860000003</v>
      </c>
      <c r="V157">
        <v>221.8999939</v>
      </c>
      <c r="W157">
        <v>5</v>
      </c>
      <c r="X157">
        <v>1</v>
      </c>
      <c r="Y157" t="s">
        <v>24</v>
      </c>
      <c r="Z157" t="s">
        <v>24</v>
      </c>
      <c r="AA157" t="s">
        <v>24</v>
      </c>
      <c r="AB157">
        <v>1</v>
      </c>
      <c r="AC157">
        <v>1</v>
      </c>
    </row>
    <row r="158" spans="1:29" x14ac:dyDescent="0.2">
      <c r="A158">
        <v>157</v>
      </c>
      <c r="B158">
        <f>VLOOKUP(D158,regions!A:B,2,FALSE)</f>
        <v>2</v>
      </c>
      <c r="C158" t="str">
        <f>VLOOKUP(B158,states!A:B,2,FALSE)</f>
        <v>Galmudug</v>
      </c>
      <c r="D158">
        <f>VLOOKUP(F158,districts!A:B,2,FALSE)</f>
        <v>4</v>
      </c>
      <c r="E158" t="str">
        <f>VLOOKUP(D158,regions!A:C,3,FALSE)</f>
        <v>Galguduud</v>
      </c>
      <c r="F158">
        <v>12</v>
      </c>
      <c r="G158" t="str">
        <f>VLOOKUP(F158,districts!A:C,3,FALSE)</f>
        <v>Dhusamareb</v>
      </c>
      <c r="H158">
        <v>18</v>
      </c>
      <c r="I158">
        <v>90</v>
      </c>
      <c r="J158" t="s">
        <v>176</v>
      </c>
      <c r="K158">
        <v>320</v>
      </c>
      <c r="L158">
        <v>320</v>
      </c>
      <c r="M158">
        <v>270</v>
      </c>
      <c r="N158">
        <v>1</v>
      </c>
      <c r="O158">
        <v>0</v>
      </c>
      <c r="P158">
        <v>28.67</v>
      </c>
      <c r="Q158">
        <v>2</v>
      </c>
      <c r="R158">
        <v>0</v>
      </c>
      <c r="T158">
        <v>5.9217035300000003</v>
      </c>
      <c r="U158">
        <v>46.238766830000003</v>
      </c>
      <c r="V158">
        <v>283.7000122</v>
      </c>
      <c r="W158">
        <v>5</v>
      </c>
      <c r="X158">
        <v>1</v>
      </c>
      <c r="Y158" t="s">
        <v>24</v>
      </c>
      <c r="Z158" t="s">
        <v>24</v>
      </c>
      <c r="AA158" t="s">
        <v>24</v>
      </c>
      <c r="AB158">
        <v>1</v>
      </c>
      <c r="AC158">
        <v>1</v>
      </c>
    </row>
    <row r="159" spans="1:29" x14ac:dyDescent="0.2">
      <c r="A159">
        <v>158</v>
      </c>
      <c r="B159">
        <f>VLOOKUP(D159,regions!A:B,2,FALSE)</f>
        <v>2</v>
      </c>
      <c r="C159" t="str">
        <f>VLOOKUP(B159,states!A:B,2,FALSE)</f>
        <v>Galmudug</v>
      </c>
      <c r="D159">
        <f>VLOOKUP(F159,districts!A:B,2,FALSE)</f>
        <v>4</v>
      </c>
      <c r="E159" t="str">
        <f>VLOOKUP(D159,regions!A:C,3,FALSE)</f>
        <v>Galguduud</v>
      </c>
      <c r="F159">
        <v>12</v>
      </c>
      <c r="G159" t="str">
        <f>VLOOKUP(F159,districts!A:C,3,FALSE)</f>
        <v>Dhusamareb</v>
      </c>
      <c r="H159">
        <v>18</v>
      </c>
      <c r="I159">
        <v>106</v>
      </c>
      <c r="J159" t="s">
        <v>177</v>
      </c>
      <c r="K159">
        <v>1704</v>
      </c>
      <c r="L159">
        <v>1704</v>
      </c>
      <c r="M159">
        <v>982</v>
      </c>
      <c r="N159">
        <v>3</v>
      </c>
      <c r="O159">
        <v>0</v>
      </c>
      <c r="P159">
        <v>22</v>
      </c>
      <c r="Q159">
        <v>2</v>
      </c>
      <c r="R159">
        <v>0</v>
      </c>
      <c r="T159">
        <v>5.5400525959999998</v>
      </c>
      <c r="U159">
        <v>46.391418049999999</v>
      </c>
      <c r="V159">
        <v>218</v>
      </c>
      <c r="W159">
        <v>5</v>
      </c>
      <c r="X159">
        <v>1</v>
      </c>
      <c r="Y159" t="s">
        <v>24</v>
      </c>
      <c r="Z159" t="s">
        <v>24</v>
      </c>
      <c r="AA159" t="s">
        <v>24</v>
      </c>
      <c r="AB159">
        <v>1</v>
      </c>
      <c r="AC159">
        <v>3</v>
      </c>
    </row>
    <row r="160" spans="1:29" x14ac:dyDescent="0.2">
      <c r="A160">
        <v>159</v>
      </c>
      <c r="B160">
        <f>VLOOKUP(D160,regions!A:B,2,FALSE)</f>
        <v>2</v>
      </c>
      <c r="C160" t="str">
        <f>VLOOKUP(B160,states!A:B,2,FALSE)</f>
        <v>Galmudug</v>
      </c>
      <c r="D160">
        <f>VLOOKUP(F160,districts!A:B,2,FALSE)</f>
        <v>4</v>
      </c>
      <c r="E160" t="str">
        <f>VLOOKUP(D160,regions!A:C,3,FALSE)</f>
        <v>Galguduud</v>
      </c>
      <c r="F160">
        <v>12</v>
      </c>
      <c r="G160" t="str">
        <f>VLOOKUP(F160,districts!A:C,3,FALSE)</f>
        <v>Dhusamareb</v>
      </c>
      <c r="H160">
        <v>18</v>
      </c>
      <c r="I160">
        <v>62</v>
      </c>
      <c r="J160" t="s">
        <v>178</v>
      </c>
      <c r="K160">
        <v>260</v>
      </c>
      <c r="L160">
        <v>260</v>
      </c>
      <c r="M160">
        <v>260</v>
      </c>
      <c r="N160">
        <v>1</v>
      </c>
      <c r="O160">
        <v>0</v>
      </c>
      <c r="P160">
        <v>30</v>
      </c>
      <c r="Q160">
        <v>2</v>
      </c>
      <c r="R160">
        <v>0</v>
      </c>
      <c r="T160">
        <v>5.2368955450000003</v>
      </c>
      <c r="U160">
        <v>45.821396</v>
      </c>
      <c r="V160">
        <v>294</v>
      </c>
      <c r="W160">
        <v>20</v>
      </c>
      <c r="X160">
        <v>1</v>
      </c>
      <c r="Y160" t="s">
        <v>24</v>
      </c>
      <c r="Z160" t="s">
        <v>24</v>
      </c>
      <c r="AA160" t="s">
        <v>24</v>
      </c>
      <c r="AB160">
        <v>1</v>
      </c>
      <c r="AC160">
        <v>1</v>
      </c>
    </row>
    <row r="161" spans="1:29" x14ac:dyDescent="0.2">
      <c r="A161">
        <v>160</v>
      </c>
      <c r="B161">
        <f>VLOOKUP(D161,regions!A:B,2,FALSE)</f>
        <v>2</v>
      </c>
      <c r="C161" t="str">
        <f>VLOOKUP(B161,states!A:B,2,FALSE)</f>
        <v>Galmudug</v>
      </c>
      <c r="D161">
        <f>VLOOKUP(F161,districts!A:B,2,FALSE)</f>
        <v>4</v>
      </c>
      <c r="E161" t="str">
        <f>VLOOKUP(D161,regions!A:C,3,FALSE)</f>
        <v>Galguduud</v>
      </c>
      <c r="F161">
        <v>12</v>
      </c>
      <c r="G161" t="str">
        <f>VLOOKUP(F161,districts!A:C,3,FALSE)</f>
        <v>Dhusamareb</v>
      </c>
      <c r="H161" t="s">
        <v>24</v>
      </c>
      <c r="I161" t="s">
        <v>24</v>
      </c>
      <c r="J161" t="s">
        <v>179</v>
      </c>
      <c r="K161">
        <v>260</v>
      </c>
      <c r="L161">
        <v>260</v>
      </c>
      <c r="M161">
        <v>260</v>
      </c>
      <c r="N161">
        <v>1</v>
      </c>
      <c r="O161">
        <v>0</v>
      </c>
      <c r="P161">
        <v>38</v>
      </c>
      <c r="Q161">
        <v>2</v>
      </c>
      <c r="R161">
        <v>0</v>
      </c>
      <c r="T161">
        <v>5.3996599510000003</v>
      </c>
      <c r="U161">
        <v>45.698737489999999</v>
      </c>
      <c r="V161">
        <v>318</v>
      </c>
      <c r="W161">
        <v>5</v>
      </c>
      <c r="X161">
        <v>1</v>
      </c>
      <c r="Y161" t="s">
        <v>24</v>
      </c>
      <c r="Z161" t="s">
        <v>24</v>
      </c>
      <c r="AA161" t="s">
        <v>24</v>
      </c>
      <c r="AB161">
        <v>1</v>
      </c>
      <c r="AC161">
        <v>1</v>
      </c>
    </row>
    <row r="162" spans="1:29" x14ac:dyDescent="0.2">
      <c r="A162">
        <v>161</v>
      </c>
      <c r="B162">
        <f>VLOOKUP(D162,regions!A:B,2,FALSE)</f>
        <v>2</v>
      </c>
      <c r="C162" t="str">
        <f>VLOOKUP(B162,states!A:B,2,FALSE)</f>
        <v>Galmudug</v>
      </c>
      <c r="D162">
        <f>VLOOKUP(F162,districts!A:B,2,FALSE)</f>
        <v>4</v>
      </c>
      <c r="E162" t="str">
        <f>VLOOKUP(D162,regions!A:C,3,FALSE)</f>
        <v>Galguduud</v>
      </c>
      <c r="F162">
        <v>12</v>
      </c>
      <c r="G162" t="str">
        <f>VLOOKUP(F162,districts!A:C,3,FALSE)</f>
        <v>Dhusamareb</v>
      </c>
      <c r="H162">
        <v>18</v>
      </c>
      <c r="I162">
        <v>62</v>
      </c>
      <c r="J162" t="s">
        <v>180</v>
      </c>
      <c r="K162">
        <v>300</v>
      </c>
      <c r="L162">
        <v>300</v>
      </c>
      <c r="M162">
        <v>300</v>
      </c>
      <c r="N162">
        <v>1</v>
      </c>
      <c r="O162">
        <v>0</v>
      </c>
      <c r="P162">
        <v>32</v>
      </c>
      <c r="Q162">
        <v>2</v>
      </c>
      <c r="R162">
        <v>0</v>
      </c>
      <c r="T162">
        <v>5.2601615290000003</v>
      </c>
      <c r="U162">
        <v>45.765547460000001</v>
      </c>
      <c r="V162">
        <v>301</v>
      </c>
      <c r="W162">
        <v>5</v>
      </c>
      <c r="X162">
        <v>1</v>
      </c>
      <c r="Y162" t="s">
        <v>24</v>
      </c>
      <c r="Z162" t="s">
        <v>24</v>
      </c>
      <c r="AA162" t="s">
        <v>24</v>
      </c>
      <c r="AB162">
        <v>1</v>
      </c>
      <c r="AC162">
        <v>2</v>
      </c>
    </row>
    <row r="163" spans="1:29" x14ac:dyDescent="0.2">
      <c r="A163">
        <v>162</v>
      </c>
      <c r="B163">
        <f>VLOOKUP(D163,regions!A:B,2,FALSE)</f>
        <v>2</v>
      </c>
      <c r="C163" t="str">
        <f>VLOOKUP(B163,states!A:B,2,FALSE)</f>
        <v>Galmudug</v>
      </c>
      <c r="D163">
        <f>VLOOKUP(F163,districts!A:B,2,FALSE)</f>
        <v>4</v>
      </c>
      <c r="E163" t="str">
        <f>VLOOKUP(D163,regions!A:C,3,FALSE)</f>
        <v>Galguduud</v>
      </c>
      <c r="F163">
        <v>12</v>
      </c>
      <c r="G163" t="str">
        <f>VLOOKUP(F163,districts!A:C,3,FALSE)</f>
        <v>Dhusamareb</v>
      </c>
      <c r="H163">
        <v>18</v>
      </c>
      <c r="I163">
        <v>62</v>
      </c>
      <c r="J163" t="s">
        <v>181</v>
      </c>
      <c r="K163">
        <v>530</v>
      </c>
      <c r="L163">
        <v>530</v>
      </c>
      <c r="M163">
        <v>463</v>
      </c>
      <c r="N163">
        <v>3</v>
      </c>
      <c r="O163">
        <v>0</v>
      </c>
      <c r="P163">
        <v>28</v>
      </c>
      <c r="Q163">
        <v>2</v>
      </c>
      <c r="R163">
        <v>0</v>
      </c>
      <c r="T163">
        <v>5.3110768970000004</v>
      </c>
      <c r="U163">
        <v>45.8775628</v>
      </c>
      <c r="V163">
        <v>265</v>
      </c>
      <c r="W163">
        <v>7</v>
      </c>
      <c r="X163">
        <v>1</v>
      </c>
      <c r="Y163" t="s">
        <v>24</v>
      </c>
      <c r="Z163" t="s">
        <v>24</v>
      </c>
      <c r="AA163" t="s">
        <v>24</v>
      </c>
      <c r="AB163">
        <v>2</v>
      </c>
      <c r="AC163">
        <v>3</v>
      </c>
    </row>
    <row r="164" spans="1:29" x14ac:dyDescent="0.2">
      <c r="A164">
        <v>163</v>
      </c>
      <c r="B164">
        <f>VLOOKUP(D164,regions!A:B,2,FALSE)</f>
        <v>2</v>
      </c>
      <c r="C164" t="str">
        <f>VLOOKUP(B164,states!A:B,2,FALSE)</f>
        <v>Galmudug</v>
      </c>
      <c r="D164">
        <f>VLOOKUP(F164,districts!A:B,2,FALSE)</f>
        <v>4</v>
      </c>
      <c r="E164" t="str">
        <f>VLOOKUP(D164,regions!A:C,3,FALSE)</f>
        <v>Galguduud</v>
      </c>
      <c r="F164">
        <v>12</v>
      </c>
      <c r="G164" t="str">
        <f>VLOOKUP(F164,districts!A:C,3,FALSE)</f>
        <v>Dhusamareb</v>
      </c>
      <c r="H164" t="s">
        <v>24</v>
      </c>
      <c r="I164" t="s">
        <v>24</v>
      </c>
      <c r="J164" t="s">
        <v>182</v>
      </c>
      <c r="K164">
        <v>550</v>
      </c>
      <c r="L164">
        <v>550</v>
      </c>
      <c r="M164">
        <v>376</v>
      </c>
      <c r="N164">
        <v>3</v>
      </c>
      <c r="O164">
        <v>0</v>
      </c>
      <c r="P164">
        <v>27</v>
      </c>
      <c r="Q164">
        <v>2</v>
      </c>
      <c r="R164">
        <v>0</v>
      </c>
      <c r="T164">
        <v>5.3037609630000002</v>
      </c>
      <c r="U164">
        <v>45.87027406</v>
      </c>
      <c r="V164">
        <v>266</v>
      </c>
      <c r="W164">
        <v>8</v>
      </c>
      <c r="X164">
        <v>1</v>
      </c>
      <c r="Y164" t="s">
        <v>24</v>
      </c>
      <c r="Z164" t="s">
        <v>24</v>
      </c>
      <c r="AA164" t="s">
        <v>24</v>
      </c>
      <c r="AB164">
        <v>2</v>
      </c>
      <c r="AC164">
        <v>3</v>
      </c>
    </row>
    <row r="165" spans="1:29" x14ac:dyDescent="0.2">
      <c r="A165">
        <v>164</v>
      </c>
      <c r="B165">
        <f>VLOOKUP(D165,regions!A:B,2,FALSE)</f>
        <v>2</v>
      </c>
      <c r="C165" t="str">
        <f>VLOOKUP(B165,states!A:B,2,FALSE)</f>
        <v>Galmudug</v>
      </c>
      <c r="D165">
        <f>VLOOKUP(F165,districts!A:B,2,FALSE)</f>
        <v>4</v>
      </c>
      <c r="E165" t="str">
        <f>VLOOKUP(D165,regions!A:C,3,FALSE)</f>
        <v>Galguduud</v>
      </c>
      <c r="F165">
        <v>12</v>
      </c>
      <c r="G165" t="str">
        <f>VLOOKUP(F165,districts!A:C,3,FALSE)</f>
        <v>Dhusamareb</v>
      </c>
      <c r="H165">
        <v>18</v>
      </c>
      <c r="I165">
        <v>47</v>
      </c>
      <c r="J165" t="s">
        <v>183</v>
      </c>
      <c r="K165">
        <v>200</v>
      </c>
      <c r="L165">
        <v>200</v>
      </c>
      <c r="M165">
        <v>200</v>
      </c>
      <c r="N165">
        <v>1</v>
      </c>
      <c r="O165">
        <v>0</v>
      </c>
      <c r="P165">
        <v>33</v>
      </c>
      <c r="Q165">
        <v>2</v>
      </c>
      <c r="R165">
        <v>0</v>
      </c>
      <c r="T165">
        <v>5.5810784499999997</v>
      </c>
      <c r="U165">
        <v>46.342697399999999</v>
      </c>
      <c r="V165">
        <v>232</v>
      </c>
      <c r="W165">
        <v>5</v>
      </c>
      <c r="X165">
        <v>1</v>
      </c>
      <c r="Y165" t="s">
        <v>24</v>
      </c>
      <c r="Z165" t="s">
        <v>24</v>
      </c>
      <c r="AA165" t="s">
        <v>24</v>
      </c>
      <c r="AB165">
        <v>1</v>
      </c>
      <c r="AC165">
        <v>1</v>
      </c>
    </row>
    <row r="166" spans="1:29" x14ac:dyDescent="0.2">
      <c r="A166">
        <v>165</v>
      </c>
      <c r="B166">
        <f>VLOOKUP(D166,regions!A:B,2,FALSE)</f>
        <v>2</v>
      </c>
      <c r="C166" t="str">
        <f>VLOOKUP(B166,states!A:B,2,FALSE)</f>
        <v>Galmudug</v>
      </c>
      <c r="D166">
        <f>VLOOKUP(F166,districts!A:B,2,FALSE)</f>
        <v>4</v>
      </c>
      <c r="E166" t="str">
        <f>VLOOKUP(D166,regions!A:C,3,FALSE)</f>
        <v>Galguduud</v>
      </c>
      <c r="F166">
        <v>12</v>
      </c>
      <c r="G166" t="str">
        <f>VLOOKUP(F166,districts!A:C,3,FALSE)</f>
        <v>Dhusamareb</v>
      </c>
      <c r="H166" t="s">
        <v>24</v>
      </c>
      <c r="I166" t="s">
        <v>24</v>
      </c>
      <c r="J166" t="s">
        <v>184</v>
      </c>
      <c r="K166">
        <v>300</v>
      </c>
      <c r="L166">
        <v>300</v>
      </c>
      <c r="M166">
        <v>300</v>
      </c>
      <c r="N166">
        <v>1</v>
      </c>
      <c r="O166">
        <v>0</v>
      </c>
      <c r="P166">
        <v>30</v>
      </c>
      <c r="Q166">
        <v>1</v>
      </c>
      <c r="R166">
        <v>0</v>
      </c>
      <c r="T166">
        <v>5.2124544400000001</v>
      </c>
      <c r="U166">
        <v>45.888806090000003</v>
      </c>
      <c r="V166">
        <v>275.78613280000002</v>
      </c>
      <c r="W166">
        <v>3.2160000000000002</v>
      </c>
      <c r="X166">
        <v>1</v>
      </c>
      <c r="Y166" t="s">
        <v>24</v>
      </c>
      <c r="Z166" t="s">
        <v>24</v>
      </c>
      <c r="AA166" t="s">
        <v>24</v>
      </c>
      <c r="AB166">
        <v>1</v>
      </c>
      <c r="AC166">
        <v>1</v>
      </c>
    </row>
    <row r="167" spans="1:29" x14ac:dyDescent="0.2">
      <c r="A167">
        <v>166</v>
      </c>
      <c r="B167">
        <f>VLOOKUP(D167,regions!A:B,2,FALSE)</f>
        <v>2</v>
      </c>
      <c r="C167" t="str">
        <f>VLOOKUP(B167,states!A:B,2,FALSE)</f>
        <v>Galmudug</v>
      </c>
      <c r="D167">
        <f>VLOOKUP(F167,districts!A:B,2,FALSE)</f>
        <v>4</v>
      </c>
      <c r="E167" t="str">
        <f>VLOOKUP(D167,regions!A:C,3,FALSE)</f>
        <v>Galguduud</v>
      </c>
      <c r="F167">
        <v>12</v>
      </c>
      <c r="G167" t="str">
        <f>VLOOKUP(F167,districts!A:C,3,FALSE)</f>
        <v>Dhusamareb</v>
      </c>
      <c r="H167" t="s">
        <v>24</v>
      </c>
      <c r="I167" t="s">
        <v>24</v>
      </c>
      <c r="J167" t="s">
        <v>185</v>
      </c>
      <c r="K167">
        <v>180</v>
      </c>
      <c r="L167">
        <v>180</v>
      </c>
      <c r="M167">
        <v>160</v>
      </c>
      <c r="N167">
        <v>1</v>
      </c>
      <c r="O167">
        <v>0</v>
      </c>
      <c r="P167">
        <v>36</v>
      </c>
      <c r="Q167">
        <v>1</v>
      </c>
      <c r="R167">
        <v>0</v>
      </c>
      <c r="T167">
        <v>5.417417897</v>
      </c>
      <c r="U167">
        <v>46.495632360000002</v>
      </c>
      <c r="V167">
        <v>200.8596105</v>
      </c>
      <c r="W167">
        <v>4</v>
      </c>
      <c r="X167">
        <v>1</v>
      </c>
      <c r="Y167" t="s">
        <v>24</v>
      </c>
      <c r="Z167" t="s">
        <v>24</v>
      </c>
      <c r="AA167" t="s">
        <v>24</v>
      </c>
      <c r="AB167">
        <v>1</v>
      </c>
      <c r="AC167">
        <v>1</v>
      </c>
    </row>
    <row r="168" spans="1:29" x14ac:dyDescent="0.2">
      <c r="A168">
        <v>167</v>
      </c>
      <c r="B168">
        <f>VLOOKUP(D168,regions!A:B,2,FALSE)</f>
        <v>2</v>
      </c>
      <c r="C168" t="str">
        <f>VLOOKUP(B168,states!A:B,2,FALSE)</f>
        <v>Galmudug</v>
      </c>
      <c r="D168">
        <f>VLOOKUP(F168,districts!A:B,2,FALSE)</f>
        <v>4</v>
      </c>
      <c r="E168" t="str">
        <f>VLOOKUP(D168,regions!A:C,3,FALSE)</f>
        <v>Galguduud</v>
      </c>
      <c r="F168">
        <v>12</v>
      </c>
      <c r="G168" t="str">
        <f>VLOOKUP(F168,districts!A:C,3,FALSE)</f>
        <v>Dhusamareb</v>
      </c>
      <c r="H168" t="s">
        <v>24</v>
      </c>
      <c r="I168" t="s">
        <v>24</v>
      </c>
      <c r="J168" t="s">
        <v>186</v>
      </c>
      <c r="K168">
        <v>530</v>
      </c>
      <c r="L168">
        <v>530</v>
      </c>
      <c r="M168">
        <v>530</v>
      </c>
      <c r="N168">
        <v>1</v>
      </c>
      <c r="O168">
        <v>0</v>
      </c>
      <c r="P168">
        <v>27</v>
      </c>
      <c r="Q168">
        <v>1</v>
      </c>
      <c r="R168">
        <v>0</v>
      </c>
      <c r="T168">
        <v>5.0217590899999998</v>
      </c>
      <c r="U168">
        <v>45.954927339999998</v>
      </c>
      <c r="V168">
        <v>234.26977539999999</v>
      </c>
      <c r="W168">
        <v>3.2160000000000002</v>
      </c>
      <c r="X168">
        <v>1</v>
      </c>
      <c r="Y168" t="s">
        <v>24</v>
      </c>
      <c r="Z168" t="s">
        <v>24</v>
      </c>
      <c r="AA168" t="s">
        <v>24</v>
      </c>
      <c r="AB168">
        <v>1</v>
      </c>
      <c r="AC168">
        <v>1</v>
      </c>
    </row>
    <row r="169" spans="1:29" x14ac:dyDescent="0.2">
      <c r="A169">
        <v>168</v>
      </c>
      <c r="B169">
        <f>VLOOKUP(D169,regions!A:B,2,FALSE)</f>
        <v>2</v>
      </c>
      <c r="C169" t="str">
        <f>VLOOKUP(B169,states!A:B,2,FALSE)</f>
        <v>Galmudug</v>
      </c>
      <c r="D169">
        <f>VLOOKUP(F169,districts!A:B,2,FALSE)</f>
        <v>4</v>
      </c>
      <c r="E169" t="str">
        <f>VLOOKUP(D169,regions!A:C,3,FALSE)</f>
        <v>Galguduud</v>
      </c>
      <c r="F169">
        <v>12</v>
      </c>
      <c r="G169" t="str">
        <f>VLOOKUP(F169,districts!A:C,3,FALSE)</f>
        <v>Dhusamareb</v>
      </c>
      <c r="H169" t="s">
        <v>24</v>
      </c>
      <c r="I169" t="s">
        <v>24</v>
      </c>
      <c r="J169" t="s">
        <v>187</v>
      </c>
      <c r="K169">
        <v>190</v>
      </c>
      <c r="L169">
        <v>190</v>
      </c>
      <c r="M169">
        <v>170</v>
      </c>
      <c r="N169">
        <v>1</v>
      </c>
      <c r="O169">
        <v>0</v>
      </c>
      <c r="P169">
        <v>30.33</v>
      </c>
      <c r="Q169">
        <v>1</v>
      </c>
      <c r="R169">
        <v>0</v>
      </c>
      <c r="T169">
        <v>5.7492540270000001</v>
      </c>
      <c r="U169">
        <v>46.233073730000001</v>
      </c>
      <c r="V169">
        <v>266.75520080000001</v>
      </c>
      <c r="W169">
        <v>4</v>
      </c>
      <c r="X169">
        <v>1</v>
      </c>
      <c r="Y169" t="s">
        <v>24</v>
      </c>
      <c r="Z169" t="s">
        <v>24</v>
      </c>
      <c r="AA169" t="s">
        <v>24</v>
      </c>
      <c r="AB169">
        <v>1</v>
      </c>
      <c r="AC169">
        <v>1</v>
      </c>
    </row>
    <row r="170" spans="1:29" x14ac:dyDescent="0.2">
      <c r="A170">
        <v>169</v>
      </c>
      <c r="B170">
        <f>VLOOKUP(D170,regions!A:B,2,FALSE)</f>
        <v>2</v>
      </c>
      <c r="C170" t="str">
        <f>VLOOKUP(B170,states!A:B,2,FALSE)</f>
        <v>Galmudug</v>
      </c>
      <c r="D170">
        <f>VLOOKUP(F170,districts!A:B,2,FALSE)</f>
        <v>4</v>
      </c>
      <c r="E170" t="str">
        <f>VLOOKUP(D170,regions!A:C,3,FALSE)</f>
        <v>Galguduud</v>
      </c>
      <c r="F170">
        <v>12</v>
      </c>
      <c r="G170" t="str">
        <f>VLOOKUP(F170,districts!A:C,3,FALSE)</f>
        <v>Dhusamareb</v>
      </c>
      <c r="H170" t="s">
        <v>24</v>
      </c>
      <c r="I170" t="s">
        <v>24</v>
      </c>
      <c r="J170" t="s">
        <v>188</v>
      </c>
      <c r="K170">
        <v>430</v>
      </c>
      <c r="L170">
        <v>430</v>
      </c>
      <c r="M170">
        <v>430</v>
      </c>
      <c r="N170">
        <v>1</v>
      </c>
      <c r="O170">
        <v>0</v>
      </c>
      <c r="P170">
        <v>21</v>
      </c>
      <c r="Q170">
        <v>1</v>
      </c>
      <c r="R170">
        <v>0</v>
      </c>
      <c r="T170">
        <v>5.4693070290000003</v>
      </c>
      <c r="U170">
        <v>45.874052040000002</v>
      </c>
      <c r="V170">
        <v>272</v>
      </c>
      <c r="W170">
        <v>5</v>
      </c>
      <c r="X170">
        <v>1</v>
      </c>
      <c r="Y170" t="s">
        <v>24</v>
      </c>
      <c r="Z170" t="s">
        <v>24</v>
      </c>
      <c r="AA170" t="s">
        <v>24</v>
      </c>
      <c r="AB170">
        <v>1</v>
      </c>
      <c r="AC170">
        <v>1</v>
      </c>
    </row>
    <row r="171" spans="1:29" x14ac:dyDescent="0.2">
      <c r="A171">
        <v>170</v>
      </c>
      <c r="B171">
        <f>VLOOKUP(D171,regions!A:B,2,FALSE)</f>
        <v>2</v>
      </c>
      <c r="C171" t="str">
        <f>VLOOKUP(B171,states!A:B,2,FALSE)</f>
        <v>Galmudug</v>
      </c>
      <c r="D171">
        <f>VLOOKUP(F171,districts!A:B,2,FALSE)</f>
        <v>4</v>
      </c>
      <c r="E171" t="str">
        <f>VLOOKUP(D171,regions!A:C,3,FALSE)</f>
        <v>Galguduud</v>
      </c>
      <c r="F171">
        <v>12</v>
      </c>
      <c r="G171" t="str">
        <f>VLOOKUP(F171,districts!A:C,3,FALSE)</f>
        <v>Dhusamareb</v>
      </c>
      <c r="H171" t="s">
        <v>24</v>
      </c>
      <c r="I171" t="s">
        <v>24</v>
      </c>
      <c r="J171" t="s">
        <v>189</v>
      </c>
      <c r="K171">
        <v>750</v>
      </c>
      <c r="L171">
        <v>750</v>
      </c>
      <c r="M171">
        <v>750</v>
      </c>
      <c r="N171">
        <v>1</v>
      </c>
      <c r="O171">
        <v>0</v>
      </c>
      <c r="P171">
        <v>24</v>
      </c>
      <c r="Q171">
        <v>1</v>
      </c>
      <c r="R171">
        <v>0</v>
      </c>
      <c r="T171">
        <v>5.0748334399999999</v>
      </c>
      <c r="U171">
        <v>45.960402690000002</v>
      </c>
      <c r="V171">
        <v>232.8806763</v>
      </c>
      <c r="W171">
        <v>3.2160000000000002</v>
      </c>
      <c r="X171">
        <v>1</v>
      </c>
      <c r="Y171" t="s">
        <v>24</v>
      </c>
      <c r="Z171" t="s">
        <v>24</v>
      </c>
      <c r="AA171" t="s">
        <v>24</v>
      </c>
      <c r="AB171">
        <v>1</v>
      </c>
      <c r="AC171">
        <v>1</v>
      </c>
    </row>
    <row r="172" spans="1:29" x14ac:dyDescent="0.2">
      <c r="A172">
        <v>171</v>
      </c>
      <c r="B172">
        <f>VLOOKUP(D172,regions!A:B,2,FALSE)</f>
        <v>2</v>
      </c>
      <c r="C172" t="str">
        <f>VLOOKUP(B172,states!A:B,2,FALSE)</f>
        <v>Galmudug</v>
      </c>
      <c r="D172">
        <f>VLOOKUP(F172,districts!A:B,2,FALSE)</f>
        <v>4</v>
      </c>
      <c r="E172" t="str">
        <f>VLOOKUP(D172,regions!A:C,3,FALSE)</f>
        <v>Galguduud</v>
      </c>
      <c r="F172">
        <v>12</v>
      </c>
      <c r="G172" t="str">
        <f>VLOOKUP(F172,districts!A:C,3,FALSE)</f>
        <v>Dhusamareb</v>
      </c>
      <c r="H172" t="s">
        <v>24</v>
      </c>
      <c r="I172" t="s">
        <v>24</v>
      </c>
      <c r="J172" t="s">
        <v>190</v>
      </c>
      <c r="K172">
        <v>170</v>
      </c>
      <c r="L172">
        <v>170</v>
      </c>
      <c r="M172">
        <v>160</v>
      </c>
      <c r="N172">
        <v>1</v>
      </c>
      <c r="O172">
        <v>0</v>
      </c>
      <c r="P172">
        <v>34</v>
      </c>
      <c r="Q172">
        <v>1</v>
      </c>
      <c r="R172">
        <v>0</v>
      </c>
      <c r="T172">
        <v>5.4710010159999998</v>
      </c>
      <c r="U172">
        <v>46.526677309999997</v>
      </c>
      <c r="V172">
        <v>208.24160359999999</v>
      </c>
      <c r="W172">
        <v>4</v>
      </c>
      <c r="X172">
        <v>1</v>
      </c>
      <c r="Y172" t="s">
        <v>24</v>
      </c>
      <c r="Z172" t="s">
        <v>24</v>
      </c>
      <c r="AA172" t="s">
        <v>24</v>
      </c>
      <c r="AB172">
        <v>1</v>
      </c>
      <c r="AC172">
        <v>1</v>
      </c>
    </row>
    <row r="173" spans="1:29" x14ac:dyDescent="0.2">
      <c r="A173">
        <v>172</v>
      </c>
      <c r="B173">
        <f>VLOOKUP(D173,regions!A:B,2,FALSE)</f>
        <v>2</v>
      </c>
      <c r="C173" t="str">
        <f>VLOOKUP(B173,states!A:B,2,FALSE)</f>
        <v>Galmudug</v>
      </c>
      <c r="D173">
        <f>VLOOKUP(F173,districts!A:B,2,FALSE)</f>
        <v>4</v>
      </c>
      <c r="E173" t="str">
        <f>VLOOKUP(D173,regions!A:C,3,FALSE)</f>
        <v>Galguduud</v>
      </c>
      <c r="F173">
        <v>12</v>
      </c>
      <c r="G173" t="str">
        <f>VLOOKUP(F173,districts!A:C,3,FALSE)</f>
        <v>Dhusamareb</v>
      </c>
      <c r="H173" t="s">
        <v>24</v>
      </c>
      <c r="I173" t="s">
        <v>24</v>
      </c>
      <c r="J173" t="s">
        <v>191</v>
      </c>
      <c r="K173">
        <v>155</v>
      </c>
      <c r="L173">
        <v>155</v>
      </c>
      <c r="M173">
        <v>145</v>
      </c>
      <c r="N173">
        <v>1</v>
      </c>
      <c r="O173">
        <v>0</v>
      </c>
      <c r="P173">
        <v>29</v>
      </c>
      <c r="Q173">
        <v>1</v>
      </c>
      <c r="R173">
        <v>0</v>
      </c>
      <c r="T173">
        <v>5.5668581320000001</v>
      </c>
      <c r="U173">
        <v>46.591140299999999</v>
      </c>
      <c r="V173">
        <v>188.2067437</v>
      </c>
      <c r="W173">
        <v>4</v>
      </c>
      <c r="X173">
        <v>1</v>
      </c>
      <c r="Y173" t="s">
        <v>24</v>
      </c>
      <c r="Z173" t="s">
        <v>24</v>
      </c>
      <c r="AA173" t="s">
        <v>24</v>
      </c>
      <c r="AB173">
        <v>1</v>
      </c>
      <c r="AC173">
        <v>1</v>
      </c>
    </row>
    <row r="174" spans="1:29" x14ac:dyDescent="0.2">
      <c r="A174">
        <v>173</v>
      </c>
      <c r="B174">
        <f>VLOOKUP(D174,regions!A:B,2,FALSE)</f>
        <v>2</v>
      </c>
      <c r="C174" t="str">
        <f>VLOOKUP(B174,states!A:B,2,FALSE)</f>
        <v>Galmudug</v>
      </c>
      <c r="D174">
        <f>VLOOKUP(F174,districts!A:B,2,FALSE)</f>
        <v>4</v>
      </c>
      <c r="E174" t="str">
        <f>VLOOKUP(D174,regions!A:C,3,FALSE)</f>
        <v>Galguduud</v>
      </c>
      <c r="F174">
        <v>12</v>
      </c>
      <c r="G174" t="str">
        <f>VLOOKUP(F174,districts!A:C,3,FALSE)</f>
        <v>Dhusamareb</v>
      </c>
      <c r="H174" t="s">
        <v>24</v>
      </c>
      <c r="I174" t="s">
        <v>24</v>
      </c>
      <c r="J174" t="s">
        <v>192</v>
      </c>
      <c r="K174">
        <v>160</v>
      </c>
      <c r="L174">
        <v>160</v>
      </c>
      <c r="M174">
        <v>150</v>
      </c>
      <c r="N174">
        <v>1</v>
      </c>
      <c r="O174">
        <v>0</v>
      </c>
      <c r="P174">
        <v>29.67</v>
      </c>
      <c r="Q174">
        <v>1</v>
      </c>
      <c r="R174">
        <v>0</v>
      </c>
      <c r="T174">
        <v>5.5044936209999999</v>
      </c>
      <c r="U174">
        <v>46.503349149999998</v>
      </c>
      <c r="V174">
        <v>183.27413250000001</v>
      </c>
      <c r="W174">
        <v>4</v>
      </c>
      <c r="X174">
        <v>1</v>
      </c>
      <c r="Y174" t="s">
        <v>24</v>
      </c>
      <c r="Z174" t="s">
        <v>24</v>
      </c>
      <c r="AA174" t="s">
        <v>24</v>
      </c>
      <c r="AB174">
        <v>1</v>
      </c>
      <c r="AC174">
        <v>1</v>
      </c>
    </row>
    <row r="175" spans="1:29" x14ac:dyDescent="0.2">
      <c r="A175">
        <v>174</v>
      </c>
      <c r="B175">
        <f>VLOOKUP(D175,regions!A:B,2,FALSE)</f>
        <v>2</v>
      </c>
      <c r="C175" t="str">
        <f>VLOOKUP(B175,states!A:B,2,FALSE)</f>
        <v>Galmudug</v>
      </c>
      <c r="D175">
        <f>VLOOKUP(F175,districts!A:B,2,FALSE)</f>
        <v>4</v>
      </c>
      <c r="E175" t="str">
        <f>VLOOKUP(D175,regions!A:C,3,FALSE)</f>
        <v>Galguduud</v>
      </c>
      <c r="F175">
        <v>12</v>
      </c>
      <c r="G175" t="str">
        <f>VLOOKUP(F175,districts!A:C,3,FALSE)</f>
        <v>Dhusamareb</v>
      </c>
      <c r="H175" t="s">
        <v>24</v>
      </c>
      <c r="I175" t="s">
        <v>24</v>
      </c>
      <c r="J175" t="s">
        <v>193</v>
      </c>
      <c r="K175">
        <v>5000</v>
      </c>
      <c r="L175">
        <v>5000</v>
      </c>
      <c r="M175">
        <v>4220</v>
      </c>
      <c r="N175">
        <v>3</v>
      </c>
      <c r="O175">
        <v>0</v>
      </c>
      <c r="P175">
        <v>20</v>
      </c>
      <c r="Q175">
        <v>1</v>
      </c>
      <c r="R175">
        <v>0</v>
      </c>
      <c r="T175">
        <v>5.3096321499999997</v>
      </c>
      <c r="U175">
        <v>45.881069369999999</v>
      </c>
      <c r="V175">
        <v>265</v>
      </c>
      <c r="W175">
        <v>5</v>
      </c>
      <c r="X175">
        <v>1</v>
      </c>
      <c r="Y175" t="s">
        <v>24</v>
      </c>
      <c r="Z175" t="s">
        <v>24</v>
      </c>
      <c r="AA175" t="s">
        <v>24</v>
      </c>
      <c r="AB175">
        <v>2</v>
      </c>
      <c r="AC175">
        <v>3</v>
      </c>
    </row>
    <row r="176" spans="1:29" x14ac:dyDescent="0.2">
      <c r="A176">
        <v>175</v>
      </c>
      <c r="B176">
        <f>VLOOKUP(D176,regions!A:B,2,FALSE)</f>
        <v>2</v>
      </c>
      <c r="C176" t="str">
        <f>VLOOKUP(B176,states!A:B,2,FALSE)</f>
        <v>Galmudug</v>
      </c>
      <c r="D176">
        <f>VLOOKUP(F176,districts!A:B,2,FALSE)</f>
        <v>4</v>
      </c>
      <c r="E176" t="str">
        <f>VLOOKUP(D176,regions!A:C,3,FALSE)</f>
        <v>Galguduud</v>
      </c>
      <c r="F176">
        <v>12</v>
      </c>
      <c r="G176" t="str">
        <f>VLOOKUP(F176,districts!A:C,3,FALSE)</f>
        <v>Dhusamareb</v>
      </c>
      <c r="H176" t="s">
        <v>24</v>
      </c>
      <c r="I176" t="s">
        <v>24</v>
      </c>
      <c r="J176" t="s">
        <v>194</v>
      </c>
      <c r="K176">
        <v>145</v>
      </c>
      <c r="L176">
        <v>145</v>
      </c>
      <c r="M176">
        <v>130</v>
      </c>
      <c r="N176">
        <v>1</v>
      </c>
      <c r="O176">
        <v>0</v>
      </c>
      <c r="P176">
        <v>31.67</v>
      </c>
      <c r="Q176">
        <v>1</v>
      </c>
      <c r="R176">
        <v>0</v>
      </c>
      <c r="T176">
        <v>5.6770995160000002</v>
      </c>
      <c r="U176">
        <v>46.235533750000002</v>
      </c>
      <c r="V176">
        <v>241.12991199999999</v>
      </c>
      <c r="W176">
        <v>4</v>
      </c>
      <c r="X176">
        <v>1</v>
      </c>
      <c r="Y176" t="s">
        <v>24</v>
      </c>
      <c r="Z176" t="s">
        <v>24</v>
      </c>
      <c r="AA176" t="s">
        <v>24</v>
      </c>
      <c r="AB176">
        <v>1</v>
      </c>
      <c r="AC176">
        <v>1</v>
      </c>
    </row>
    <row r="177" spans="1:29" x14ac:dyDescent="0.2">
      <c r="A177">
        <v>176</v>
      </c>
      <c r="B177">
        <f>VLOOKUP(D177,regions!A:B,2,FALSE)</f>
        <v>7</v>
      </c>
      <c r="C177" t="str">
        <f>VLOOKUP(B177,states!A:B,2,FALSE)</f>
        <v>South West</v>
      </c>
      <c r="D177">
        <f>VLOOKUP(F177,districts!A:B,2,FALSE)</f>
        <v>1</v>
      </c>
      <c r="E177" t="str">
        <f>VLOOKUP(D177,regions!A:C,3,FALSE)</f>
        <v>Bakool</v>
      </c>
      <c r="F177">
        <v>13</v>
      </c>
      <c r="G177" t="str">
        <f>VLOOKUP(F177,districts!A:C,3,FALSE)</f>
        <v>Elbarde</v>
      </c>
      <c r="H177" t="s">
        <v>24</v>
      </c>
      <c r="I177" t="s">
        <v>24</v>
      </c>
      <c r="J177" t="s">
        <v>155</v>
      </c>
      <c r="K177">
        <v>200</v>
      </c>
      <c r="L177">
        <v>200</v>
      </c>
      <c r="M177">
        <v>200</v>
      </c>
      <c r="N177">
        <v>1</v>
      </c>
      <c r="O177">
        <v>0</v>
      </c>
      <c r="P177">
        <v>29.33</v>
      </c>
      <c r="Q177">
        <v>2</v>
      </c>
      <c r="R177">
        <v>0</v>
      </c>
      <c r="T177">
        <v>4.9106442970000002</v>
      </c>
      <c r="U177">
        <v>43.804148849999997</v>
      </c>
      <c r="V177">
        <v>503</v>
      </c>
      <c r="W177">
        <v>11</v>
      </c>
      <c r="X177">
        <v>1</v>
      </c>
      <c r="Y177" t="s">
        <v>24</v>
      </c>
      <c r="Z177" t="s">
        <v>24</v>
      </c>
      <c r="AA177" t="s">
        <v>24</v>
      </c>
      <c r="AB177">
        <v>4</v>
      </c>
      <c r="AC177">
        <v>1</v>
      </c>
    </row>
    <row r="178" spans="1:29" x14ac:dyDescent="0.2">
      <c r="A178">
        <v>177</v>
      </c>
      <c r="B178">
        <f>VLOOKUP(D178,regions!A:B,2,FALSE)</f>
        <v>7</v>
      </c>
      <c r="C178" t="str">
        <f>VLOOKUP(B178,states!A:B,2,FALSE)</f>
        <v>South West</v>
      </c>
      <c r="D178">
        <f>VLOOKUP(F178,districts!A:B,2,FALSE)</f>
        <v>1</v>
      </c>
      <c r="E178" t="str">
        <f>VLOOKUP(D178,regions!A:C,3,FALSE)</f>
        <v>Bakool</v>
      </c>
      <c r="F178">
        <v>13</v>
      </c>
      <c r="G178" t="str">
        <f>VLOOKUP(F178,districts!A:C,3,FALSE)</f>
        <v>Elbarde</v>
      </c>
      <c r="H178">
        <v>20</v>
      </c>
      <c r="I178">
        <v>26</v>
      </c>
      <c r="J178" t="s">
        <v>195</v>
      </c>
      <c r="K178">
        <v>195</v>
      </c>
      <c r="L178">
        <v>195</v>
      </c>
      <c r="M178">
        <v>180</v>
      </c>
      <c r="N178">
        <v>1</v>
      </c>
      <c r="O178" t="s">
        <v>24</v>
      </c>
      <c r="P178">
        <v>30.67</v>
      </c>
      <c r="Q178">
        <v>2</v>
      </c>
      <c r="R178">
        <v>0</v>
      </c>
      <c r="T178" t="s">
        <v>24</v>
      </c>
      <c r="U178" t="s">
        <v>24</v>
      </c>
      <c r="V178" t="s">
        <v>24</v>
      </c>
      <c r="W178" t="s">
        <v>24</v>
      </c>
      <c r="X178">
        <v>1</v>
      </c>
      <c r="Y178" t="s">
        <v>24</v>
      </c>
      <c r="Z178" t="s">
        <v>24</v>
      </c>
      <c r="AA178" t="s">
        <v>24</v>
      </c>
      <c r="AB178">
        <v>4</v>
      </c>
      <c r="AC178">
        <v>1</v>
      </c>
    </row>
    <row r="179" spans="1:29" x14ac:dyDescent="0.2">
      <c r="A179">
        <v>178</v>
      </c>
      <c r="B179">
        <f>VLOOKUP(D179,regions!A:B,2,FALSE)</f>
        <v>7</v>
      </c>
      <c r="C179" t="str">
        <f>VLOOKUP(B179,states!A:B,2,FALSE)</f>
        <v>South West</v>
      </c>
      <c r="D179">
        <f>VLOOKUP(F179,districts!A:B,2,FALSE)</f>
        <v>1</v>
      </c>
      <c r="E179" t="str">
        <f>VLOOKUP(D179,regions!A:C,3,FALSE)</f>
        <v>Bakool</v>
      </c>
      <c r="F179">
        <v>13</v>
      </c>
      <c r="G179" t="str">
        <f>VLOOKUP(F179,districts!A:C,3,FALSE)</f>
        <v>Elbarde</v>
      </c>
      <c r="H179">
        <v>20</v>
      </c>
      <c r="I179">
        <v>26</v>
      </c>
      <c r="J179" t="s">
        <v>196</v>
      </c>
      <c r="K179">
        <v>300</v>
      </c>
      <c r="L179">
        <v>300</v>
      </c>
      <c r="M179">
        <v>280</v>
      </c>
      <c r="N179">
        <v>1</v>
      </c>
      <c r="O179">
        <v>0</v>
      </c>
      <c r="P179">
        <v>29.67</v>
      </c>
      <c r="Q179">
        <v>2</v>
      </c>
      <c r="R179">
        <v>0</v>
      </c>
      <c r="T179">
        <v>4.904481713</v>
      </c>
      <c r="U179">
        <v>44.52035137</v>
      </c>
      <c r="V179">
        <v>329</v>
      </c>
      <c r="W179">
        <v>12</v>
      </c>
      <c r="X179">
        <v>1</v>
      </c>
      <c r="Y179" t="s">
        <v>24</v>
      </c>
      <c r="Z179" t="s">
        <v>24</v>
      </c>
      <c r="AA179" t="s">
        <v>24</v>
      </c>
      <c r="AB179">
        <v>4</v>
      </c>
      <c r="AC179">
        <v>1</v>
      </c>
    </row>
    <row r="180" spans="1:29" x14ac:dyDescent="0.2">
      <c r="A180">
        <v>179</v>
      </c>
      <c r="B180">
        <f>VLOOKUP(D180,regions!A:B,2,FALSE)</f>
        <v>7</v>
      </c>
      <c r="C180" t="str">
        <f>VLOOKUP(B180,states!A:B,2,FALSE)</f>
        <v>South West</v>
      </c>
      <c r="D180">
        <f>VLOOKUP(F180,districts!A:B,2,FALSE)</f>
        <v>1</v>
      </c>
      <c r="E180" t="str">
        <f>VLOOKUP(D180,regions!A:C,3,FALSE)</f>
        <v>Bakool</v>
      </c>
      <c r="F180">
        <v>13</v>
      </c>
      <c r="G180" t="str">
        <f>VLOOKUP(F180,districts!A:C,3,FALSE)</f>
        <v>Elbarde</v>
      </c>
      <c r="H180">
        <v>19</v>
      </c>
      <c r="I180">
        <v>33</v>
      </c>
      <c r="J180" t="s">
        <v>197</v>
      </c>
      <c r="K180">
        <v>120</v>
      </c>
      <c r="L180">
        <v>120</v>
      </c>
      <c r="M180">
        <v>120</v>
      </c>
      <c r="N180">
        <v>1</v>
      </c>
      <c r="O180">
        <v>0</v>
      </c>
      <c r="P180">
        <v>29.67</v>
      </c>
      <c r="Q180">
        <v>2</v>
      </c>
      <c r="R180">
        <v>0</v>
      </c>
      <c r="T180">
        <v>4.9587932600000002</v>
      </c>
      <c r="U180">
        <v>44.022173629999998</v>
      </c>
      <c r="V180">
        <v>455</v>
      </c>
      <c r="W180">
        <v>13</v>
      </c>
      <c r="X180">
        <v>1</v>
      </c>
      <c r="Y180" t="s">
        <v>24</v>
      </c>
      <c r="Z180" t="s">
        <v>24</v>
      </c>
      <c r="AA180" t="s">
        <v>24</v>
      </c>
      <c r="AB180">
        <v>1</v>
      </c>
      <c r="AC180">
        <v>1</v>
      </c>
    </row>
    <row r="181" spans="1:29" x14ac:dyDescent="0.2">
      <c r="A181">
        <v>180</v>
      </c>
      <c r="B181">
        <f>VLOOKUP(D181,regions!A:B,2,FALSE)</f>
        <v>7</v>
      </c>
      <c r="C181" t="str">
        <f>VLOOKUP(B181,states!A:B,2,FALSE)</f>
        <v>South West</v>
      </c>
      <c r="D181">
        <f>VLOOKUP(F181,districts!A:B,2,FALSE)</f>
        <v>1</v>
      </c>
      <c r="E181" t="str">
        <f>VLOOKUP(D181,regions!A:C,3,FALSE)</f>
        <v>Bakool</v>
      </c>
      <c r="F181">
        <v>13</v>
      </c>
      <c r="G181" t="str">
        <f>VLOOKUP(F181,districts!A:C,3,FALSE)</f>
        <v>Elbarde</v>
      </c>
      <c r="H181">
        <v>19</v>
      </c>
      <c r="I181">
        <v>33</v>
      </c>
      <c r="J181" t="s">
        <v>198</v>
      </c>
      <c r="K181">
        <v>150</v>
      </c>
      <c r="L181">
        <v>150</v>
      </c>
      <c r="M181">
        <v>150</v>
      </c>
      <c r="N181">
        <v>1</v>
      </c>
      <c r="O181">
        <v>0</v>
      </c>
      <c r="P181">
        <v>30.67</v>
      </c>
      <c r="Q181">
        <v>2</v>
      </c>
      <c r="R181">
        <v>0</v>
      </c>
      <c r="T181">
        <v>4.9005961559999998</v>
      </c>
      <c r="U181">
        <v>43.897411599999998</v>
      </c>
      <c r="V181">
        <v>505</v>
      </c>
      <c r="W181">
        <v>11</v>
      </c>
      <c r="X181">
        <v>1</v>
      </c>
      <c r="Y181" t="s">
        <v>24</v>
      </c>
      <c r="Z181" t="s">
        <v>24</v>
      </c>
      <c r="AA181" t="s">
        <v>24</v>
      </c>
      <c r="AB181">
        <v>1</v>
      </c>
      <c r="AC181">
        <v>1</v>
      </c>
    </row>
    <row r="182" spans="1:29" x14ac:dyDescent="0.2">
      <c r="A182">
        <v>181</v>
      </c>
      <c r="B182">
        <f>VLOOKUP(D182,regions!A:B,2,FALSE)</f>
        <v>7</v>
      </c>
      <c r="C182" t="str">
        <f>VLOOKUP(B182,states!A:B,2,FALSE)</f>
        <v>South West</v>
      </c>
      <c r="D182">
        <f>VLOOKUP(F182,districts!A:B,2,FALSE)</f>
        <v>1</v>
      </c>
      <c r="E182" t="str">
        <f>VLOOKUP(D182,regions!A:C,3,FALSE)</f>
        <v>Bakool</v>
      </c>
      <c r="F182">
        <v>13</v>
      </c>
      <c r="G182" t="str">
        <f>VLOOKUP(F182,districts!A:C,3,FALSE)</f>
        <v>Elbarde</v>
      </c>
      <c r="H182" t="s">
        <v>24</v>
      </c>
      <c r="I182" t="s">
        <v>24</v>
      </c>
      <c r="J182" t="s">
        <v>199</v>
      </c>
      <c r="K182">
        <v>340</v>
      </c>
      <c r="L182">
        <v>340</v>
      </c>
      <c r="M182">
        <v>300</v>
      </c>
      <c r="N182">
        <v>1</v>
      </c>
      <c r="O182">
        <v>0</v>
      </c>
      <c r="P182">
        <v>28.33</v>
      </c>
      <c r="Q182">
        <v>2</v>
      </c>
      <c r="R182">
        <v>0</v>
      </c>
      <c r="T182">
        <v>4.9183530920000003</v>
      </c>
      <c r="U182">
        <v>44.395847510000003</v>
      </c>
      <c r="V182">
        <v>364</v>
      </c>
      <c r="W182">
        <v>5</v>
      </c>
      <c r="X182">
        <v>1</v>
      </c>
      <c r="Y182" t="s">
        <v>24</v>
      </c>
      <c r="Z182" t="s">
        <v>24</v>
      </c>
      <c r="AA182" t="s">
        <v>24</v>
      </c>
      <c r="AB182">
        <v>4</v>
      </c>
      <c r="AC182">
        <v>1</v>
      </c>
    </row>
    <row r="183" spans="1:29" x14ac:dyDescent="0.2">
      <c r="A183">
        <v>182</v>
      </c>
      <c r="B183">
        <f>VLOOKUP(D183,regions!A:B,2,FALSE)</f>
        <v>7</v>
      </c>
      <c r="C183" t="str">
        <f>VLOOKUP(B183,states!A:B,2,FALSE)</f>
        <v>South West</v>
      </c>
      <c r="D183">
        <f>VLOOKUP(F183,districts!A:B,2,FALSE)</f>
        <v>1</v>
      </c>
      <c r="E183" t="str">
        <f>VLOOKUP(D183,regions!A:C,3,FALSE)</f>
        <v>Bakool</v>
      </c>
      <c r="F183">
        <v>13</v>
      </c>
      <c r="G183" t="str">
        <f>VLOOKUP(F183,districts!A:C,3,FALSE)</f>
        <v>Elbarde</v>
      </c>
      <c r="H183">
        <v>20</v>
      </c>
      <c r="I183">
        <v>26</v>
      </c>
      <c r="J183" t="s">
        <v>200</v>
      </c>
      <c r="K183">
        <v>280</v>
      </c>
      <c r="L183">
        <v>280</v>
      </c>
      <c r="M183">
        <v>230</v>
      </c>
      <c r="N183">
        <v>1</v>
      </c>
      <c r="O183">
        <v>0</v>
      </c>
      <c r="P183">
        <v>29.33</v>
      </c>
      <c r="Q183">
        <v>2</v>
      </c>
      <c r="R183">
        <v>0</v>
      </c>
      <c r="T183">
        <v>4.9572967969999997</v>
      </c>
      <c r="U183">
        <v>44.102316780000002</v>
      </c>
      <c r="V183">
        <v>421</v>
      </c>
      <c r="W183">
        <v>16</v>
      </c>
      <c r="X183">
        <v>1</v>
      </c>
      <c r="Y183" t="s">
        <v>24</v>
      </c>
      <c r="Z183" t="s">
        <v>24</v>
      </c>
      <c r="AA183" t="s">
        <v>24</v>
      </c>
      <c r="AB183">
        <v>4</v>
      </c>
      <c r="AC183">
        <v>1</v>
      </c>
    </row>
    <row r="184" spans="1:29" x14ac:dyDescent="0.2">
      <c r="A184">
        <v>183</v>
      </c>
      <c r="B184">
        <f>VLOOKUP(D184,regions!A:B,2,FALSE)</f>
        <v>7</v>
      </c>
      <c r="C184" t="str">
        <f>VLOOKUP(B184,states!A:B,2,FALSE)</f>
        <v>South West</v>
      </c>
      <c r="D184">
        <f>VLOOKUP(F184,districts!A:B,2,FALSE)</f>
        <v>1</v>
      </c>
      <c r="E184" t="str">
        <f>VLOOKUP(D184,regions!A:C,3,FALSE)</f>
        <v>Bakool</v>
      </c>
      <c r="F184">
        <v>13</v>
      </c>
      <c r="G184" t="str">
        <f>VLOOKUP(F184,districts!A:C,3,FALSE)</f>
        <v>Elbarde</v>
      </c>
      <c r="H184">
        <v>20</v>
      </c>
      <c r="I184">
        <v>26</v>
      </c>
      <c r="J184" t="s">
        <v>201</v>
      </c>
      <c r="K184">
        <v>175</v>
      </c>
      <c r="L184">
        <v>175</v>
      </c>
      <c r="M184">
        <v>150</v>
      </c>
      <c r="N184">
        <v>1</v>
      </c>
      <c r="O184">
        <v>0</v>
      </c>
      <c r="P184">
        <v>29.33</v>
      </c>
      <c r="Q184">
        <v>2</v>
      </c>
      <c r="R184">
        <v>0</v>
      </c>
      <c r="T184">
        <v>4.8206870720000001</v>
      </c>
      <c r="U184">
        <v>43.822003049999999</v>
      </c>
      <c r="V184">
        <v>479</v>
      </c>
      <c r="W184">
        <v>13</v>
      </c>
      <c r="X184">
        <v>1</v>
      </c>
      <c r="Y184" t="s">
        <v>24</v>
      </c>
      <c r="Z184" t="s">
        <v>24</v>
      </c>
      <c r="AA184" t="s">
        <v>24</v>
      </c>
      <c r="AB184">
        <v>4</v>
      </c>
      <c r="AC184">
        <v>1</v>
      </c>
    </row>
    <row r="185" spans="1:29" x14ac:dyDescent="0.2">
      <c r="A185">
        <v>184</v>
      </c>
      <c r="B185">
        <f>VLOOKUP(D185,regions!A:B,2,FALSE)</f>
        <v>7</v>
      </c>
      <c r="C185" t="str">
        <f>VLOOKUP(B185,states!A:B,2,FALSE)</f>
        <v>South West</v>
      </c>
      <c r="D185">
        <f>VLOOKUP(F185,districts!A:B,2,FALSE)</f>
        <v>1</v>
      </c>
      <c r="E185" t="str">
        <f>VLOOKUP(D185,regions!A:C,3,FALSE)</f>
        <v>Bakool</v>
      </c>
      <c r="F185">
        <v>13</v>
      </c>
      <c r="G185" t="str">
        <f>VLOOKUP(F185,districts!A:C,3,FALSE)</f>
        <v>Elbarde</v>
      </c>
      <c r="H185">
        <v>19</v>
      </c>
      <c r="I185">
        <v>26</v>
      </c>
      <c r="J185" t="s">
        <v>202</v>
      </c>
      <c r="K185">
        <v>120</v>
      </c>
      <c r="L185">
        <v>120</v>
      </c>
      <c r="M185">
        <v>120</v>
      </c>
      <c r="N185">
        <v>1</v>
      </c>
      <c r="O185">
        <v>0</v>
      </c>
      <c r="P185">
        <v>27.67</v>
      </c>
      <c r="Q185">
        <v>2</v>
      </c>
      <c r="R185">
        <v>0</v>
      </c>
      <c r="T185">
        <v>4.9743853180000004</v>
      </c>
      <c r="U185">
        <v>43.929533149999997</v>
      </c>
      <c r="V185">
        <v>432</v>
      </c>
      <c r="W185">
        <v>14</v>
      </c>
      <c r="X185">
        <v>1</v>
      </c>
      <c r="Y185" t="s">
        <v>24</v>
      </c>
      <c r="Z185" t="s">
        <v>24</v>
      </c>
      <c r="AA185" t="s">
        <v>24</v>
      </c>
      <c r="AB185">
        <v>1</v>
      </c>
      <c r="AC185">
        <v>1</v>
      </c>
    </row>
    <row r="186" spans="1:29" x14ac:dyDescent="0.2">
      <c r="A186">
        <v>185</v>
      </c>
      <c r="B186">
        <f>VLOOKUP(D186,regions!A:B,2,FALSE)</f>
        <v>7</v>
      </c>
      <c r="C186" t="str">
        <f>VLOOKUP(B186,states!A:B,2,FALSE)</f>
        <v>South West</v>
      </c>
      <c r="D186">
        <f>VLOOKUP(F186,districts!A:B,2,FALSE)</f>
        <v>1</v>
      </c>
      <c r="E186" t="str">
        <f>VLOOKUP(D186,regions!A:C,3,FALSE)</f>
        <v>Bakool</v>
      </c>
      <c r="F186">
        <v>13</v>
      </c>
      <c r="G186" t="str">
        <f>VLOOKUP(F186,districts!A:C,3,FALSE)</f>
        <v>Elbarde</v>
      </c>
      <c r="H186" t="s">
        <v>24</v>
      </c>
      <c r="I186" t="s">
        <v>24</v>
      </c>
      <c r="J186" t="s">
        <v>203</v>
      </c>
      <c r="K186">
        <v>130</v>
      </c>
      <c r="L186">
        <v>130</v>
      </c>
      <c r="M186">
        <v>130</v>
      </c>
      <c r="N186">
        <v>1</v>
      </c>
      <c r="O186">
        <v>0</v>
      </c>
      <c r="P186">
        <v>27.33</v>
      </c>
      <c r="Q186">
        <v>2</v>
      </c>
      <c r="R186">
        <v>0</v>
      </c>
      <c r="T186">
        <v>4.8463500709999998</v>
      </c>
      <c r="U186">
        <v>43.703846550000002</v>
      </c>
      <c r="V186">
        <v>461</v>
      </c>
      <c r="W186">
        <v>15</v>
      </c>
      <c r="X186">
        <v>1</v>
      </c>
      <c r="Y186" t="s">
        <v>24</v>
      </c>
      <c r="Z186" t="s">
        <v>24</v>
      </c>
      <c r="AA186" t="s">
        <v>24</v>
      </c>
      <c r="AB186">
        <v>4</v>
      </c>
      <c r="AC186">
        <v>1</v>
      </c>
    </row>
    <row r="187" spans="1:29" x14ac:dyDescent="0.2">
      <c r="A187">
        <v>186</v>
      </c>
      <c r="B187">
        <f>VLOOKUP(D187,regions!A:B,2,FALSE)</f>
        <v>7</v>
      </c>
      <c r="C187" t="str">
        <f>VLOOKUP(B187,states!A:B,2,FALSE)</f>
        <v>South West</v>
      </c>
      <c r="D187">
        <f>VLOOKUP(F187,districts!A:B,2,FALSE)</f>
        <v>1</v>
      </c>
      <c r="E187" t="str">
        <f>VLOOKUP(D187,regions!A:C,3,FALSE)</f>
        <v>Bakool</v>
      </c>
      <c r="F187">
        <v>13</v>
      </c>
      <c r="G187" t="str">
        <f>VLOOKUP(F187,districts!A:C,3,FALSE)</f>
        <v>Elbarde</v>
      </c>
      <c r="H187">
        <v>20</v>
      </c>
      <c r="I187">
        <v>26</v>
      </c>
      <c r="J187" t="s">
        <v>204</v>
      </c>
      <c r="K187">
        <v>165</v>
      </c>
      <c r="L187">
        <v>165</v>
      </c>
      <c r="M187">
        <v>130</v>
      </c>
      <c r="N187">
        <v>1</v>
      </c>
      <c r="O187">
        <v>0</v>
      </c>
      <c r="P187">
        <v>30.67</v>
      </c>
      <c r="Q187">
        <v>2</v>
      </c>
      <c r="R187">
        <v>0</v>
      </c>
      <c r="T187">
        <v>4.841123745</v>
      </c>
      <c r="U187">
        <v>43.869504720000002</v>
      </c>
      <c r="V187">
        <v>501</v>
      </c>
      <c r="W187">
        <v>11</v>
      </c>
      <c r="X187">
        <v>1</v>
      </c>
      <c r="Y187" t="s">
        <v>24</v>
      </c>
      <c r="Z187" t="s">
        <v>24</v>
      </c>
      <c r="AA187" t="s">
        <v>24</v>
      </c>
      <c r="AB187">
        <v>1</v>
      </c>
      <c r="AC187">
        <v>1</v>
      </c>
    </row>
    <row r="188" spans="1:29" x14ac:dyDescent="0.2">
      <c r="A188">
        <v>187</v>
      </c>
      <c r="B188">
        <f>VLOOKUP(D188,regions!A:B,2,FALSE)</f>
        <v>7</v>
      </c>
      <c r="C188" t="str">
        <f>VLOOKUP(B188,states!A:B,2,FALSE)</f>
        <v>South West</v>
      </c>
      <c r="D188">
        <f>VLOOKUP(F188,districts!A:B,2,FALSE)</f>
        <v>1</v>
      </c>
      <c r="E188" t="str">
        <f>VLOOKUP(D188,regions!A:C,3,FALSE)</f>
        <v>Bakool</v>
      </c>
      <c r="F188">
        <v>13</v>
      </c>
      <c r="G188" t="str">
        <f>VLOOKUP(F188,districts!A:C,3,FALSE)</f>
        <v>Elbarde</v>
      </c>
      <c r="H188" t="s">
        <v>24</v>
      </c>
      <c r="I188" t="s">
        <v>24</v>
      </c>
      <c r="J188" t="s">
        <v>205</v>
      </c>
      <c r="K188">
        <v>1050</v>
      </c>
      <c r="L188">
        <v>1050</v>
      </c>
      <c r="M188">
        <v>900</v>
      </c>
      <c r="N188">
        <v>3</v>
      </c>
      <c r="O188">
        <v>0</v>
      </c>
      <c r="P188">
        <v>29.33</v>
      </c>
      <c r="Q188">
        <v>2</v>
      </c>
      <c r="R188">
        <v>0</v>
      </c>
      <c r="T188">
        <v>4.9441755560000002</v>
      </c>
      <c r="U188">
        <v>44.299937829999998</v>
      </c>
      <c r="V188">
        <v>394</v>
      </c>
      <c r="W188">
        <v>5</v>
      </c>
      <c r="X188">
        <v>1</v>
      </c>
      <c r="Y188" t="s">
        <v>24</v>
      </c>
      <c r="Z188" t="s">
        <v>24</v>
      </c>
      <c r="AA188" t="s">
        <v>24</v>
      </c>
      <c r="AB188">
        <v>4</v>
      </c>
      <c r="AC188">
        <v>2</v>
      </c>
    </row>
    <row r="189" spans="1:29" x14ac:dyDescent="0.2">
      <c r="A189">
        <v>188</v>
      </c>
      <c r="B189">
        <f>VLOOKUP(D189,regions!A:B,2,FALSE)</f>
        <v>7</v>
      </c>
      <c r="C189" t="str">
        <f>VLOOKUP(B189,states!A:B,2,FALSE)</f>
        <v>South West</v>
      </c>
      <c r="D189">
        <f>VLOOKUP(F189,districts!A:B,2,FALSE)</f>
        <v>1</v>
      </c>
      <c r="E189" t="str">
        <f>VLOOKUP(D189,regions!A:C,3,FALSE)</f>
        <v>Bakool</v>
      </c>
      <c r="F189">
        <v>13</v>
      </c>
      <c r="G189" t="str">
        <f>VLOOKUP(F189,districts!A:C,3,FALSE)</f>
        <v>Elbarde</v>
      </c>
      <c r="H189" t="s">
        <v>24</v>
      </c>
      <c r="I189" t="s">
        <v>24</v>
      </c>
      <c r="J189" t="s">
        <v>206</v>
      </c>
      <c r="K189">
        <v>150</v>
      </c>
      <c r="L189">
        <v>150</v>
      </c>
      <c r="M189">
        <v>150</v>
      </c>
      <c r="N189">
        <v>1</v>
      </c>
      <c r="O189">
        <v>0</v>
      </c>
      <c r="P189">
        <v>25.67</v>
      </c>
      <c r="Q189">
        <v>1</v>
      </c>
      <c r="R189">
        <v>0</v>
      </c>
      <c r="T189">
        <v>4.8281730759999997</v>
      </c>
      <c r="U189">
        <v>43.709951840000002</v>
      </c>
      <c r="V189">
        <v>478</v>
      </c>
      <c r="W189">
        <v>5</v>
      </c>
      <c r="X189">
        <v>1</v>
      </c>
      <c r="Y189" t="s">
        <v>24</v>
      </c>
      <c r="Z189" t="s">
        <v>24</v>
      </c>
      <c r="AA189" t="s">
        <v>24</v>
      </c>
      <c r="AB189">
        <v>4</v>
      </c>
      <c r="AC189">
        <v>1</v>
      </c>
    </row>
    <row r="190" spans="1:29" x14ac:dyDescent="0.2">
      <c r="A190">
        <v>189</v>
      </c>
      <c r="B190">
        <f>VLOOKUP(D190,regions!A:B,2,FALSE)</f>
        <v>7</v>
      </c>
      <c r="C190" t="str">
        <f>VLOOKUP(B190,states!A:B,2,FALSE)</f>
        <v>South West</v>
      </c>
      <c r="D190">
        <f>VLOOKUP(F190,districts!A:B,2,FALSE)</f>
        <v>1</v>
      </c>
      <c r="E190" t="str">
        <f>VLOOKUP(D190,regions!A:C,3,FALSE)</f>
        <v>Bakool</v>
      </c>
      <c r="F190">
        <v>13</v>
      </c>
      <c r="G190" t="str">
        <f>VLOOKUP(F190,districts!A:C,3,FALSE)</f>
        <v>Elbarde</v>
      </c>
      <c r="H190" t="s">
        <v>24</v>
      </c>
      <c r="I190" t="s">
        <v>24</v>
      </c>
      <c r="J190" t="s">
        <v>207</v>
      </c>
      <c r="K190">
        <v>180</v>
      </c>
      <c r="L190">
        <v>180</v>
      </c>
      <c r="M190">
        <v>180</v>
      </c>
      <c r="N190">
        <v>1</v>
      </c>
      <c r="O190">
        <v>0</v>
      </c>
      <c r="P190">
        <v>25</v>
      </c>
      <c r="Q190">
        <v>1</v>
      </c>
      <c r="R190">
        <v>0</v>
      </c>
      <c r="T190">
        <v>4.5536612209999996</v>
      </c>
      <c r="U190">
        <v>43.055998189999997</v>
      </c>
      <c r="V190">
        <v>338</v>
      </c>
      <c r="W190">
        <v>16</v>
      </c>
      <c r="X190">
        <v>1</v>
      </c>
      <c r="Y190" t="s">
        <v>24</v>
      </c>
      <c r="Z190" t="s">
        <v>24</v>
      </c>
      <c r="AA190" t="s">
        <v>24</v>
      </c>
      <c r="AB190">
        <v>4</v>
      </c>
      <c r="AC190">
        <v>1</v>
      </c>
    </row>
    <row r="191" spans="1:29" x14ac:dyDescent="0.2">
      <c r="A191">
        <v>190</v>
      </c>
      <c r="B191">
        <f>VLOOKUP(D191,regions!A:B,2,FALSE)</f>
        <v>7</v>
      </c>
      <c r="C191" t="str">
        <f>VLOOKUP(B191,states!A:B,2,FALSE)</f>
        <v>South West</v>
      </c>
      <c r="D191">
        <f>VLOOKUP(F191,districts!A:B,2,FALSE)</f>
        <v>1</v>
      </c>
      <c r="E191" t="str">
        <f>VLOOKUP(D191,regions!A:C,3,FALSE)</f>
        <v>Bakool</v>
      </c>
      <c r="F191">
        <v>13</v>
      </c>
      <c r="G191" t="str">
        <f>VLOOKUP(F191,districts!A:C,3,FALSE)</f>
        <v>Elbarde</v>
      </c>
      <c r="H191" t="s">
        <v>24</v>
      </c>
      <c r="I191" t="s">
        <v>24</v>
      </c>
      <c r="J191" t="s">
        <v>208</v>
      </c>
      <c r="K191">
        <v>220</v>
      </c>
      <c r="L191">
        <v>220</v>
      </c>
      <c r="M191">
        <v>180</v>
      </c>
      <c r="N191">
        <v>1</v>
      </c>
      <c r="O191">
        <v>0</v>
      </c>
      <c r="P191">
        <v>23</v>
      </c>
      <c r="Q191">
        <v>1</v>
      </c>
      <c r="R191">
        <v>0</v>
      </c>
      <c r="T191">
        <v>4.8048971170000003</v>
      </c>
      <c r="U191">
        <v>43.682868990000003</v>
      </c>
      <c r="V191">
        <v>452</v>
      </c>
      <c r="W191">
        <v>5</v>
      </c>
      <c r="X191">
        <v>1</v>
      </c>
      <c r="Y191" t="s">
        <v>24</v>
      </c>
      <c r="Z191" t="s">
        <v>24</v>
      </c>
      <c r="AA191" t="s">
        <v>24</v>
      </c>
      <c r="AB191">
        <v>4</v>
      </c>
      <c r="AC191">
        <v>1</v>
      </c>
    </row>
    <row r="192" spans="1:29" x14ac:dyDescent="0.2">
      <c r="A192">
        <v>191</v>
      </c>
      <c r="B192">
        <f>VLOOKUP(D192,regions!A:B,2,FALSE)</f>
        <v>7</v>
      </c>
      <c r="C192" t="str">
        <f>VLOOKUP(B192,states!A:B,2,FALSE)</f>
        <v>South West</v>
      </c>
      <c r="D192">
        <f>VLOOKUP(F192,districts!A:B,2,FALSE)</f>
        <v>1</v>
      </c>
      <c r="E192" t="str">
        <f>VLOOKUP(D192,regions!A:C,3,FALSE)</f>
        <v>Bakool</v>
      </c>
      <c r="F192">
        <v>13</v>
      </c>
      <c r="G192" t="str">
        <f>VLOOKUP(F192,districts!A:C,3,FALSE)</f>
        <v>Elbarde</v>
      </c>
      <c r="H192" t="s">
        <v>24</v>
      </c>
      <c r="I192" t="s">
        <v>24</v>
      </c>
      <c r="J192" t="s">
        <v>209</v>
      </c>
      <c r="K192">
        <v>450</v>
      </c>
      <c r="L192">
        <v>450</v>
      </c>
      <c r="M192">
        <v>350</v>
      </c>
      <c r="N192">
        <v>1</v>
      </c>
      <c r="O192">
        <v>0</v>
      </c>
      <c r="P192">
        <v>26</v>
      </c>
      <c r="Q192">
        <v>1</v>
      </c>
      <c r="R192">
        <v>0</v>
      </c>
      <c r="T192">
        <v>4.2631269390000002</v>
      </c>
      <c r="U192">
        <v>42.918143540000003</v>
      </c>
      <c r="V192">
        <v>238</v>
      </c>
      <c r="W192">
        <v>20</v>
      </c>
      <c r="X192">
        <v>1</v>
      </c>
      <c r="Y192" t="s">
        <v>24</v>
      </c>
      <c r="Z192" t="s">
        <v>24</v>
      </c>
      <c r="AA192" t="s">
        <v>24</v>
      </c>
      <c r="AB192">
        <v>1</v>
      </c>
      <c r="AC192">
        <v>1</v>
      </c>
    </row>
    <row r="193" spans="1:29" x14ac:dyDescent="0.2">
      <c r="A193">
        <v>192</v>
      </c>
      <c r="B193">
        <f>VLOOKUP(D193,regions!A:B,2,FALSE)</f>
        <v>7</v>
      </c>
      <c r="C193" t="str">
        <f>VLOOKUP(B193,states!A:B,2,FALSE)</f>
        <v>South West</v>
      </c>
      <c r="D193">
        <f>VLOOKUP(F193,districts!A:B,2,FALSE)</f>
        <v>1</v>
      </c>
      <c r="E193" t="str">
        <f>VLOOKUP(D193,regions!A:C,3,FALSE)</f>
        <v>Bakool</v>
      </c>
      <c r="F193">
        <v>13</v>
      </c>
      <c r="G193" t="str">
        <f>VLOOKUP(F193,districts!A:C,3,FALSE)</f>
        <v>Elbarde</v>
      </c>
      <c r="H193" t="s">
        <v>24</v>
      </c>
      <c r="I193" t="s">
        <v>24</v>
      </c>
      <c r="J193" t="s">
        <v>210</v>
      </c>
      <c r="K193">
        <v>210</v>
      </c>
      <c r="L193">
        <v>210</v>
      </c>
      <c r="M193">
        <v>280</v>
      </c>
      <c r="N193">
        <v>1</v>
      </c>
      <c r="O193">
        <v>0</v>
      </c>
      <c r="P193">
        <v>24.67</v>
      </c>
      <c r="Q193">
        <v>1</v>
      </c>
      <c r="R193">
        <v>0</v>
      </c>
      <c r="T193">
        <v>4.9267818500000002</v>
      </c>
      <c r="U193">
        <v>43.838208790000003</v>
      </c>
      <c r="V193">
        <v>480</v>
      </c>
      <c r="W193">
        <v>5</v>
      </c>
      <c r="X193">
        <v>1</v>
      </c>
      <c r="Y193" t="s">
        <v>24</v>
      </c>
      <c r="Z193" t="s">
        <v>24</v>
      </c>
      <c r="AA193" t="s">
        <v>24</v>
      </c>
      <c r="AB193">
        <v>1</v>
      </c>
      <c r="AC193">
        <v>1</v>
      </c>
    </row>
    <row r="194" spans="1:29" x14ac:dyDescent="0.2">
      <c r="A194">
        <v>193</v>
      </c>
      <c r="B194">
        <f>VLOOKUP(D194,regions!A:B,2,FALSE)</f>
        <v>7</v>
      </c>
      <c r="C194" t="str">
        <f>VLOOKUP(B194,states!A:B,2,FALSE)</f>
        <v>South West</v>
      </c>
      <c r="D194">
        <f>VLOOKUP(F194,districts!A:B,2,FALSE)</f>
        <v>1</v>
      </c>
      <c r="E194" t="str">
        <f>VLOOKUP(D194,regions!A:C,3,FALSE)</f>
        <v>Bakool</v>
      </c>
      <c r="F194">
        <v>13</v>
      </c>
      <c r="G194" t="str">
        <f>VLOOKUP(F194,districts!A:C,3,FALSE)</f>
        <v>Elbarde</v>
      </c>
      <c r="H194" t="s">
        <v>24</v>
      </c>
      <c r="I194" t="s">
        <v>24</v>
      </c>
      <c r="J194" t="s">
        <v>211</v>
      </c>
      <c r="K194">
        <v>400</v>
      </c>
      <c r="L194">
        <v>400</v>
      </c>
      <c r="M194">
        <v>0</v>
      </c>
      <c r="N194">
        <v>3</v>
      </c>
      <c r="O194">
        <v>0</v>
      </c>
      <c r="P194">
        <v>22.67</v>
      </c>
      <c r="Q194">
        <v>1</v>
      </c>
      <c r="R194">
        <v>0</v>
      </c>
      <c r="T194">
        <v>4.8258905580000002</v>
      </c>
      <c r="U194">
        <v>43.67146047</v>
      </c>
      <c r="V194">
        <v>464</v>
      </c>
      <c r="W194">
        <v>5</v>
      </c>
      <c r="X194">
        <v>1</v>
      </c>
      <c r="Y194" t="s">
        <v>24</v>
      </c>
      <c r="Z194" t="s">
        <v>24</v>
      </c>
      <c r="AA194" t="s">
        <v>24</v>
      </c>
      <c r="AB194">
        <v>2</v>
      </c>
      <c r="AC194">
        <v>2</v>
      </c>
    </row>
    <row r="195" spans="1:29" x14ac:dyDescent="0.2">
      <c r="A195">
        <v>194</v>
      </c>
      <c r="B195">
        <f>VLOOKUP(D195,regions!A:B,2,FALSE)</f>
        <v>7</v>
      </c>
      <c r="C195" t="str">
        <f>VLOOKUP(B195,states!A:B,2,FALSE)</f>
        <v>South West</v>
      </c>
      <c r="D195">
        <f>VLOOKUP(F195,districts!A:B,2,FALSE)</f>
        <v>1</v>
      </c>
      <c r="E195" t="str">
        <f>VLOOKUP(D195,regions!A:C,3,FALSE)</f>
        <v>Bakool</v>
      </c>
      <c r="F195">
        <v>13</v>
      </c>
      <c r="G195" t="str">
        <f>VLOOKUP(F195,districts!A:C,3,FALSE)</f>
        <v>Elbarde</v>
      </c>
      <c r="H195" t="s">
        <v>24</v>
      </c>
      <c r="I195" t="s">
        <v>24</v>
      </c>
      <c r="J195" t="s">
        <v>212</v>
      </c>
      <c r="K195">
        <v>130</v>
      </c>
      <c r="L195">
        <v>130</v>
      </c>
      <c r="M195">
        <v>130</v>
      </c>
      <c r="N195">
        <v>1</v>
      </c>
      <c r="O195">
        <v>0</v>
      </c>
      <c r="P195">
        <v>24.67</v>
      </c>
      <c r="Q195">
        <v>1</v>
      </c>
      <c r="R195">
        <v>0</v>
      </c>
      <c r="T195">
        <v>4.5838912670000003</v>
      </c>
      <c r="U195">
        <v>43.147845830000001</v>
      </c>
      <c r="V195">
        <v>338</v>
      </c>
      <c r="W195">
        <v>25</v>
      </c>
      <c r="X195">
        <v>1</v>
      </c>
      <c r="Y195" t="s">
        <v>24</v>
      </c>
      <c r="Z195" t="s">
        <v>24</v>
      </c>
      <c r="AA195" t="s">
        <v>24</v>
      </c>
      <c r="AB195">
        <v>1</v>
      </c>
      <c r="AC195">
        <v>1</v>
      </c>
    </row>
    <row r="196" spans="1:29" x14ac:dyDescent="0.2">
      <c r="A196">
        <v>195</v>
      </c>
      <c r="B196">
        <f>VLOOKUP(D196,regions!A:B,2,FALSE)</f>
        <v>7</v>
      </c>
      <c r="C196" t="str">
        <f>VLOOKUP(B196,states!A:B,2,FALSE)</f>
        <v>South West</v>
      </c>
      <c r="D196">
        <f>VLOOKUP(F196,districts!A:B,2,FALSE)</f>
        <v>1</v>
      </c>
      <c r="E196" t="str">
        <f>VLOOKUP(D196,regions!A:C,3,FALSE)</f>
        <v>Bakool</v>
      </c>
      <c r="F196">
        <v>13</v>
      </c>
      <c r="G196" t="str">
        <f>VLOOKUP(F196,districts!A:C,3,FALSE)</f>
        <v>Elbarde</v>
      </c>
      <c r="H196" t="s">
        <v>24</v>
      </c>
      <c r="I196" t="s">
        <v>24</v>
      </c>
      <c r="J196" t="s">
        <v>213</v>
      </c>
      <c r="K196">
        <v>80</v>
      </c>
      <c r="L196">
        <v>80</v>
      </c>
      <c r="M196">
        <v>75</v>
      </c>
      <c r="N196">
        <v>1</v>
      </c>
      <c r="O196">
        <v>0</v>
      </c>
      <c r="P196">
        <v>24</v>
      </c>
      <c r="Q196">
        <v>1</v>
      </c>
      <c r="R196">
        <v>0</v>
      </c>
      <c r="T196">
        <v>4.8397647030000002</v>
      </c>
      <c r="U196">
        <v>43.599220109999997</v>
      </c>
      <c r="V196">
        <v>435</v>
      </c>
      <c r="W196">
        <v>5</v>
      </c>
      <c r="X196">
        <v>1</v>
      </c>
      <c r="Y196" t="s">
        <v>24</v>
      </c>
      <c r="Z196" t="s">
        <v>24</v>
      </c>
      <c r="AA196" t="s">
        <v>24</v>
      </c>
      <c r="AB196">
        <v>1</v>
      </c>
      <c r="AC196">
        <v>1</v>
      </c>
    </row>
    <row r="197" spans="1:29" x14ac:dyDescent="0.2">
      <c r="A197">
        <v>196</v>
      </c>
      <c r="B197">
        <f>VLOOKUP(D197,regions!A:B,2,FALSE)</f>
        <v>7</v>
      </c>
      <c r="C197" t="str">
        <f>VLOOKUP(B197,states!A:B,2,FALSE)</f>
        <v>South West</v>
      </c>
      <c r="D197">
        <f>VLOOKUP(F197,districts!A:B,2,FALSE)</f>
        <v>1</v>
      </c>
      <c r="E197" t="str">
        <f>VLOOKUP(D197,regions!A:C,3,FALSE)</f>
        <v>Bakool</v>
      </c>
      <c r="F197">
        <v>13</v>
      </c>
      <c r="G197" t="str">
        <f>VLOOKUP(F197,districts!A:C,3,FALSE)</f>
        <v>Elbarde</v>
      </c>
      <c r="H197" t="s">
        <v>24</v>
      </c>
      <c r="I197" t="s">
        <v>24</v>
      </c>
      <c r="J197" t="s">
        <v>214</v>
      </c>
      <c r="K197">
        <v>800</v>
      </c>
      <c r="L197">
        <v>800</v>
      </c>
      <c r="M197">
        <v>650</v>
      </c>
      <c r="N197">
        <v>1</v>
      </c>
      <c r="O197">
        <v>0</v>
      </c>
      <c r="P197">
        <v>25.67</v>
      </c>
      <c r="Q197">
        <v>1</v>
      </c>
      <c r="R197">
        <v>0</v>
      </c>
      <c r="T197">
        <v>4.3259166130000004</v>
      </c>
      <c r="U197">
        <v>42.973610620000002</v>
      </c>
      <c r="V197">
        <v>276</v>
      </c>
      <c r="W197">
        <v>17</v>
      </c>
      <c r="X197">
        <v>1</v>
      </c>
      <c r="Y197" t="s">
        <v>24</v>
      </c>
      <c r="Z197" t="s">
        <v>24</v>
      </c>
      <c r="AA197" t="s">
        <v>24</v>
      </c>
      <c r="AB197">
        <v>4</v>
      </c>
      <c r="AC197">
        <v>1</v>
      </c>
    </row>
    <row r="198" spans="1:29" x14ac:dyDescent="0.2">
      <c r="A198">
        <v>197</v>
      </c>
      <c r="B198">
        <f>VLOOKUP(D198,regions!A:B,2,FALSE)</f>
        <v>7</v>
      </c>
      <c r="C198" t="str">
        <f>VLOOKUP(B198,states!A:B,2,FALSE)</f>
        <v>South West</v>
      </c>
      <c r="D198">
        <f>VLOOKUP(F198,districts!A:B,2,FALSE)</f>
        <v>1</v>
      </c>
      <c r="E198" t="str">
        <f>VLOOKUP(D198,regions!A:C,3,FALSE)</f>
        <v>Bakool</v>
      </c>
      <c r="F198">
        <v>13</v>
      </c>
      <c r="G198" t="str">
        <f>VLOOKUP(F198,districts!A:C,3,FALSE)</f>
        <v>Elbarde</v>
      </c>
      <c r="H198" t="s">
        <v>24</v>
      </c>
      <c r="I198" t="s">
        <v>24</v>
      </c>
      <c r="J198" t="s">
        <v>215</v>
      </c>
      <c r="K198">
        <v>2300</v>
      </c>
      <c r="L198">
        <v>2300</v>
      </c>
      <c r="M198">
        <v>2000</v>
      </c>
      <c r="N198">
        <v>3</v>
      </c>
      <c r="O198">
        <v>0</v>
      </c>
      <c r="P198">
        <v>18.670000000000002</v>
      </c>
      <c r="Q198">
        <v>1</v>
      </c>
      <c r="R198">
        <v>0</v>
      </c>
      <c r="T198">
        <v>4.5412863469999998</v>
      </c>
      <c r="U198">
        <v>43.023583270000003</v>
      </c>
      <c r="V198">
        <v>289</v>
      </c>
      <c r="W198">
        <v>29</v>
      </c>
      <c r="X198">
        <v>1</v>
      </c>
      <c r="Y198" t="s">
        <v>24</v>
      </c>
      <c r="Z198" t="s">
        <v>24</v>
      </c>
      <c r="AA198" t="s">
        <v>24</v>
      </c>
      <c r="AB198">
        <v>4</v>
      </c>
      <c r="AC198">
        <v>2</v>
      </c>
    </row>
    <row r="199" spans="1:29" x14ac:dyDescent="0.2">
      <c r="A199">
        <v>198</v>
      </c>
      <c r="B199">
        <f>VLOOKUP(D199,regions!A:B,2,FALSE)</f>
        <v>5</v>
      </c>
      <c r="C199" t="str">
        <f>VLOOKUP(B199,states!A:B,2,FALSE)</f>
        <v>Puntland</v>
      </c>
      <c r="D199">
        <f>VLOOKUP(F199,districts!A:B,2,FALSE)</f>
        <v>9</v>
      </c>
      <c r="E199" t="str">
        <f>VLOOKUP(D199,regions!A:C,3,FALSE)</f>
        <v>Mudug</v>
      </c>
      <c r="F199">
        <v>14</v>
      </c>
      <c r="G199" t="str">
        <f>VLOOKUP(F199,districts!A:C,3,FALSE)</f>
        <v>Galdogob</v>
      </c>
      <c r="H199">
        <v>21</v>
      </c>
      <c r="I199">
        <v>91</v>
      </c>
      <c r="J199" t="s">
        <v>25</v>
      </c>
      <c r="K199">
        <v>300</v>
      </c>
      <c r="L199">
        <v>300</v>
      </c>
      <c r="M199">
        <v>200</v>
      </c>
      <c r="N199">
        <v>1</v>
      </c>
      <c r="O199">
        <v>0</v>
      </c>
      <c r="P199">
        <v>24.33</v>
      </c>
      <c r="Q199">
        <v>2</v>
      </c>
      <c r="R199">
        <v>0</v>
      </c>
      <c r="T199">
        <v>7.1152047349999998</v>
      </c>
      <c r="U199">
        <v>47.097503750000001</v>
      </c>
      <c r="V199">
        <v>377.73220930000002</v>
      </c>
      <c r="W199">
        <v>4</v>
      </c>
      <c r="X199">
        <v>1</v>
      </c>
      <c r="Y199" t="s">
        <v>24</v>
      </c>
      <c r="Z199" t="s">
        <v>24</v>
      </c>
      <c r="AA199" t="s">
        <v>24</v>
      </c>
      <c r="AB199">
        <v>1</v>
      </c>
      <c r="AC199">
        <v>1</v>
      </c>
    </row>
    <row r="200" spans="1:29" x14ac:dyDescent="0.2">
      <c r="A200">
        <v>199</v>
      </c>
      <c r="B200">
        <f>VLOOKUP(D200,regions!A:B,2,FALSE)</f>
        <v>5</v>
      </c>
      <c r="C200" t="str">
        <f>VLOOKUP(B200,states!A:B,2,FALSE)</f>
        <v>Puntland</v>
      </c>
      <c r="D200">
        <f>VLOOKUP(F200,districts!A:B,2,FALSE)</f>
        <v>9</v>
      </c>
      <c r="E200" t="str">
        <f>VLOOKUP(D200,regions!A:C,3,FALSE)</f>
        <v>Mudug</v>
      </c>
      <c r="F200">
        <v>14</v>
      </c>
      <c r="G200" t="str">
        <f>VLOOKUP(F200,districts!A:C,3,FALSE)</f>
        <v>Galdogob</v>
      </c>
      <c r="H200" t="s">
        <v>24</v>
      </c>
      <c r="I200" t="s">
        <v>24</v>
      </c>
      <c r="J200" t="s">
        <v>32</v>
      </c>
      <c r="K200">
        <v>1260</v>
      </c>
      <c r="L200">
        <v>1260</v>
      </c>
      <c r="M200">
        <v>1200</v>
      </c>
      <c r="N200">
        <v>3</v>
      </c>
      <c r="O200">
        <v>0</v>
      </c>
      <c r="P200">
        <v>22.67</v>
      </c>
      <c r="Q200">
        <v>2</v>
      </c>
      <c r="R200">
        <v>0</v>
      </c>
      <c r="T200">
        <v>7.0308914600000003</v>
      </c>
      <c r="U200">
        <v>47.016263440000003</v>
      </c>
      <c r="V200">
        <v>333</v>
      </c>
      <c r="W200">
        <v>3.2160000000000002</v>
      </c>
      <c r="X200">
        <v>1</v>
      </c>
      <c r="Y200" t="s">
        <v>24</v>
      </c>
      <c r="Z200" t="s">
        <v>24</v>
      </c>
      <c r="AA200" t="s">
        <v>24</v>
      </c>
      <c r="AB200">
        <v>2</v>
      </c>
      <c r="AC200">
        <v>2</v>
      </c>
    </row>
    <row r="201" spans="1:29" x14ac:dyDescent="0.2">
      <c r="A201">
        <v>200</v>
      </c>
      <c r="B201">
        <f>VLOOKUP(D201,regions!A:B,2,FALSE)</f>
        <v>5</v>
      </c>
      <c r="C201" t="str">
        <f>VLOOKUP(B201,states!A:B,2,FALSE)</f>
        <v>Puntland</v>
      </c>
      <c r="D201">
        <f>VLOOKUP(F201,districts!A:B,2,FALSE)</f>
        <v>9</v>
      </c>
      <c r="E201" t="str">
        <f>VLOOKUP(D201,regions!A:C,3,FALSE)</f>
        <v>Mudug</v>
      </c>
      <c r="F201">
        <v>14</v>
      </c>
      <c r="G201" t="str">
        <f>VLOOKUP(F201,districts!A:C,3,FALSE)</f>
        <v>Galdogob</v>
      </c>
      <c r="H201" t="s">
        <v>24</v>
      </c>
      <c r="I201" t="s">
        <v>24</v>
      </c>
      <c r="J201" t="s">
        <v>164</v>
      </c>
      <c r="K201">
        <v>1500</v>
      </c>
      <c r="L201">
        <v>1500</v>
      </c>
      <c r="M201">
        <v>1000</v>
      </c>
      <c r="N201">
        <v>3</v>
      </c>
      <c r="O201">
        <v>0</v>
      </c>
      <c r="P201">
        <v>24</v>
      </c>
      <c r="Q201">
        <v>2</v>
      </c>
      <c r="R201">
        <v>0</v>
      </c>
      <c r="T201">
        <v>7.034661174</v>
      </c>
      <c r="U201">
        <v>47.016089409999999</v>
      </c>
      <c r="V201">
        <v>360.67776249999997</v>
      </c>
      <c r="W201">
        <v>4</v>
      </c>
      <c r="X201">
        <v>1</v>
      </c>
      <c r="Y201" t="s">
        <v>24</v>
      </c>
      <c r="Z201" t="s">
        <v>24</v>
      </c>
      <c r="AA201" t="s">
        <v>24</v>
      </c>
      <c r="AB201">
        <v>2</v>
      </c>
      <c r="AC201">
        <v>2</v>
      </c>
    </row>
    <row r="202" spans="1:29" x14ac:dyDescent="0.2">
      <c r="A202">
        <v>201</v>
      </c>
      <c r="B202">
        <f>VLOOKUP(D202,regions!A:B,2,FALSE)</f>
        <v>5</v>
      </c>
      <c r="C202" t="str">
        <f>VLOOKUP(B202,states!A:B,2,FALSE)</f>
        <v>Puntland</v>
      </c>
      <c r="D202">
        <f>VLOOKUP(F202,districts!A:B,2,FALSE)</f>
        <v>9</v>
      </c>
      <c r="E202" t="str">
        <f>VLOOKUP(D202,regions!A:C,3,FALSE)</f>
        <v>Mudug</v>
      </c>
      <c r="F202">
        <v>14</v>
      </c>
      <c r="G202" t="str">
        <f>VLOOKUP(F202,districts!A:C,3,FALSE)</f>
        <v>Galdogob</v>
      </c>
      <c r="H202">
        <v>21</v>
      </c>
      <c r="I202">
        <v>6</v>
      </c>
      <c r="J202" t="s">
        <v>216</v>
      </c>
      <c r="K202">
        <v>50</v>
      </c>
      <c r="L202">
        <v>50</v>
      </c>
      <c r="M202">
        <v>50</v>
      </c>
      <c r="N202">
        <v>1</v>
      </c>
      <c r="O202">
        <v>0</v>
      </c>
      <c r="P202">
        <v>37</v>
      </c>
      <c r="Q202">
        <v>1</v>
      </c>
      <c r="R202">
        <v>0</v>
      </c>
      <c r="T202">
        <v>7.1651316669999998</v>
      </c>
      <c r="U202">
        <v>47.029238329999998</v>
      </c>
      <c r="V202">
        <v>385.1</v>
      </c>
      <c r="W202">
        <v>9.8000000000000007</v>
      </c>
      <c r="X202">
        <v>1</v>
      </c>
      <c r="Y202" t="s">
        <v>24</v>
      </c>
      <c r="Z202" t="s">
        <v>24</v>
      </c>
      <c r="AA202" t="s">
        <v>24</v>
      </c>
      <c r="AB202">
        <v>1</v>
      </c>
      <c r="AC202">
        <v>1</v>
      </c>
    </row>
    <row r="203" spans="1:29" x14ac:dyDescent="0.2">
      <c r="A203">
        <v>202</v>
      </c>
      <c r="B203">
        <f>VLOOKUP(D203,regions!A:B,2,FALSE)</f>
        <v>5</v>
      </c>
      <c r="C203" t="str">
        <f>VLOOKUP(B203,states!A:B,2,FALSE)</f>
        <v>Puntland</v>
      </c>
      <c r="D203">
        <f>VLOOKUP(F203,districts!A:B,2,FALSE)</f>
        <v>9</v>
      </c>
      <c r="E203" t="str">
        <f>VLOOKUP(D203,regions!A:C,3,FALSE)</f>
        <v>Mudug</v>
      </c>
      <c r="F203">
        <v>14</v>
      </c>
      <c r="G203" t="str">
        <f>VLOOKUP(F203,districts!A:C,3,FALSE)</f>
        <v>Galdogob</v>
      </c>
      <c r="H203">
        <v>21</v>
      </c>
      <c r="I203">
        <v>70</v>
      </c>
      <c r="J203" t="s">
        <v>217</v>
      </c>
      <c r="K203">
        <v>50</v>
      </c>
      <c r="L203">
        <v>50</v>
      </c>
      <c r="M203">
        <v>50</v>
      </c>
      <c r="N203">
        <v>1</v>
      </c>
      <c r="O203">
        <v>0</v>
      </c>
      <c r="P203">
        <v>36.67</v>
      </c>
      <c r="Q203">
        <v>1</v>
      </c>
      <c r="R203">
        <v>0</v>
      </c>
      <c r="T203">
        <v>7.1172250000000004</v>
      </c>
      <c r="U203">
        <v>47.152619999999999</v>
      </c>
      <c r="V203">
        <v>387.3</v>
      </c>
      <c r="W203">
        <v>7.6</v>
      </c>
      <c r="X203">
        <v>1</v>
      </c>
      <c r="Y203" t="s">
        <v>24</v>
      </c>
      <c r="Z203" t="s">
        <v>24</v>
      </c>
      <c r="AA203" t="s">
        <v>24</v>
      </c>
      <c r="AB203">
        <v>1</v>
      </c>
      <c r="AC203">
        <v>1</v>
      </c>
    </row>
    <row r="204" spans="1:29" x14ac:dyDescent="0.2">
      <c r="A204">
        <v>203</v>
      </c>
      <c r="B204">
        <f>VLOOKUP(D204,regions!A:B,2,FALSE)</f>
        <v>5</v>
      </c>
      <c r="C204" t="str">
        <f>VLOOKUP(B204,states!A:B,2,FALSE)</f>
        <v>Puntland</v>
      </c>
      <c r="D204">
        <f>VLOOKUP(F204,districts!A:B,2,FALSE)</f>
        <v>9</v>
      </c>
      <c r="E204" t="str">
        <f>VLOOKUP(D204,regions!A:C,3,FALSE)</f>
        <v>Mudug</v>
      </c>
      <c r="F204">
        <v>14</v>
      </c>
      <c r="G204" t="str">
        <f>VLOOKUP(F204,districts!A:C,3,FALSE)</f>
        <v>Galdogob</v>
      </c>
      <c r="H204">
        <v>21</v>
      </c>
      <c r="I204">
        <v>97</v>
      </c>
      <c r="J204" t="s">
        <v>218</v>
      </c>
      <c r="K204">
        <v>280</v>
      </c>
      <c r="L204">
        <v>280</v>
      </c>
      <c r="M204">
        <v>280</v>
      </c>
      <c r="N204">
        <v>1</v>
      </c>
      <c r="O204">
        <v>0</v>
      </c>
      <c r="P204">
        <v>36.67</v>
      </c>
      <c r="Q204">
        <v>1</v>
      </c>
      <c r="R204">
        <v>0</v>
      </c>
      <c r="T204">
        <v>7.2033166670000002</v>
      </c>
      <c r="U204">
        <v>47.192526669999999</v>
      </c>
      <c r="V204">
        <v>411.8</v>
      </c>
      <c r="W204">
        <v>7.4</v>
      </c>
      <c r="X204">
        <v>1</v>
      </c>
      <c r="Y204" t="s">
        <v>24</v>
      </c>
      <c r="Z204" t="s">
        <v>24</v>
      </c>
      <c r="AA204" t="s">
        <v>24</v>
      </c>
      <c r="AB204">
        <v>1</v>
      </c>
      <c r="AC204">
        <v>1</v>
      </c>
    </row>
    <row r="205" spans="1:29" x14ac:dyDescent="0.2">
      <c r="A205">
        <v>204</v>
      </c>
      <c r="B205">
        <f>VLOOKUP(D205,regions!A:B,2,FALSE)</f>
        <v>5</v>
      </c>
      <c r="C205" t="str">
        <f>VLOOKUP(B205,states!A:B,2,FALSE)</f>
        <v>Puntland</v>
      </c>
      <c r="D205">
        <f>VLOOKUP(F205,districts!A:B,2,FALSE)</f>
        <v>9</v>
      </c>
      <c r="E205" t="str">
        <f>VLOOKUP(D205,regions!A:C,3,FALSE)</f>
        <v>Mudug</v>
      </c>
      <c r="F205">
        <v>14</v>
      </c>
      <c r="G205" t="str">
        <f>VLOOKUP(F205,districts!A:C,3,FALSE)</f>
        <v>Galdogob</v>
      </c>
      <c r="H205">
        <v>21</v>
      </c>
      <c r="I205">
        <v>21</v>
      </c>
      <c r="J205" t="s">
        <v>219</v>
      </c>
      <c r="K205">
        <v>8610</v>
      </c>
      <c r="L205">
        <v>8610</v>
      </c>
      <c r="M205">
        <v>8000</v>
      </c>
      <c r="N205">
        <v>3</v>
      </c>
      <c r="O205">
        <v>0</v>
      </c>
      <c r="P205">
        <v>23.67</v>
      </c>
      <c r="Q205">
        <v>2</v>
      </c>
      <c r="R205">
        <v>0</v>
      </c>
      <c r="T205">
        <v>7.1716686899999997</v>
      </c>
      <c r="U205">
        <v>47.24388458</v>
      </c>
      <c r="V205">
        <v>346</v>
      </c>
      <c r="W205">
        <v>3.2160000000000002</v>
      </c>
      <c r="X205">
        <v>1</v>
      </c>
      <c r="Y205" t="s">
        <v>24</v>
      </c>
      <c r="Z205" t="s">
        <v>24</v>
      </c>
      <c r="AA205" t="s">
        <v>24</v>
      </c>
      <c r="AB205">
        <v>2</v>
      </c>
      <c r="AC205">
        <v>2</v>
      </c>
    </row>
    <row r="206" spans="1:29" x14ac:dyDescent="0.2">
      <c r="A206">
        <v>205</v>
      </c>
      <c r="B206">
        <f>VLOOKUP(D206,regions!A:B,2,FALSE)</f>
        <v>5</v>
      </c>
      <c r="C206" t="str">
        <f>VLOOKUP(B206,states!A:B,2,FALSE)</f>
        <v>Puntland</v>
      </c>
      <c r="D206">
        <f>VLOOKUP(F206,districts!A:B,2,FALSE)</f>
        <v>9</v>
      </c>
      <c r="E206" t="str">
        <f>VLOOKUP(D206,regions!A:C,3,FALSE)</f>
        <v>Mudug</v>
      </c>
      <c r="F206">
        <v>14</v>
      </c>
      <c r="G206" t="str">
        <f>VLOOKUP(F206,districts!A:C,3,FALSE)</f>
        <v>Galdogob</v>
      </c>
      <c r="H206">
        <v>21</v>
      </c>
      <c r="I206">
        <v>111</v>
      </c>
      <c r="J206" t="s">
        <v>220</v>
      </c>
      <c r="K206">
        <v>350</v>
      </c>
      <c r="L206">
        <v>350</v>
      </c>
      <c r="M206">
        <v>350</v>
      </c>
      <c r="N206">
        <v>1</v>
      </c>
      <c r="O206">
        <v>0</v>
      </c>
      <c r="P206">
        <v>29</v>
      </c>
      <c r="Q206">
        <v>2</v>
      </c>
      <c r="R206">
        <v>0</v>
      </c>
      <c r="T206">
        <v>6.9855501149999997</v>
      </c>
      <c r="U206">
        <v>47.188013869999999</v>
      </c>
      <c r="V206">
        <v>349.48800679999999</v>
      </c>
      <c r="W206">
        <v>4</v>
      </c>
      <c r="X206">
        <v>1</v>
      </c>
      <c r="Y206" t="s">
        <v>24</v>
      </c>
      <c r="Z206" t="s">
        <v>24</v>
      </c>
      <c r="AA206" t="s">
        <v>24</v>
      </c>
      <c r="AB206">
        <v>1</v>
      </c>
      <c r="AC206">
        <v>1</v>
      </c>
    </row>
    <row r="207" spans="1:29" x14ac:dyDescent="0.2">
      <c r="A207">
        <v>206</v>
      </c>
      <c r="B207">
        <f>VLOOKUP(D207,regions!A:B,2,FALSE)</f>
        <v>5</v>
      </c>
      <c r="C207" t="str">
        <f>VLOOKUP(B207,states!A:B,2,FALSE)</f>
        <v>Puntland</v>
      </c>
      <c r="D207">
        <f>VLOOKUP(F207,districts!A:B,2,FALSE)</f>
        <v>9</v>
      </c>
      <c r="E207" t="str">
        <f>VLOOKUP(D207,regions!A:C,3,FALSE)</f>
        <v>Mudug</v>
      </c>
      <c r="F207">
        <v>14</v>
      </c>
      <c r="G207" t="str">
        <f>VLOOKUP(F207,districts!A:C,3,FALSE)</f>
        <v>Galdogob</v>
      </c>
      <c r="H207" t="s">
        <v>24</v>
      </c>
      <c r="I207" t="s">
        <v>24</v>
      </c>
      <c r="J207" t="s">
        <v>221</v>
      </c>
      <c r="K207">
        <v>600</v>
      </c>
      <c r="L207">
        <v>600</v>
      </c>
      <c r="M207">
        <v>500</v>
      </c>
      <c r="N207">
        <v>3</v>
      </c>
      <c r="O207">
        <v>0</v>
      </c>
      <c r="P207">
        <v>37</v>
      </c>
      <c r="Q207">
        <v>1</v>
      </c>
      <c r="R207">
        <v>0</v>
      </c>
      <c r="T207">
        <v>7.2598033329999998</v>
      </c>
      <c r="U207">
        <v>47.108023330000002</v>
      </c>
      <c r="V207">
        <v>415.2</v>
      </c>
      <c r="W207">
        <v>7.4</v>
      </c>
      <c r="X207">
        <v>1</v>
      </c>
      <c r="Y207" t="s">
        <v>24</v>
      </c>
      <c r="Z207" t="s">
        <v>24</v>
      </c>
      <c r="AA207" t="s">
        <v>24</v>
      </c>
      <c r="AB207">
        <v>2</v>
      </c>
      <c r="AC207">
        <v>2</v>
      </c>
    </row>
    <row r="208" spans="1:29" x14ac:dyDescent="0.2">
      <c r="A208">
        <v>207</v>
      </c>
      <c r="B208">
        <f>VLOOKUP(D208,regions!A:B,2,FALSE)</f>
        <v>5</v>
      </c>
      <c r="C208" t="str">
        <f>VLOOKUP(B208,states!A:B,2,FALSE)</f>
        <v>Puntland</v>
      </c>
      <c r="D208">
        <f>VLOOKUP(F208,districts!A:B,2,FALSE)</f>
        <v>9</v>
      </c>
      <c r="E208" t="str">
        <f>VLOOKUP(D208,regions!A:C,3,FALSE)</f>
        <v>Mudug</v>
      </c>
      <c r="F208">
        <v>14</v>
      </c>
      <c r="G208" t="str">
        <f>VLOOKUP(F208,districts!A:C,3,FALSE)</f>
        <v>Galdogob</v>
      </c>
      <c r="H208" t="s">
        <v>24</v>
      </c>
      <c r="I208" t="s">
        <v>24</v>
      </c>
      <c r="J208" t="s">
        <v>222</v>
      </c>
      <c r="K208">
        <v>60</v>
      </c>
      <c r="L208">
        <v>60</v>
      </c>
      <c r="M208">
        <v>60</v>
      </c>
      <c r="N208">
        <v>1</v>
      </c>
      <c r="O208">
        <v>0</v>
      </c>
      <c r="P208">
        <v>37.33</v>
      </c>
      <c r="Q208">
        <v>1</v>
      </c>
      <c r="R208">
        <v>0</v>
      </c>
      <c r="T208">
        <v>7.1536749999999998</v>
      </c>
      <c r="U208">
        <v>47.130361669999999</v>
      </c>
      <c r="V208">
        <v>385.2</v>
      </c>
      <c r="W208">
        <v>8.5</v>
      </c>
      <c r="X208">
        <v>1</v>
      </c>
      <c r="Y208" t="s">
        <v>24</v>
      </c>
      <c r="Z208" t="s">
        <v>24</v>
      </c>
      <c r="AA208" t="s">
        <v>24</v>
      </c>
      <c r="AB208">
        <v>1</v>
      </c>
      <c r="AC208">
        <v>1</v>
      </c>
    </row>
    <row r="209" spans="1:29" x14ac:dyDescent="0.2">
      <c r="A209">
        <v>208</v>
      </c>
      <c r="B209">
        <f>VLOOKUP(D209,regions!A:B,2,FALSE)</f>
        <v>5</v>
      </c>
      <c r="C209" t="str">
        <f>VLOOKUP(B209,states!A:B,2,FALSE)</f>
        <v>Puntland</v>
      </c>
      <c r="D209">
        <f>VLOOKUP(F209,districts!A:B,2,FALSE)</f>
        <v>9</v>
      </c>
      <c r="E209" t="str">
        <f>VLOOKUP(D209,regions!A:C,3,FALSE)</f>
        <v>Mudug</v>
      </c>
      <c r="F209">
        <v>14</v>
      </c>
      <c r="G209" t="str">
        <f>VLOOKUP(F209,districts!A:C,3,FALSE)</f>
        <v>Galdogob</v>
      </c>
      <c r="H209" t="s">
        <v>24</v>
      </c>
      <c r="I209" t="s">
        <v>24</v>
      </c>
      <c r="J209" t="s">
        <v>223</v>
      </c>
      <c r="K209">
        <v>1500</v>
      </c>
      <c r="L209">
        <v>1500</v>
      </c>
      <c r="M209">
        <v>1300</v>
      </c>
      <c r="N209">
        <v>3</v>
      </c>
      <c r="O209">
        <v>0</v>
      </c>
      <c r="P209">
        <v>25.33</v>
      </c>
      <c r="Q209">
        <v>2</v>
      </c>
      <c r="R209">
        <v>0</v>
      </c>
      <c r="T209">
        <v>7.0342883570000003</v>
      </c>
      <c r="U209">
        <v>47.023659309999999</v>
      </c>
      <c r="V209">
        <v>350.53972750000003</v>
      </c>
      <c r="W209">
        <v>4</v>
      </c>
      <c r="X209">
        <v>1</v>
      </c>
      <c r="Y209" t="s">
        <v>24</v>
      </c>
      <c r="Z209" t="s">
        <v>24</v>
      </c>
      <c r="AA209" t="s">
        <v>24</v>
      </c>
      <c r="AB209">
        <v>2</v>
      </c>
      <c r="AC209">
        <v>2</v>
      </c>
    </row>
    <row r="210" spans="1:29" x14ac:dyDescent="0.2">
      <c r="A210">
        <v>209</v>
      </c>
      <c r="B210">
        <f>VLOOKUP(D210,regions!A:B,2,FALSE)</f>
        <v>5</v>
      </c>
      <c r="C210" t="str">
        <f>VLOOKUP(B210,states!A:B,2,FALSE)</f>
        <v>Puntland</v>
      </c>
      <c r="D210">
        <f>VLOOKUP(F210,districts!A:B,2,FALSE)</f>
        <v>9</v>
      </c>
      <c r="E210" t="str">
        <f>VLOOKUP(D210,regions!A:C,3,FALSE)</f>
        <v>Mudug</v>
      </c>
      <c r="F210">
        <v>14</v>
      </c>
      <c r="G210" t="str">
        <f>VLOOKUP(F210,districts!A:C,3,FALSE)</f>
        <v>Galdogob</v>
      </c>
      <c r="H210" t="s">
        <v>24</v>
      </c>
      <c r="I210" t="s">
        <v>24</v>
      </c>
      <c r="J210" t="s">
        <v>224</v>
      </c>
      <c r="K210">
        <v>350</v>
      </c>
      <c r="L210">
        <v>350</v>
      </c>
      <c r="M210">
        <v>1200</v>
      </c>
      <c r="N210">
        <v>3</v>
      </c>
      <c r="O210">
        <v>0</v>
      </c>
      <c r="P210">
        <v>23.67</v>
      </c>
      <c r="Q210">
        <v>2</v>
      </c>
      <c r="R210">
        <v>0</v>
      </c>
      <c r="T210">
        <v>7.0301954699999998</v>
      </c>
      <c r="U210">
        <v>47.02184012</v>
      </c>
      <c r="V210">
        <v>351</v>
      </c>
      <c r="W210">
        <v>4.2880000000000003</v>
      </c>
      <c r="X210">
        <v>1</v>
      </c>
      <c r="Y210" t="s">
        <v>24</v>
      </c>
      <c r="Z210" t="s">
        <v>24</v>
      </c>
      <c r="AA210" t="s">
        <v>24</v>
      </c>
      <c r="AB210">
        <v>2</v>
      </c>
      <c r="AC210">
        <v>2</v>
      </c>
    </row>
    <row r="211" spans="1:29" x14ac:dyDescent="0.2">
      <c r="A211">
        <v>210</v>
      </c>
      <c r="B211">
        <f>VLOOKUP(D211,regions!A:B,2,FALSE)</f>
        <v>5</v>
      </c>
      <c r="C211" t="str">
        <f>VLOOKUP(B211,states!A:B,2,FALSE)</f>
        <v>Puntland</v>
      </c>
      <c r="D211">
        <f>VLOOKUP(F211,districts!A:B,2,FALSE)</f>
        <v>9</v>
      </c>
      <c r="E211" t="str">
        <f>VLOOKUP(D211,regions!A:C,3,FALSE)</f>
        <v>Mudug</v>
      </c>
      <c r="F211">
        <v>15</v>
      </c>
      <c r="G211" t="str">
        <f>VLOOKUP(F211,districts!A:C,3,FALSE)</f>
        <v>Galkaayo</v>
      </c>
      <c r="H211">
        <v>22</v>
      </c>
      <c r="I211">
        <v>19</v>
      </c>
      <c r="J211" t="s">
        <v>225</v>
      </c>
      <c r="K211">
        <v>700</v>
      </c>
      <c r="L211">
        <v>700</v>
      </c>
      <c r="M211">
        <v>600</v>
      </c>
      <c r="N211">
        <v>1</v>
      </c>
      <c r="O211">
        <v>0</v>
      </c>
      <c r="P211">
        <v>25</v>
      </c>
      <c r="Q211">
        <v>2</v>
      </c>
      <c r="R211">
        <v>1</v>
      </c>
      <c r="T211">
        <v>6.7053466669999997</v>
      </c>
      <c r="U211">
        <v>47.833328330000001</v>
      </c>
      <c r="V211">
        <v>241.4</v>
      </c>
      <c r="W211">
        <v>7.4</v>
      </c>
      <c r="X211">
        <v>1</v>
      </c>
      <c r="Y211" t="s">
        <v>24</v>
      </c>
      <c r="Z211" t="s">
        <v>24</v>
      </c>
      <c r="AA211" t="s">
        <v>24</v>
      </c>
      <c r="AB211">
        <v>1</v>
      </c>
      <c r="AC211">
        <v>1</v>
      </c>
    </row>
    <row r="212" spans="1:29" x14ac:dyDescent="0.2">
      <c r="A212">
        <v>211</v>
      </c>
      <c r="B212">
        <f>VLOOKUP(D212,regions!A:B,2,FALSE)</f>
        <v>5</v>
      </c>
      <c r="C212" t="str">
        <f>VLOOKUP(B212,states!A:B,2,FALSE)</f>
        <v>Puntland</v>
      </c>
      <c r="D212">
        <f>VLOOKUP(F212,districts!A:B,2,FALSE)</f>
        <v>9</v>
      </c>
      <c r="E212" t="str">
        <f>VLOOKUP(D212,regions!A:C,3,FALSE)</f>
        <v>Mudug</v>
      </c>
      <c r="F212">
        <v>15</v>
      </c>
      <c r="G212" t="str">
        <f>VLOOKUP(F212,districts!A:C,3,FALSE)</f>
        <v>Galkaayo</v>
      </c>
      <c r="H212">
        <v>22</v>
      </c>
      <c r="I212">
        <v>44</v>
      </c>
      <c r="J212" t="s">
        <v>226</v>
      </c>
      <c r="K212">
        <v>565</v>
      </c>
      <c r="L212">
        <v>565</v>
      </c>
      <c r="M212">
        <v>370</v>
      </c>
      <c r="N212">
        <v>1</v>
      </c>
      <c r="O212">
        <v>0</v>
      </c>
      <c r="P212">
        <v>29.67</v>
      </c>
      <c r="Q212">
        <v>2</v>
      </c>
      <c r="R212">
        <v>0</v>
      </c>
      <c r="T212">
        <v>6.667103333</v>
      </c>
      <c r="U212">
        <v>47.552383329999998</v>
      </c>
      <c r="V212">
        <v>248.2</v>
      </c>
      <c r="W212">
        <v>7.7</v>
      </c>
      <c r="X212">
        <v>1</v>
      </c>
      <c r="Y212" t="s">
        <v>24</v>
      </c>
      <c r="Z212" t="s">
        <v>24</v>
      </c>
      <c r="AA212" t="s">
        <v>24</v>
      </c>
      <c r="AB212">
        <v>1</v>
      </c>
      <c r="AC212">
        <v>1</v>
      </c>
    </row>
    <row r="213" spans="1:29" x14ac:dyDescent="0.2">
      <c r="A213">
        <v>212</v>
      </c>
      <c r="B213">
        <f>VLOOKUP(D213,regions!A:B,2,FALSE)</f>
        <v>5</v>
      </c>
      <c r="C213" t="str">
        <f>VLOOKUP(B213,states!A:B,2,FALSE)</f>
        <v>Puntland</v>
      </c>
      <c r="D213">
        <f>VLOOKUP(F213,districts!A:B,2,FALSE)</f>
        <v>9</v>
      </c>
      <c r="E213" t="str">
        <f>VLOOKUP(D213,regions!A:C,3,FALSE)</f>
        <v>Mudug</v>
      </c>
      <c r="F213">
        <v>15</v>
      </c>
      <c r="G213" t="str">
        <f>VLOOKUP(F213,districts!A:C,3,FALSE)</f>
        <v>Galkaayo</v>
      </c>
      <c r="H213">
        <v>22</v>
      </c>
      <c r="I213">
        <v>79</v>
      </c>
      <c r="J213" t="s">
        <v>227</v>
      </c>
      <c r="K213">
        <v>265</v>
      </c>
      <c r="L213">
        <v>265</v>
      </c>
      <c r="M213">
        <v>250</v>
      </c>
      <c r="N213">
        <v>1</v>
      </c>
      <c r="O213">
        <v>0</v>
      </c>
      <c r="P213">
        <v>28</v>
      </c>
      <c r="Q213">
        <v>1</v>
      </c>
      <c r="R213">
        <v>0</v>
      </c>
      <c r="T213">
        <v>6.4765253380000001</v>
      </c>
      <c r="U213">
        <v>47.758909379999999</v>
      </c>
      <c r="V213">
        <v>159.8000031</v>
      </c>
      <c r="W213">
        <v>4.5</v>
      </c>
      <c r="X213">
        <v>1</v>
      </c>
      <c r="Y213" t="s">
        <v>24</v>
      </c>
      <c r="Z213" t="s">
        <v>24</v>
      </c>
      <c r="AA213" t="s">
        <v>24</v>
      </c>
      <c r="AB213">
        <v>1</v>
      </c>
      <c r="AC213">
        <v>1</v>
      </c>
    </row>
    <row r="214" spans="1:29" x14ac:dyDescent="0.2">
      <c r="A214">
        <v>213</v>
      </c>
      <c r="B214">
        <f>VLOOKUP(D214,regions!A:B,2,FALSE)</f>
        <v>5</v>
      </c>
      <c r="C214" t="str">
        <f>VLOOKUP(B214,states!A:B,2,FALSE)</f>
        <v>Puntland</v>
      </c>
      <c r="D214">
        <f>VLOOKUP(F214,districts!A:B,2,FALSE)</f>
        <v>9</v>
      </c>
      <c r="E214" t="str">
        <f>VLOOKUP(D214,regions!A:C,3,FALSE)</f>
        <v>Mudug</v>
      </c>
      <c r="F214">
        <v>15</v>
      </c>
      <c r="G214" t="str">
        <f>VLOOKUP(F214,districts!A:C,3,FALSE)</f>
        <v>Galkaayo</v>
      </c>
      <c r="H214">
        <v>22</v>
      </c>
      <c r="I214">
        <v>96</v>
      </c>
      <c r="J214" t="s">
        <v>228</v>
      </c>
      <c r="K214">
        <v>170</v>
      </c>
      <c r="L214">
        <v>170</v>
      </c>
      <c r="M214">
        <v>110</v>
      </c>
      <c r="N214">
        <v>1</v>
      </c>
      <c r="O214">
        <v>0</v>
      </c>
      <c r="P214">
        <v>28</v>
      </c>
      <c r="Q214">
        <v>1</v>
      </c>
      <c r="R214">
        <v>0</v>
      </c>
      <c r="T214">
        <v>6.6218221509999999</v>
      </c>
      <c r="U214">
        <v>47.63658246</v>
      </c>
      <c r="V214">
        <v>204</v>
      </c>
      <c r="W214">
        <v>4.5</v>
      </c>
      <c r="X214">
        <v>1</v>
      </c>
      <c r="Y214" t="s">
        <v>24</v>
      </c>
      <c r="Z214" t="s">
        <v>24</v>
      </c>
      <c r="AA214" t="s">
        <v>24</v>
      </c>
      <c r="AB214">
        <v>1</v>
      </c>
      <c r="AC214">
        <v>1</v>
      </c>
    </row>
    <row r="215" spans="1:29" x14ac:dyDescent="0.2">
      <c r="A215">
        <v>214</v>
      </c>
      <c r="B215">
        <f>VLOOKUP(D215,regions!A:B,2,FALSE)</f>
        <v>5</v>
      </c>
      <c r="C215" t="str">
        <f>VLOOKUP(B215,states!A:B,2,FALSE)</f>
        <v>Puntland</v>
      </c>
      <c r="D215">
        <f>VLOOKUP(F215,districts!A:B,2,FALSE)</f>
        <v>9</v>
      </c>
      <c r="E215" t="str">
        <f>VLOOKUP(D215,regions!A:C,3,FALSE)</f>
        <v>Mudug</v>
      </c>
      <c r="F215">
        <v>15</v>
      </c>
      <c r="G215" t="str">
        <f>VLOOKUP(F215,districts!A:C,3,FALSE)</f>
        <v>Galkaayo</v>
      </c>
      <c r="H215">
        <v>22</v>
      </c>
      <c r="I215">
        <v>14</v>
      </c>
      <c r="J215" t="s">
        <v>229</v>
      </c>
      <c r="K215">
        <v>630</v>
      </c>
      <c r="L215">
        <v>630</v>
      </c>
      <c r="M215">
        <v>600</v>
      </c>
      <c r="N215">
        <v>1</v>
      </c>
      <c r="O215">
        <v>0</v>
      </c>
      <c r="P215">
        <v>25</v>
      </c>
      <c r="Q215">
        <v>2</v>
      </c>
      <c r="R215">
        <v>1</v>
      </c>
      <c r="T215">
        <v>6.6247505369999997</v>
      </c>
      <c r="U215">
        <v>47.848554919999998</v>
      </c>
      <c r="V215">
        <v>193</v>
      </c>
      <c r="W215">
        <v>5</v>
      </c>
      <c r="X215">
        <v>1</v>
      </c>
      <c r="Y215" t="s">
        <v>24</v>
      </c>
      <c r="Z215" t="s">
        <v>24</v>
      </c>
      <c r="AA215" t="s">
        <v>24</v>
      </c>
      <c r="AB215">
        <v>1</v>
      </c>
      <c r="AC215">
        <v>1</v>
      </c>
    </row>
    <row r="216" spans="1:29" x14ac:dyDescent="0.2">
      <c r="A216">
        <v>215</v>
      </c>
      <c r="B216">
        <f>VLOOKUP(D216,regions!A:B,2,FALSE)</f>
        <v>5</v>
      </c>
      <c r="C216" t="str">
        <f>VLOOKUP(B216,states!A:B,2,FALSE)</f>
        <v>Puntland</v>
      </c>
      <c r="D216">
        <f>VLOOKUP(F216,districts!A:B,2,FALSE)</f>
        <v>9</v>
      </c>
      <c r="E216" t="str">
        <f>VLOOKUP(D216,regions!A:C,3,FALSE)</f>
        <v>Mudug</v>
      </c>
      <c r="F216">
        <v>15</v>
      </c>
      <c r="G216" t="str">
        <f>VLOOKUP(F216,districts!A:C,3,FALSE)</f>
        <v>Galkaayo</v>
      </c>
      <c r="H216" t="s">
        <v>24</v>
      </c>
      <c r="I216" t="s">
        <v>24</v>
      </c>
      <c r="J216" t="s">
        <v>230</v>
      </c>
      <c r="K216">
        <v>155</v>
      </c>
      <c r="L216">
        <v>155</v>
      </c>
      <c r="M216">
        <v>120</v>
      </c>
      <c r="N216">
        <v>1</v>
      </c>
      <c r="O216">
        <v>0</v>
      </c>
      <c r="P216">
        <v>25.67</v>
      </c>
      <c r="Q216">
        <v>2</v>
      </c>
      <c r="R216">
        <v>0</v>
      </c>
      <c r="T216">
        <v>6.7400432800000001</v>
      </c>
      <c r="U216">
        <v>47.699047759999999</v>
      </c>
      <c r="V216">
        <v>234</v>
      </c>
      <c r="W216">
        <v>5</v>
      </c>
      <c r="X216">
        <v>1</v>
      </c>
      <c r="Y216" t="s">
        <v>24</v>
      </c>
      <c r="Z216" t="s">
        <v>24</v>
      </c>
      <c r="AA216" t="s">
        <v>24</v>
      </c>
      <c r="AB216">
        <v>1</v>
      </c>
      <c r="AC216">
        <v>1</v>
      </c>
    </row>
    <row r="217" spans="1:29" x14ac:dyDescent="0.2">
      <c r="A217">
        <v>216</v>
      </c>
      <c r="B217">
        <f>VLOOKUP(D217,regions!A:B,2,FALSE)</f>
        <v>5</v>
      </c>
      <c r="C217" t="str">
        <f>VLOOKUP(B217,states!A:B,2,FALSE)</f>
        <v>Puntland</v>
      </c>
      <c r="D217">
        <f>VLOOKUP(F217,districts!A:B,2,FALSE)</f>
        <v>9</v>
      </c>
      <c r="E217" t="str">
        <f>VLOOKUP(D217,regions!A:C,3,FALSE)</f>
        <v>Mudug</v>
      </c>
      <c r="F217">
        <v>15</v>
      </c>
      <c r="G217" t="str">
        <f>VLOOKUP(F217,districts!A:C,3,FALSE)</f>
        <v>Galkaayo</v>
      </c>
      <c r="H217">
        <v>22</v>
      </c>
      <c r="I217">
        <v>40</v>
      </c>
      <c r="J217" t="s">
        <v>231</v>
      </c>
      <c r="K217">
        <v>240</v>
      </c>
      <c r="L217">
        <v>240</v>
      </c>
      <c r="M217">
        <v>210</v>
      </c>
      <c r="N217">
        <v>1</v>
      </c>
      <c r="O217">
        <v>0</v>
      </c>
      <c r="P217">
        <v>28</v>
      </c>
      <c r="Q217">
        <v>1</v>
      </c>
      <c r="R217">
        <v>0</v>
      </c>
      <c r="T217">
        <v>6.5265140869999998</v>
      </c>
      <c r="U217">
        <v>47.679725959999999</v>
      </c>
      <c r="V217">
        <v>188.1000061</v>
      </c>
      <c r="W217">
        <v>5</v>
      </c>
      <c r="X217">
        <v>1</v>
      </c>
      <c r="Y217" t="s">
        <v>24</v>
      </c>
      <c r="Z217" t="s">
        <v>24</v>
      </c>
      <c r="AA217" t="s">
        <v>24</v>
      </c>
      <c r="AB217">
        <v>1</v>
      </c>
      <c r="AC217">
        <v>1</v>
      </c>
    </row>
    <row r="218" spans="1:29" x14ac:dyDescent="0.2">
      <c r="A218">
        <v>217</v>
      </c>
      <c r="B218">
        <f>VLOOKUP(D218,regions!A:B,2,FALSE)</f>
        <v>5</v>
      </c>
      <c r="C218" t="str">
        <f>VLOOKUP(B218,states!A:B,2,FALSE)</f>
        <v>Puntland</v>
      </c>
      <c r="D218">
        <f>VLOOKUP(F218,districts!A:B,2,FALSE)</f>
        <v>9</v>
      </c>
      <c r="E218" t="str">
        <f>VLOOKUP(D218,regions!A:C,3,FALSE)</f>
        <v>Mudug</v>
      </c>
      <c r="F218">
        <v>15</v>
      </c>
      <c r="G218" t="str">
        <f>VLOOKUP(F218,districts!A:C,3,FALSE)</f>
        <v>Galkaayo</v>
      </c>
      <c r="H218">
        <v>22</v>
      </c>
      <c r="I218">
        <v>110</v>
      </c>
      <c r="J218" t="s">
        <v>232</v>
      </c>
      <c r="K218">
        <v>90</v>
      </c>
      <c r="L218">
        <v>90</v>
      </c>
      <c r="M218">
        <v>80</v>
      </c>
      <c r="N218">
        <v>1</v>
      </c>
      <c r="O218">
        <v>0</v>
      </c>
      <c r="P218">
        <v>30</v>
      </c>
      <c r="Q218">
        <v>1</v>
      </c>
      <c r="R218">
        <v>0</v>
      </c>
      <c r="T218">
        <v>6.5009758949999998</v>
      </c>
      <c r="U218">
        <v>47.722946239999999</v>
      </c>
      <c r="V218">
        <v>169.5</v>
      </c>
      <c r="W218">
        <v>5</v>
      </c>
      <c r="X218">
        <v>1</v>
      </c>
      <c r="Y218" t="s">
        <v>24</v>
      </c>
      <c r="Z218" t="s">
        <v>24</v>
      </c>
      <c r="AA218" t="s">
        <v>24</v>
      </c>
      <c r="AB218">
        <v>1</v>
      </c>
      <c r="AC218">
        <v>1</v>
      </c>
    </row>
    <row r="219" spans="1:29" x14ac:dyDescent="0.2">
      <c r="A219">
        <v>218</v>
      </c>
      <c r="B219">
        <f>VLOOKUP(D219,regions!A:B,2,FALSE)</f>
        <v>5</v>
      </c>
      <c r="C219" t="str">
        <f>VLOOKUP(B219,states!A:B,2,FALSE)</f>
        <v>Puntland</v>
      </c>
      <c r="D219">
        <f>VLOOKUP(F219,districts!A:B,2,FALSE)</f>
        <v>9</v>
      </c>
      <c r="E219" t="str">
        <f>VLOOKUP(D219,regions!A:C,3,FALSE)</f>
        <v>Mudug</v>
      </c>
      <c r="F219">
        <v>15</v>
      </c>
      <c r="G219" t="str">
        <f>VLOOKUP(F219,districts!A:C,3,FALSE)</f>
        <v>Galkaayo</v>
      </c>
      <c r="H219">
        <v>26</v>
      </c>
      <c r="I219">
        <v>39</v>
      </c>
      <c r="J219" t="s">
        <v>233</v>
      </c>
      <c r="K219">
        <v>670</v>
      </c>
      <c r="L219">
        <v>670</v>
      </c>
      <c r="M219">
        <v>650</v>
      </c>
      <c r="N219">
        <v>1</v>
      </c>
      <c r="O219">
        <v>0</v>
      </c>
      <c r="P219">
        <v>26.3</v>
      </c>
      <c r="Q219">
        <v>2</v>
      </c>
      <c r="R219">
        <v>0</v>
      </c>
      <c r="T219">
        <v>6.55255776</v>
      </c>
      <c r="U219">
        <v>47.281610190000002</v>
      </c>
      <c r="V219">
        <v>235</v>
      </c>
      <c r="W219">
        <v>5</v>
      </c>
      <c r="X219">
        <v>1</v>
      </c>
      <c r="Y219" t="s">
        <v>24</v>
      </c>
      <c r="Z219" t="s">
        <v>24</v>
      </c>
      <c r="AA219" t="s">
        <v>24</v>
      </c>
      <c r="AB219">
        <v>1</v>
      </c>
      <c r="AC219">
        <v>1</v>
      </c>
    </row>
    <row r="220" spans="1:29" x14ac:dyDescent="0.2">
      <c r="A220">
        <v>219</v>
      </c>
      <c r="B220">
        <f>VLOOKUP(D220,regions!A:B,2,FALSE)</f>
        <v>5</v>
      </c>
      <c r="C220" t="str">
        <f>VLOOKUP(B220,states!A:B,2,FALSE)</f>
        <v>Puntland</v>
      </c>
      <c r="D220">
        <f>VLOOKUP(F220,districts!A:B,2,FALSE)</f>
        <v>9</v>
      </c>
      <c r="E220" t="str">
        <f>VLOOKUP(D220,regions!A:C,3,FALSE)</f>
        <v>Mudug</v>
      </c>
      <c r="F220">
        <v>15</v>
      </c>
      <c r="G220" t="str">
        <f>VLOOKUP(F220,districts!A:C,3,FALSE)</f>
        <v>Galkaayo</v>
      </c>
      <c r="H220">
        <v>26</v>
      </c>
      <c r="I220">
        <v>39</v>
      </c>
      <c r="J220" t="s">
        <v>234</v>
      </c>
      <c r="K220">
        <v>420</v>
      </c>
      <c r="L220">
        <v>420</v>
      </c>
      <c r="M220">
        <v>360</v>
      </c>
      <c r="N220">
        <v>1</v>
      </c>
      <c r="O220" t="s">
        <v>24</v>
      </c>
      <c r="P220">
        <v>27</v>
      </c>
      <c r="Q220">
        <v>2</v>
      </c>
      <c r="R220">
        <v>0</v>
      </c>
      <c r="T220">
        <v>6.6940811199999999</v>
      </c>
      <c r="U220">
        <v>47.37989013</v>
      </c>
      <c r="V220">
        <v>242</v>
      </c>
      <c r="W220">
        <v>5</v>
      </c>
      <c r="X220">
        <v>1</v>
      </c>
      <c r="Y220" t="s">
        <v>24</v>
      </c>
      <c r="Z220" t="s">
        <v>24</v>
      </c>
      <c r="AA220" t="s">
        <v>24</v>
      </c>
      <c r="AB220">
        <v>1</v>
      </c>
      <c r="AC220">
        <v>1</v>
      </c>
    </row>
    <row r="221" spans="1:29" x14ac:dyDescent="0.2">
      <c r="A221">
        <v>220</v>
      </c>
      <c r="B221">
        <f>VLOOKUP(D221,regions!A:B,2,FALSE)</f>
        <v>5</v>
      </c>
      <c r="C221" t="str">
        <f>VLOOKUP(B221,states!A:B,2,FALSE)</f>
        <v>Puntland</v>
      </c>
      <c r="D221">
        <f>VLOOKUP(F221,districts!A:B,2,FALSE)</f>
        <v>9</v>
      </c>
      <c r="E221" t="str">
        <f>VLOOKUP(D221,regions!A:C,3,FALSE)</f>
        <v>Mudug</v>
      </c>
      <c r="F221">
        <v>15</v>
      </c>
      <c r="G221" t="str">
        <f>VLOOKUP(F221,districts!A:C,3,FALSE)</f>
        <v>Galkaayo</v>
      </c>
      <c r="H221" t="s">
        <v>24</v>
      </c>
      <c r="I221" t="s">
        <v>24</v>
      </c>
      <c r="J221" t="s">
        <v>235</v>
      </c>
      <c r="K221">
        <v>550</v>
      </c>
      <c r="L221">
        <v>550</v>
      </c>
      <c r="M221">
        <v>500</v>
      </c>
      <c r="N221">
        <v>1</v>
      </c>
      <c r="O221">
        <v>0</v>
      </c>
      <c r="P221">
        <v>29.3</v>
      </c>
      <c r="Q221">
        <v>2</v>
      </c>
      <c r="R221">
        <v>0</v>
      </c>
      <c r="T221">
        <v>6.4067672299999998</v>
      </c>
      <c r="U221">
        <v>47.844871650000002</v>
      </c>
      <c r="V221">
        <v>165</v>
      </c>
      <c r="W221">
        <v>5</v>
      </c>
      <c r="X221">
        <v>1</v>
      </c>
      <c r="Y221" t="s">
        <v>24</v>
      </c>
      <c r="Z221" t="s">
        <v>24</v>
      </c>
      <c r="AA221" t="s">
        <v>24</v>
      </c>
      <c r="AB221">
        <v>1</v>
      </c>
      <c r="AC221">
        <v>1</v>
      </c>
    </row>
    <row r="222" spans="1:29" x14ac:dyDescent="0.2">
      <c r="A222">
        <v>221</v>
      </c>
      <c r="B222">
        <f>VLOOKUP(D222,regions!A:B,2,FALSE)</f>
        <v>5</v>
      </c>
      <c r="C222" t="str">
        <f>VLOOKUP(B222,states!A:B,2,FALSE)</f>
        <v>Puntland</v>
      </c>
      <c r="D222">
        <f>VLOOKUP(F222,districts!A:B,2,FALSE)</f>
        <v>9</v>
      </c>
      <c r="E222" t="str">
        <f>VLOOKUP(D222,regions!A:C,3,FALSE)</f>
        <v>Mudug</v>
      </c>
      <c r="F222">
        <v>15</v>
      </c>
      <c r="G222" t="str">
        <f>VLOOKUP(F222,districts!A:C,3,FALSE)</f>
        <v>Galkaayo</v>
      </c>
      <c r="H222" t="s">
        <v>24</v>
      </c>
      <c r="I222" t="s">
        <v>24</v>
      </c>
      <c r="J222" t="s">
        <v>236</v>
      </c>
      <c r="K222">
        <v>1000</v>
      </c>
      <c r="L222">
        <v>1000</v>
      </c>
      <c r="M222">
        <v>850</v>
      </c>
      <c r="N222">
        <v>1</v>
      </c>
      <c r="O222">
        <v>0</v>
      </c>
      <c r="P222">
        <v>33</v>
      </c>
      <c r="Q222">
        <v>2</v>
      </c>
      <c r="R222">
        <v>0</v>
      </c>
      <c r="T222">
        <v>6.4260089599999999</v>
      </c>
      <c r="U222">
        <v>47.973788810000002</v>
      </c>
      <c r="V222">
        <v>144</v>
      </c>
      <c r="W222">
        <v>5</v>
      </c>
      <c r="X222">
        <v>1</v>
      </c>
      <c r="Y222" t="s">
        <v>24</v>
      </c>
      <c r="Z222" t="s">
        <v>24</v>
      </c>
      <c r="AA222" t="s">
        <v>24</v>
      </c>
      <c r="AB222">
        <v>1</v>
      </c>
      <c r="AC222">
        <v>1</v>
      </c>
    </row>
    <row r="223" spans="1:29" x14ac:dyDescent="0.2">
      <c r="A223">
        <v>222</v>
      </c>
      <c r="B223">
        <f>VLOOKUP(D223,regions!A:B,2,FALSE)</f>
        <v>5</v>
      </c>
      <c r="C223" t="str">
        <f>VLOOKUP(B223,states!A:B,2,FALSE)</f>
        <v>Puntland</v>
      </c>
      <c r="D223">
        <f>VLOOKUP(F223,districts!A:B,2,FALSE)</f>
        <v>9</v>
      </c>
      <c r="E223" t="str">
        <f>VLOOKUP(D223,regions!A:C,3,FALSE)</f>
        <v>Mudug</v>
      </c>
      <c r="F223">
        <v>15</v>
      </c>
      <c r="G223" t="str">
        <f>VLOOKUP(F223,districts!A:C,3,FALSE)</f>
        <v>Galkaayo</v>
      </c>
      <c r="H223" t="s">
        <v>24</v>
      </c>
      <c r="I223" t="s">
        <v>24</v>
      </c>
      <c r="J223" t="s">
        <v>237</v>
      </c>
      <c r="K223">
        <v>330</v>
      </c>
      <c r="L223">
        <v>330</v>
      </c>
      <c r="M223">
        <v>250</v>
      </c>
      <c r="N223">
        <v>1</v>
      </c>
      <c r="O223">
        <v>0</v>
      </c>
      <c r="P223">
        <v>31.7</v>
      </c>
      <c r="Q223">
        <v>2</v>
      </c>
      <c r="R223">
        <v>0</v>
      </c>
      <c r="T223">
        <v>6.5389724500000002</v>
      </c>
      <c r="U223">
        <v>47.663078169999999</v>
      </c>
      <c r="V223">
        <v>187</v>
      </c>
      <c r="W223">
        <v>5</v>
      </c>
      <c r="X223">
        <v>1</v>
      </c>
      <c r="Y223" t="s">
        <v>24</v>
      </c>
      <c r="Z223" t="s">
        <v>24</v>
      </c>
      <c r="AA223" t="s">
        <v>24</v>
      </c>
      <c r="AB223">
        <v>1</v>
      </c>
      <c r="AC223">
        <v>1</v>
      </c>
    </row>
    <row r="224" spans="1:29" x14ac:dyDescent="0.2">
      <c r="A224">
        <v>223</v>
      </c>
      <c r="B224">
        <f>VLOOKUP(D224,regions!A:B,2,FALSE)</f>
        <v>1</v>
      </c>
      <c r="C224" t="str">
        <f>VLOOKUP(B224,states!A:B,2,FALSE)</f>
        <v>Banadir</v>
      </c>
      <c r="D224">
        <f>VLOOKUP(F224,districts!A:B,2,FALSE)</f>
        <v>2</v>
      </c>
      <c r="E224" t="str">
        <f>VLOOKUP(D224,regions!A:C,3,FALSE)</f>
        <v>Banadir</v>
      </c>
      <c r="F224">
        <v>16</v>
      </c>
      <c r="G224" t="str">
        <f>VLOOKUP(F224,districts!A:C,3,FALSE)</f>
        <v>Hamarwen</v>
      </c>
      <c r="H224">
        <v>29</v>
      </c>
      <c r="I224">
        <v>104</v>
      </c>
      <c r="J224" t="s">
        <v>32</v>
      </c>
      <c r="K224">
        <v>1040</v>
      </c>
      <c r="L224">
        <v>1040</v>
      </c>
      <c r="M224">
        <v>1040</v>
      </c>
      <c r="N224">
        <v>3</v>
      </c>
      <c r="O224">
        <v>1</v>
      </c>
      <c r="P224">
        <v>24</v>
      </c>
      <c r="Q224">
        <v>2</v>
      </c>
      <c r="R224">
        <v>1</v>
      </c>
      <c r="T224">
        <v>2.0330978000000002</v>
      </c>
      <c r="U224">
        <v>45.339856519999998</v>
      </c>
      <c r="V224">
        <v>-22</v>
      </c>
      <c r="W224">
        <v>4.2880000000000003</v>
      </c>
      <c r="X224">
        <v>1</v>
      </c>
      <c r="Y224" t="s">
        <v>24</v>
      </c>
      <c r="Z224" t="s">
        <v>24</v>
      </c>
      <c r="AA224" t="s">
        <v>24</v>
      </c>
      <c r="AB224">
        <v>3</v>
      </c>
      <c r="AC224">
        <v>4</v>
      </c>
    </row>
    <row r="225" spans="1:29" x14ac:dyDescent="0.2">
      <c r="A225">
        <v>224</v>
      </c>
      <c r="B225">
        <f>VLOOKUP(D225,regions!A:B,2,FALSE)</f>
        <v>1</v>
      </c>
      <c r="C225" t="str">
        <f>VLOOKUP(B225,states!A:B,2,FALSE)</f>
        <v>Banadir</v>
      </c>
      <c r="D225">
        <f>VLOOKUP(F225,districts!A:B,2,FALSE)</f>
        <v>2</v>
      </c>
      <c r="E225" t="str">
        <f>VLOOKUP(D225,regions!A:C,3,FALSE)</f>
        <v>Banadir</v>
      </c>
      <c r="F225">
        <v>16</v>
      </c>
      <c r="G225" t="str">
        <f>VLOOKUP(F225,districts!A:C,3,FALSE)</f>
        <v>Hamarwen</v>
      </c>
      <c r="H225" t="s">
        <v>24</v>
      </c>
      <c r="I225" t="s">
        <v>24</v>
      </c>
      <c r="J225" t="s">
        <v>238</v>
      </c>
      <c r="K225">
        <v>750</v>
      </c>
      <c r="L225">
        <v>750</v>
      </c>
      <c r="M225">
        <v>375</v>
      </c>
      <c r="N225">
        <v>3</v>
      </c>
      <c r="O225">
        <v>0</v>
      </c>
      <c r="P225">
        <v>21</v>
      </c>
      <c r="Q225">
        <v>2</v>
      </c>
      <c r="R225">
        <v>0</v>
      </c>
      <c r="T225">
        <v>2.0327296499999998</v>
      </c>
      <c r="U225">
        <v>45.342196379999997</v>
      </c>
      <c r="V225">
        <v>-13</v>
      </c>
      <c r="W225">
        <v>4</v>
      </c>
      <c r="X225">
        <v>1</v>
      </c>
      <c r="Y225" t="s">
        <v>24</v>
      </c>
      <c r="Z225" t="s">
        <v>24</v>
      </c>
      <c r="AA225" t="s">
        <v>24</v>
      </c>
      <c r="AB225">
        <v>3</v>
      </c>
      <c r="AC225">
        <v>4</v>
      </c>
    </row>
    <row r="226" spans="1:29" x14ac:dyDescent="0.2">
      <c r="A226">
        <v>225</v>
      </c>
      <c r="B226">
        <f>VLOOKUP(D226,regions!A:B,2,FALSE)</f>
        <v>1</v>
      </c>
      <c r="C226" t="str">
        <f>VLOOKUP(B226,states!A:B,2,FALSE)</f>
        <v>Banadir</v>
      </c>
      <c r="D226">
        <f>VLOOKUP(F226,districts!A:B,2,FALSE)</f>
        <v>2</v>
      </c>
      <c r="E226" t="str">
        <f>VLOOKUP(D226,regions!A:C,3,FALSE)</f>
        <v>Banadir</v>
      </c>
      <c r="F226">
        <v>16</v>
      </c>
      <c r="G226" t="str">
        <f>VLOOKUP(F226,districts!A:C,3,FALSE)</f>
        <v>Hamarwen</v>
      </c>
      <c r="H226">
        <v>29</v>
      </c>
      <c r="I226">
        <v>104</v>
      </c>
      <c r="J226" t="s">
        <v>239</v>
      </c>
      <c r="K226">
        <v>1090</v>
      </c>
      <c r="L226">
        <v>1090</v>
      </c>
      <c r="M226">
        <v>600</v>
      </c>
      <c r="N226">
        <v>3</v>
      </c>
      <c r="O226">
        <v>1</v>
      </c>
      <c r="P226">
        <v>24.33</v>
      </c>
      <c r="Q226">
        <v>2</v>
      </c>
      <c r="R226">
        <v>1</v>
      </c>
      <c r="T226">
        <v>2.0374237000000002</v>
      </c>
      <c r="U226">
        <v>45.341788960000002</v>
      </c>
      <c r="V226">
        <v>-32</v>
      </c>
      <c r="W226">
        <v>4.2880000000000003</v>
      </c>
      <c r="X226">
        <v>1</v>
      </c>
      <c r="Y226" t="s">
        <v>24</v>
      </c>
      <c r="Z226" t="s">
        <v>24</v>
      </c>
      <c r="AA226" t="s">
        <v>24</v>
      </c>
      <c r="AB226">
        <v>3</v>
      </c>
      <c r="AC226">
        <v>4</v>
      </c>
    </row>
    <row r="227" spans="1:29" x14ac:dyDescent="0.2">
      <c r="A227">
        <v>226</v>
      </c>
      <c r="B227">
        <f>VLOOKUP(D227,regions!A:B,2,FALSE)</f>
        <v>1</v>
      </c>
      <c r="C227" t="str">
        <f>VLOOKUP(B227,states!A:B,2,FALSE)</f>
        <v>Banadir</v>
      </c>
      <c r="D227">
        <f>VLOOKUP(F227,districts!A:B,2,FALSE)</f>
        <v>2</v>
      </c>
      <c r="E227" t="str">
        <f>VLOOKUP(D227,regions!A:C,3,FALSE)</f>
        <v>Banadir</v>
      </c>
      <c r="F227">
        <v>16</v>
      </c>
      <c r="G227" t="str">
        <f>VLOOKUP(F227,districts!A:C,3,FALSE)</f>
        <v>Hamarwen</v>
      </c>
      <c r="H227">
        <v>29</v>
      </c>
      <c r="I227">
        <v>104</v>
      </c>
      <c r="J227" t="s">
        <v>240</v>
      </c>
      <c r="K227">
        <v>1040</v>
      </c>
      <c r="L227">
        <v>1040</v>
      </c>
      <c r="M227">
        <v>640</v>
      </c>
      <c r="N227">
        <v>3</v>
      </c>
      <c r="O227">
        <v>1</v>
      </c>
      <c r="P227">
        <v>23.33</v>
      </c>
      <c r="Q227">
        <v>2</v>
      </c>
      <c r="R227">
        <v>0</v>
      </c>
      <c r="T227">
        <v>2.0310843099999998</v>
      </c>
      <c r="U227">
        <v>45.340529019999998</v>
      </c>
      <c r="V227">
        <v>-14</v>
      </c>
      <c r="W227">
        <v>4.2880000000000003</v>
      </c>
      <c r="X227">
        <v>1</v>
      </c>
      <c r="Y227" t="s">
        <v>24</v>
      </c>
      <c r="Z227" t="s">
        <v>24</v>
      </c>
      <c r="AA227" t="s">
        <v>24</v>
      </c>
      <c r="AB227">
        <v>3</v>
      </c>
      <c r="AC227">
        <v>4</v>
      </c>
    </row>
    <row r="228" spans="1:29" x14ac:dyDescent="0.2">
      <c r="A228">
        <v>227</v>
      </c>
      <c r="B228">
        <f>VLOOKUP(D228,regions!A:B,2,FALSE)</f>
        <v>5</v>
      </c>
      <c r="C228" t="str">
        <f>VLOOKUP(B228,states!A:B,2,FALSE)</f>
        <v>Puntland</v>
      </c>
      <c r="D228">
        <f>VLOOKUP(F228,districts!A:B,2,FALSE)</f>
        <v>9</v>
      </c>
      <c r="E228" t="str">
        <f>VLOOKUP(D228,regions!A:C,3,FALSE)</f>
        <v>Mudug</v>
      </c>
      <c r="F228">
        <v>17</v>
      </c>
      <c r="G228" t="str">
        <f>VLOOKUP(F228,districts!A:C,3,FALSE)</f>
        <v>Hobyo</v>
      </c>
      <c r="H228">
        <v>27</v>
      </c>
      <c r="I228">
        <v>109</v>
      </c>
      <c r="J228" t="s">
        <v>241</v>
      </c>
      <c r="K228">
        <v>5100</v>
      </c>
      <c r="L228">
        <v>5100</v>
      </c>
      <c r="M228">
        <v>5000</v>
      </c>
      <c r="N228">
        <v>1</v>
      </c>
      <c r="O228">
        <v>0</v>
      </c>
      <c r="P228">
        <v>33</v>
      </c>
      <c r="Q228">
        <v>2</v>
      </c>
      <c r="R228">
        <v>1</v>
      </c>
      <c r="T228">
        <v>5.5791594599999996</v>
      </c>
      <c r="U228">
        <v>48.240113739999998</v>
      </c>
      <c r="V228">
        <v>44</v>
      </c>
      <c r="W228">
        <v>5</v>
      </c>
      <c r="X228">
        <v>1</v>
      </c>
      <c r="Y228" t="s">
        <v>24</v>
      </c>
      <c r="Z228" t="s">
        <v>24</v>
      </c>
      <c r="AA228" t="s">
        <v>24</v>
      </c>
      <c r="AB228">
        <v>1</v>
      </c>
      <c r="AC228">
        <v>1</v>
      </c>
    </row>
    <row r="229" spans="1:29" x14ac:dyDescent="0.2">
      <c r="A229">
        <v>228</v>
      </c>
      <c r="B229">
        <f>VLOOKUP(D229,regions!A:B,2,FALSE)</f>
        <v>5</v>
      </c>
      <c r="C229" t="str">
        <f>VLOOKUP(B229,states!A:B,2,FALSE)</f>
        <v>Puntland</v>
      </c>
      <c r="D229">
        <f>VLOOKUP(F229,districts!A:B,2,FALSE)</f>
        <v>9</v>
      </c>
      <c r="E229" t="str">
        <f>VLOOKUP(D229,regions!A:C,3,FALSE)</f>
        <v>Mudug</v>
      </c>
      <c r="F229">
        <v>17</v>
      </c>
      <c r="G229" t="str">
        <f>VLOOKUP(F229,districts!A:C,3,FALSE)</f>
        <v>Hobyo</v>
      </c>
      <c r="H229">
        <v>27</v>
      </c>
      <c r="I229">
        <v>109</v>
      </c>
      <c r="J229" t="s">
        <v>242</v>
      </c>
      <c r="K229">
        <v>740</v>
      </c>
      <c r="L229">
        <v>740</v>
      </c>
      <c r="M229">
        <v>700</v>
      </c>
      <c r="N229">
        <v>1</v>
      </c>
      <c r="O229">
        <v>0</v>
      </c>
      <c r="P229">
        <v>31</v>
      </c>
      <c r="Q229">
        <v>2</v>
      </c>
      <c r="R229">
        <v>1</v>
      </c>
      <c r="T229">
        <v>5.7583656400000001</v>
      </c>
      <c r="U229">
        <v>48.035159550000003</v>
      </c>
      <c r="V229">
        <v>33</v>
      </c>
      <c r="W229">
        <v>5</v>
      </c>
      <c r="X229">
        <v>1</v>
      </c>
      <c r="Y229" t="s">
        <v>24</v>
      </c>
      <c r="Z229" t="s">
        <v>24</v>
      </c>
      <c r="AA229" t="s">
        <v>24</v>
      </c>
      <c r="AB229">
        <v>1</v>
      </c>
      <c r="AC229">
        <v>1</v>
      </c>
    </row>
    <row r="230" spans="1:29" x14ac:dyDescent="0.2">
      <c r="A230">
        <v>229</v>
      </c>
      <c r="B230">
        <f>VLOOKUP(D230,regions!A:B,2,FALSE)</f>
        <v>5</v>
      </c>
      <c r="C230" t="str">
        <f>VLOOKUP(B230,states!A:B,2,FALSE)</f>
        <v>Puntland</v>
      </c>
      <c r="D230">
        <f>VLOOKUP(F230,districts!A:B,2,FALSE)</f>
        <v>9</v>
      </c>
      <c r="E230" t="str">
        <f>VLOOKUP(D230,regions!A:C,3,FALSE)</f>
        <v>Mudug</v>
      </c>
      <c r="F230">
        <v>17</v>
      </c>
      <c r="G230" t="str">
        <f>VLOOKUP(F230,districts!A:C,3,FALSE)</f>
        <v>Hobyo</v>
      </c>
      <c r="H230">
        <v>27</v>
      </c>
      <c r="I230">
        <v>109</v>
      </c>
      <c r="J230" t="s">
        <v>243</v>
      </c>
      <c r="K230">
        <v>900</v>
      </c>
      <c r="L230">
        <v>900</v>
      </c>
      <c r="M230">
        <v>800</v>
      </c>
      <c r="N230">
        <v>1</v>
      </c>
      <c r="O230">
        <v>0</v>
      </c>
      <c r="P230">
        <v>34</v>
      </c>
      <c r="Q230">
        <v>2</v>
      </c>
      <c r="R230">
        <v>1</v>
      </c>
      <c r="T230">
        <v>5.8166887100000002</v>
      </c>
      <c r="U230">
        <v>48.184619140000002</v>
      </c>
      <c r="V230">
        <v>76</v>
      </c>
      <c r="W230">
        <v>5</v>
      </c>
      <c r="X230">
        <v>1</v>
      </c>
      <c r="Y230" t="s">
        <v>24</v>
      </c>
      <c r="Z230" t="s">
        <v>24</v>
      </c>
      <c r="AA230" t="s">
        <v>24</v>
      </c>
      <c r="AB230">
        <v>1</v>
      </c>
      <c r="AC230">
        <v>1</v>
      </c>
    </row>
    <row r="231" spans="1:29" x14ac:dyDescent="0.2">
      <c r="A231">
        <v>230</v>
      </c>
      <c r="B231">
        <f>VLOOKUP(D231,regions!A:B,2,FALSE)</f>
        <v>1</v>
      </c>
      <c r="C231" t="str">
        <f>VLOOKUP(B231,states!A:B,2,FALSE)</f>
        <v>Banadir</v>
      </c>
      <c r="D231">
        <f>VLOOKUP(F231,districts!A:B,2,FALSE)</f>
        <v>2</v>
      </c>
      <c r="E231" t="str">
        <f>VLOOKUP(D231,regions!A:C,3,FALSE)</f>
        <v>Banadir</v>
      </c>
      <c r="F231">
        <v>18</v>
      </c>
      <c r="G231" t="str">
        <f>VLOOKUP(F231,districts!A:C,3,FALSE)</f>
        <v>Hodan</v>
      </c>
      <c r="H231">
        <v>31</v>
      </c>
      <c r="I231">
        <v>5</v>
      </c>
      <c r="J231" t="s">
        <v>244</v>
      </c>
      <c r="K231">
        <v>4000</v>
      </c>
      <c r="L231">
        <v>4000</v>
      </c>
      <c r="M231">
        <v>3600</v>
      </c>
      <c r="N231">
        <v>3</v>
      </c>
      <c r="O231">
        <v>0</v>
      </c>
      <c r="P231">
        <v>25.67</v>
      </c>
      <c r="Q231">
        <v>2</v>
      </c>
      <c r="R231">
        <v>1</v>
      </c>
      <c r="T231">
        <v>2.0343288199999998</v>
      </c>
      <c r="U231">
        <v>45.319933900000002</v>
      </c>
      <c r="V231">
        <v>-10</v>
      </c>
      <c r="W231">
        <v>5</v>
      </c>
      <c r="X231">
        <v>1</v>
      </c>
      <c r="Y231" t="s">
        <v>24</v>
      </c>
      <c r="Z231" t="s">
        <v>24</v>
      </c>
      <c r="AA231" t="s">
        <v>24</v>
      </c>
      <c r="AB231">
        <v>2</v>
      </c>
      <c r="AC231">
        <v>4</v>
      </c>
    </row>
    <row r="232" spans="1:29" x14ac:dyDescent="0.2">
      <c r="A232">
        <v>231</v>
      </c>
      <c r="B232">
        <f>VLOOKUP(D232,regions!A:B,2,FALSE)</f>
        <v>1</v>
      </c>
      <c r="C232" t="str">
        <f>VLOOKUP(B232,states!A:B,2,FALSE)</f>
        <v>Banadir</v>
      </c>
      <c r="D232">
        <f>VLOOKUP(F232,districts!A:B,2,FALSE)</f>
        <v>2</v>
      </c>
      <c r="E232" t="str">
        <f>VLOOKUP(D232,regions!A:C,3,FALSE)</f>
        <v>Banadir</v>
      </c>
      <c r="F232">
        <v>18</v>
      </c>
      <c r="G232" t="str">
        <f>VLOOKUP(F232,districts!A:C,3,FALSE)</f>
        <v>Hodan</v>
      </c>
      <c r="H232" t="s">
        <v>24</v>
      </c>
      <c r="I232" t="s">
        <v>24</v>
      </c>
      <c r="J232" t="s">
        <v>245</v>
      </c>
      <c r="K232">
        <v>5000</v>
      </c>
      <c r="L232">
        <v>5000</v>
      </c>
      <c r="M232">
        <v>4500</v>
      </c>
      <c r="N232">
        <v>3</v>
      </c>
      <c r="O232">
        <v>0</v>
      </c>
      <c r="P232">
        <v>18.600000000000001</v>
      </c>
      <c r="Q232">
        <v>1</v>
      </c>
      <c r="R232">
        <v>0</v>
      </c>
      <c r="T232">
        <v>2.04300675</v>
      </c>
      <c r="U232">
        <v>45.309860469999997</v>
      </c>
      <c r="V232">
        <v>8</v>
      </c>
      <c r="W232">
        <v>5</v>
      </c>
      <c r="X232">
        <v>1</v>
      </c>
      <c r="Y232" t="s">
        <v>24</v>
      </c>
      <c r="Z232" t="s">
        <v>24</v>
      </c>
      <c r="AA232" t="s">
        <v>24</v>
      </c>
      <c r="AB232">
        <v>2</v>
      </c>
      <c r="AC232">
        <v>4</v>
      </c>
    </row>
    <row r="233" spans="1:29" x14ac:dyDescent="0.2">
      <c r="A233">
        <v>232</v>
      </c>
      <c r="B233">
        <f>VLOOKUP(D233,regions!A:B,2,FALSE)</f>
        <v>1</v>
      </c>
      <c r="C233" t="str">
        <f>VLOOKUP(B233,states!A:B,2,FALSE)</f>
        <v>Banadir</v>
      </c>
      <c r="D233">
        <f>VLOOKUP(F233,districts!A:B,2,FALSE)</f>
        <v>2</v>
      </c>
      <c r="E233" t="str">
        <f>VLOOKUP(D233,regions!A:C,3,FALSE)</f>
        <v>Banadir</v>
      </c>
      <c r="F233">
        <v>19</v>
      </c>
      <c r="G233" t="str">
        <f>VLOOKUP(F233,districts!A:C,3,FALSE)</f>
        <v>Holwadag</v>
      </c>
      <c r="H233">
        <v>32</v>
      </c>
      <c r="I233">
        <v>99</v>
      </c>
      <c r="J233" t="s">
        <v>246</v>
      </c>
      <c r="K233">
        <v>6000</v>
      </c>
      <c r="L233">
        <v>6000</v>
      </c>
      <c r="M233">
        <v>5000</v>
      </c>
      <c r="N233">
        <v>3</v>
      </c>
      <c r="O233">
        <v>0</v>
      </c>
      <c r="P233">
        <v>30.12</v>
      </c>
      <c r="Q233">
        <v>2</v>
      </c>
      <c r="R233">
        <v>1</v>
      </c>
      <c r="T233">
        <v>2.03913594</v>
      </c>
      <c r="U233">
        <v>45.329678049999998</v>
      </c>
      <c r="V233">
        <v>-10</v>
      </c>
      <c r="W233">
        <v>5</v>
      </c>
      <c r="X233">
        <v>1</v>
      </c>
      <c r="Y233" t="s">
        <v>24</v>
      </c>
      <c r="Z233" t="s">
        <v>24</v>
      </c>
      <c r="AA233" t="s">
        <v>24</v>
      </c>
      <c r="AB233">
        <v>2</v>
      </c>
      <c r="AC233">
        <v>4</v>
      </c>
    </row>
    <row r="234" spans="1:29" x14ac:dyDescent="0.2">
      <c r="A234">
        <v>233</v>
      </c>
      <c r="B234">
        <f>VLOOKUP(D234,regions!A:B,2,FALSE)</f>
        <v>1</v>
      </c>
      <c r="C234" t="str">
        <f>VLOOKUP(B234,states!A:B,2,FALSE)</f>
        <v>Banadir</v>
      </c>
      <c r="D234">
        <f>VLOOKUP(F234,districts!A:B,2,FALSE)</f>
        <v>2</v>
      </c>
      <c r="E234" t="str">
        <f>VLOOKUP(D234,regions!A:C,3,FALSE)</f>
        <v>Banadir</v>
      </c>
      <c r="F234">
        <v>19</v>
      </c>
      <c r="G234" t="str">
        <f>VLOOKUP(F234,districts!A:C,3,FALSE)</f>
        <v>Holwadag</v>
      </c>
      <c r="H234" t="s">
        <v>24</v>
      </c>
      <c r="I234" t="s">
        <v>24</v>
      </c>
      <c r="J234" t="s">
        <v>247</v>
      </c>
      <c r="K234">
        <v>9000</v>
      </c>
      <c r="L234">
        <v>9000</v>
      </c>
      <c r="M234">
        <v>9000</v>
      </c>
      <c r="N234">
        <v>3</v>
      </c>
      <c r="O234">
        <v>0</v>
      </c>
      <c r="P234">
        <v>22.15</v>
      </c>
      <c r="Q234">
        <v>1</v>
      </c>
      <c r="R234">
        <v>0</v>
      </c>
      <c r="T234">
        <v>2.0519386000000002</v>
      </c>
      <c r="U234">
        <v>45.32559286</v>
      </c>
      <c r="V234">
        <v>27</v>
      </c>
      <c r="W234">
        <v>5</v>
      </c>
      <c r="X234">
        <v>1</v>
      </c>
      <c r="Y234" t="s">
        <v>24</v>
      </c>
      <c r="Z234" t="s">
        <v>24</v>
      </c>
      <c r="AA234" t="s">
        <v>24</v>
      </c>
      <c r="AB234">
        <v>2</v>
      </c>
      <c r="AC234">
        <v>4</v>
      </c>
    </row>
    <row r="235" spans="1:29" x14ac:dyDescent="0.2">
      <c r="A235">
        <v>234</v>
      </c>
      <c r="B235">
        <f>VLOOKUP(D235,regions!A:B,2,FALSE)</f>
        <v>7</v>
      </c>
      <c r="C235" t="str">
        <f>VLOOKUP(B235,states!A:B,2,FALSE)</f>
        <v>South West</v>
      </c>
      <c r="D235">
        <f>VLOOKUP(F235,districts!A:B,2,FALSE)</f>
        <v>1</v>
      </c>
      <c r="E235" t="str">
        <f>VLOOKUP(D235,regions!A:C,3,FALSE)</f>
        <v>Bakool</v>
      </c>
      <c r="F235">
        <v>20</v>
      </c>
      <c r="G235" t="str">
        <f>VLOOKUP(F235,districts!A:C,3,FALSE)</f>
        <v>Hudur</v>
      </c>
      <c r="H235">
        <v>33</v>
      </c>
      <c r="I235">
        <v>33</v>
      </c>
      <c r="J235" t="s">
        <v>248</v>
      </c>
      <c r="K235">
        <v>375</v>
      </c>
      <c r="L235">
        <v>375</v>
      </c>
      <c r="M235">
        <v>351</v>
      </c>
      <c r="N235">
        <v>1</v>
      </c>
      <c r="O235">
        <v>0</v>
      </c>
      <c r="P235">
        <v>31.67</v>
      </c>
      <c r="Q235">
        <v>2</v>
      </c>
      <c r="R235">
        <v>0</v>
      </c>
      <c r="T235">
        <v>4.2183545100000002</v>
      </c>
      <c r="U235">
        <v>43.904431619999997</v>
      </c>
      <c r="V235">
        <v>509</v>
      </c>
      <c r="W235">
        <v>4.5509995999999999</v>
      </c>
      <c r="X235">
        <v>1</v>
      </c>
      <c r="Y235" t="s">
        <v>24</v>
      </c>
      <c r="Z235" t="s">
        <v>24</v>
      </c>
      <c r="AA235" t="s">
        <v>24</v>
      </c>
      <c r="AB235">
        <v>4</v>
      </c>
      <c r="AC235">
        <v>1</v>
      </c>
    </row>
    <row r="236" spans="1:29" x14ac:dyDescent="0.2">
      <c r="A236">
        <v>235</v>
      </c>
      <c r="B236">
        <f>VLOOKUP(D236,regions!A:B,2,FALSE)</f>
        <v>7</v>
      </c>
      <c r="C236" t="str">
        <f>VLOOKUP(B236,states!A:B,2,FALSE)</f>
        <v>South West</v>
      </c>
      <c r="D236">
        <f>VLOOKUP(F236,districts!A:B,2,FALSE)</f>
        <v>1</v>
      </c>
      <c r="E236" t="str">
        <f>VLOOKUP(D236,regions!A:C,3,FALSE)</f>
        <v>Bakool</v>
      </c>
      <c r="F236">
        <v>20</v>
      </c>
      <c r="G236" t="str">
        <f>VLOOKUP(F236,districts!A:C,3,FALSE)</f>
        <v>Hudur</v>
      </c>
      <c r="H236">
        <v>33</v>
      </c>
      <c r="I236">
        <v>33</v>
      </c>
      <c r="J236" t="s">
        <v>249</v>
      </c>
      <c r="K236">
        <v>1305</v>
      </c>
      <c r="L236">
        <v>1305</v>
      </c>
      <c r="M236">
        <v>1220</v>
      </c>
      <c r="N236">
        <v>1</v>
      </c>
      <c r="O236">
        <v>0</v>
      </c>
      <c r="P236">
        <v>36.67</v>
      </c>
      <c r="Q236">
        <v>2</v>
      </c>
      <c r="R236">
        <v>0</v>
      </c>
      <c r="T236">
        <v>4.2054670300000003</v>
      </c>
      <c r="U236">
        <v>43.864967350000001</v>
      </c>
      <c r="V236">
        <v>486.2999878</v>
      </c>
      <c r="W236">
        <v>4.5</v>
      </c>
      <c r="X236">
        <v>1</v>
      </c>
      <c r="Y236" t="s">
        <v>24</v>
      </c>
      <c r="Z236" t="s">
        <v>24</v>
      </c>
      <c r="AA236" t="s">
        <v>24</v>
      </c>
      <c r="AB236">
        <v>4</v>
      </c>
      <c r="AC236">
        <v>1</v>
      </c>
    </row>
    <row r="237" spans="1:29" x14ac:dyDescent="0.2">
      <c r="A237">
        <v>236</v>
      </c>
      <c r="B237">
        <f>VLOOKUP(D237,regions!A:B,2,FALSE)</f>
        <v>7</v>
      </c>
      <c r="C237" t="str">
        <f>VLOOKUP(B237,states!A:B,2,FALSE)</f>
        <v>South West</v>
      </c>
      <c r="D237">
        <f>VLOOKUP(F237,districts!A:B,2,FALSE)</f>
        <v>1</v>
      </c>
      <c r="E237" t="str">
        <f>VLOOKUP(D237,regions!A:C,3,FALSE)</f>
        <v>Bakool</v>
      </c>
      <c r="F237">
        <v>20</v>
      </c>
      <c r="G237" t="str">
        <f>VLOOKUP(F237,districts!A:C,3,FALSE)</f>
        <v>Hudur</v>
      </c>
      <c r="H237">
        <v>33</v>
      </c>
      <c r="I237">
        <v>26</v>
      </c>
      <c r="J237" t="s">
        <v>250</v>
      </c>
      <c r="K237">
        <v>241</v>
      </c>
      <c r="L237">
        <v>241</v>
      </c>
      <c r="M237">
        <v>209</v>
      </c>
      <c r="N237">
        <v>1</v>
      </c>
      <c r="O237">
        <v>0</v>
      </c>
      <c r="P237">
        <v>37</v>
      </c>
      <c r="Q237">
        <v>2</v>
      </c>
      <c r="R237">
        <v>0</v>
      </c>
      <c r="T237">
        <v>4.1836333330000004</v>
      </c>
      <c r="U237">
        <v>43.995756669999999</v>
      </c>
      <c r="V237">
        <v>498.7</v>
      </c>
      <c r="W237">
        <v>4.5</v>
      </c>
      <c r="X237">
        <v>1</v>
      </c>
      <c r="Y237" t="s">
        <v>24</v>
      </c>
      <c r="Z237" t="s">
        <v>24</v>
      </c>
      <c r="AA237" t="s">
        <v>24</v>
      </c>
      <c r="AB237">
        <v>4</v>
      </c>
      <c r="AC237">
        <v>1</v>
      </c>
    </row>
    <row r="238" spans="1:29" x14ac:dyDescent="0.2">
      <c r="A238">
        <v>237</v>
      </c>
      <c r="B238">
        <f>VLOOKUP(D238,regions!A:B,2,FALSE)</f>
        <v>7</v>
      </c>
      <c r="C238" t="str">
        <f>VLOOKUP(B238,states!A:B,2,FALSE)</f>
        <v>South West</v>
      </c>
      <c r="D238">
        <f>VLOOKUP(F238,districts!A:B,2,FALSE)</f>
        <v>1</v>
      </c>
      <c r="E238" t="str">
        <f>VLOOKUP(D238,regions!A:C,3,FALSE)</f>
        <v>Bakool</v>
      </c>
      <c r="F238">
        <v>20</v>
      </c>
      <c r="G238" t="str">
        <f>VLOOKUP(F238,districts!A:C,3,FALSE)</f>
        <v>Hudur</v>
      </c>
      <c r="H238">
        <v>33</v>
      </c>
      <c r="I238">
        <v>26</v>
      </c>
      <c r="J238" t="s">
        <v>251</v>
      </c>
      <c r="K238">
        <v>263</v>
      </c>
      <c r="L238">
        <v>263</v>
      </c>
      <c r="M238">
        <v>206</v>
      </c>
      <c r="N238">
        <v>1</v>
      </c>
      <c r="O238">
        <v>0</v>
      </c>
      <c r="P238">
        <v>41.33</v>
      </c>
      <c r="Q238">
        <v>2</v>
      </c>
      <c r="R238">
        <v>0</v>
      </c>
      <c r="T238">
        <v>4.2162175</v>
      </c>
      <c r="U238">
        <v>43.965752500000001</v>
      </c>
      <c r="V238">
        <v>510.8</v>
      </c>
      <c r="W238">
        <v>3.2389999999999999</v>
      </c>
      <c r="X238">
        <v>1</v>
      </c>
      <c r="Y238" t="s">
        <v>24</v>
      </c>
      <c r="Z238" t="s">
        <v>24</v>
      </c>
      <c r="AA238" t="s">
        <v>24</v>
      </c>
      <c r="AB238">
        <v>4</v>
      </c>
      <c r="AC238">
        <v>1</v>
      </c>
    </row>
    <row r="239" spans="1:29" x14ac:dyDescent="0.2">
      <c r="A239">
        <v>238</v>
      </c>
      <c r="B239">
        <f>VLOOKUP(D239,regions!A:B,2,FALSE)</f>
        <v>7</v>
      </c>
      <c r="C239" t="str">
        <f>VLOOKUP(B239,states!A:B,2,FALSE)</f>
        <v>South West</v>
      </c>
      <c r="D239">
        <f>VLOOKUP(F239,districts!A:B,2,FALSE)</f>
        <v>1</v>
      </c>
      <c r="E239" t="str">
        <f>VLOOKUP(D239,regions!A:C,3,FALSE)</f>
        <v>Bakool</v>
      </c>
      <c r="F239">
        <v>20</v>
      </c>
      <c r="G239" t="str">
        <f>VLOOKUP(F239,districts!A:C,3,FALSE)</f>
        <v>Hudur</v>
      </c>
      <c r="H239">
        <v>34</v>
      </c>
      <c r="I239">
        <v>26</v>
      </c>
      <c r="J239" t="s">
        <v>252</v>
      </c>
      <c r="K239">
        <v>178</v>
      </c>
      <c r="L239">
        <v>178</v>
      </c>
      <c r="M239">
        <v>151</v>
      </c>
      <c r="N239">
        <v>1</v>
      </c>
      <c r="O239">
        <v>0</v>
      </c>
      <c r="P239">
        <v>20.329999999999998</v>
      </c>
      <c r="Q239">
        <v>2</v>
      </c>
      <c r="R239">
        <v>0</v>
      </c>
      <c r="T239">
        <v>4.1703828979999997</v>
      </c>
      <c r="U239">
        <v>43.798081269999997</v>
      </c>
      <c r="V239">
        <v>470.7000122</v>
      </c>
      <c r="W239">
        <v>5</v>
      </c>
      <c r="X239">
        <v>1</v>
      </c>
      <c r="Y239" t="s">
        <v>24</v>
      </c>
      <c r="Z239" t="s">
        <v>24</v>
      </c>
      <c r="AA239" t="s">
        <v>24</v>
      </c>
      <c r="AB239">
        <v>4</v>
      </c>
      <c r="AC239">
        <v>1</v>
      </c>
    </row>
    <row r="240" spans="1:29" x14ac:dyDescent="0.2">
      <c r="A240">
        <v>239</v>
      </c>
      <c r="B240">
        <f>VLOOKUP(D240,regions!A:B,2,FALSE)</f>
        <v>7</v>
      </c>
      <c r="C240" t="str">
        <f>VLOOKUP(B240,states!A:B,2,FALSE)</f>
        <v>South West</v>
      </c>
      <c r="D240">
        <f>VLOOKUP(F240,districts!A:B,2,FALSE)</f>
        <v>1</v>
      </c>
      <c r="E240" t="str">
        <f>VLOOKUP(D240,regions!A:C,3,FALSE)</f>
        <v>Bakool</v>
      </c>
      <c r="F240">
        <v>20</v>
      </c>
      <c r="G240" t="str">
        <f>VLOOKUP(F240,districts!A:C,3,FALSE)</f>
        <v>Hudur</v>
      </c>
      <c r="H240">
        <v>33</v>
      </c>
      <c r="I240">
        <v>33</v>
      </c>
      <c r="J240" t="s">
        <v>253</v>
      </c>
      <c r="K240">
        <v>152</v>
      </c>
      <c r="L240">
        <v>152</v>
      </c>
      <c r="M240">
        <v>147</v>
      </c>
      <c r="N240">
        <v>1</v>
      </c>
      <c r="O240">
        <v>0</v>
      </c>
      <c r="P240">
        <v>22.67</v>
      </c>
      <c r="Q240">
        <v>2</v>
      </c>
      <c r="R240">
        <v>0</v>
      </c>
      <c r="T240">
        <v>4.1171020299999999</v>
      </c>
      <c r="U240">
        <v>43.820721919999997</v>
      </c>
      <c r="V240">
        <v>471</v>
      </c>
      <c r="W240">
        <v>4.5509995999999999</v>
      </c>
      <c r="X240">
        <v>1</v>
      </c>
      <c r="Y240" t="s">
        <v>24</v>
      </c>
      <c r="Z240" t="s">
        <v>24</v>
      </c>
      <c r="AA240" t="s">
        <v>24</v>
      </c>
      <c r="AB240">
        <v>4</v>
      </c>
      <c r="AC240">
        <v>1</v>
      </c>
    </row>
    <row r="241" spans="1:29" x14ac:dyDescent="0.2">
      <c r="A241">
        <v>240</v>
      </c>
      <c r="B241">
        <f>VLOOKUP(D241,regions!A:B,2,FALSE)</f>
        <v>7</v>
      </c>
      <c r="C241" t="str">
        <f>VLOOKUP(B241,states!A:B,2,FALSE)</f>
        <v>South West</v>
      </c>
      <c r="D241">
        <f>VLOOKUP(F241,districts!A:B,2,FALSE)</f>
        <v>1</v>
      </c>
      <c r="E241" t="str">
        <f>VLOOKUP(D241,regions!A:C,3,FALSE)</f>
        <v>Bakool</v>
      </c>
      <c r="F241">
        <v>20</v>
      </c>
      <c r="G241" t="str">
        <f>VLOOKUP(F241,districts!A:C,3,FALSE)</f>
        <v>Hudur</v>
      </c>
      <c r="H241">
        <v>33</v>
      </c>
      <c r="I241">
        <v>33</v>
      </c>
      <c r="J241" t="s">
        <v>254</v>
      </c>
      <c r="K241">
        <v>275</v>
      </c>
      <c r="L241">
        <v>275</v>
      </c>
      <c r="M241">
        <v>251</v>
      </c>
      <c r="N241">
        <v>1</v>
      </c>
      <c r="O241">
        <v>0</v>
      </c>
      <c r="P241">
        <v>22.33</v>
      </c>
      <c r="Q241">
        <v>2</v>
      </c>
      <c r="R241">
        <v>0</v>
      </c>
      <c r="T241">
        <v>4.1194114549999998</v>
      </c>
      <c r="U241">
        <v>43.882059810000001</v>
      </c>
      <c r="V241">
        <v>450.39999390000003</v>
      </c>
      <c r="W241">
        <v>5</v>
      </c>
      <c r="X241">
        <v>1</v>
      </c>
      <c r="Y241" t="s">
        <v>24</v>
      </c>
      <c r="Z241" t="s">
        <v>24</v>
      </c>
      <c r="AA241" t="s">
        <v>24</v>
      </c>
      <c r="AB241">
        <v>4</v>
      </c>
      <c r="AC241">
        <v>1</v>
      </c>
    </row>
    <row r="242" spans="1:29" x14ac:dyDescent="0.2">
      <c r="A242">
        <v>241</v>
      </c>
      <c r="B242">
        <f>VLOOKUP(D242,regions!A:B,2,FALSE)</f>
        <v>7</v>
      </c>
      <c r="C242" t="str">
        <f>VLOOKUP(B242,states!A:B,2,FALSE)</f>
        <v>South West</v>
      </c>
      <c r="D242">
        <f>VLOOKUP(F242,districts!A:B,2,FALSE)</f>
        <v>1</v>
      </c>
      <c r="E242" t="str">
        <f>VLOOKUP(D242,regions!A:C,3,FALSE)</f>
        <v>Bakool</v>
      </c>
      <c r="F242">
        <v>20</v>
      </c>
      <c r="G242" t="str">
        <f>VLOOKUP(F242,districts!A:C,3,FALSE)</f>
        <v>Hudur</v>
      </c>
      <c r="H242">
        <v>33</v>
      </c>
      <c r="I242">
        <v>33</v>
      </c>
      <c r="J242" t="s">
        <v>255</v>
      </c>
      <c r="K242">
        <v>191</v>
      </c>
      <c r="L242">
        <v>191</v>
      </c>
      <c r="M242">
        <v>178</v>
      </c>
      <c r="N242">
        <v>1</v>
      </c>
      <c r="O242">
        <v>0</v>
      </c>
      <c r="P242">
        <v>23.33</v>
      </c>
      <c r="Q242">
        <v>2</v>
      </c>
      <c r="R242">
        <v>0</v>
      </c>
      <c r="T242">
        <v>4.0431699500000002</v>
      </c>
      <c r="U242">
        <v>43.82364845</v>
      </c>
      <c r="V242">
        <v>498</v>
      </c>
      <c r="W242">
        <v>4.5509995999999999</v>
      </c>
      <c r="X242">
        <v>1</v>
      </c>
      <c r="Y242" t="s">
        <v>24</v>
      </c>
      <c r="Z242" t="s">
        <v>24</v>
      </c>
      <c r="AA242" t="s">
        <v>24</v>
      </c>
      <c r="AB242">
        <v>4</v>
      </c>
      <c r="AC242">
        <v>1</v>
      </c>
    </row>
    <row r="243" spans="1:29" x14ac:dyDescent="0.2">
      <c r="A243">
        <v>242</v>
      </c>
      <c r="B243">
        <f>VLOOKUP(D243,regions!A:B,2,FALSE)</f>
        <v>7</v>
      </c>
      <c r="C243" t="str">
        <f>VLOOKUP(B243,states!A:B,2,FALSE)</f>
        <v>South West</v>
      </c>
      <c r="D243">
        <f>VLOOKUP(F243,districts!A:B,2,FALSE)</f>
        <v>1</v>
      </c>
      <c r="E243" t="str">
        <f>VLOOKUP(D243,regions!A:C,3,FALSE)</f>
        <v>Bakool</v>
      </c>
      <c r="F243">
        <v>20</v>
      </c>
      <c r="G243" t="str">
        <f>VLOOKUP(F243,districts!A:C,3,FALSE)</f>
        <v>Hudur</v>
      </c>
      <c r="H243">
        <v>33</v>
      </c>
      <c r="I243">
        <v>26</v>
      </c>
      <c r="J243" t="s">
        <v>256</v>
      </c>
      <c r="K243">
        <v>397</v>
      </c>
      <c r="L243">
        <v>397</v>
      </c>
      <c r="M243">
        <v>386</v>
      </c>
      <c r="N243">
        <v>1</v>
      </c>
      <c r="O243">
        <v>0</v>
      </c>
      <c r="P243">
        <v>32.33</v>
      </c>
      <c r="Q243">
        <v>1</v>
      </c>
      <c r="R243">
        <v>0</v>
      </c>
      <c r="T243">
        <v>4.1603717500000004</v>
      </c>
      <c r="U243">
        <v>43.854252559999999</v>
      </c>
      <c r="V243">
        <v>482</v>
      </c>
      <c r="W243">
        <v>4.5509995999999999</v>
      </c>
      <c r="X243">
        <v>1</v>
      </c>
      <c r="Y243" t="s">
        <v>24</v>
      </c>
      <c r="Z243" t="s">
        <v>24</v>
      </c>
      <c r="AA243" t="s">
        <v>24</v>
      </c>
      <c r="AB243">
        <v>4</v>
      </c>
      <c r="AC243">
        <v>1</v>
      </c>
    </row>
    <row r="244" spans="1:29" x14ac:dyDescent="0.2">
      <c r="A244">
        <v>243</v>
      </c>
      <c r="B244">
        <f>VLOOKUP(D244,regions!A:B,2,FALSE)</f>
        <v>7</v>
      </c>
      <c r="C244" t="str">
        <f>VLOOKUP(B244,states!A:B,2,FALSE)</f>
        <v>South West</v>
      </c>
      <c r="D244">
        <f>VLOOKUP(F244,districts!A:B,2,FALSE)</f>
        <v>1</v>
      </c>
      <c r="E244" t="str">
        <f>VLOOKUP(D244,regions!A:C,3,FALSE)</f>
        <v>Bakool</v>
      </c>
      <c r="F244">
        <v>20</v>
      </c>
      <c r="G244" t="str">
        <f>VLOOKUP(F244,districts!A:C,3,FALSE)</f>
        <v>Hudur</v>
      </c>
      <c r="H244">
        <v>33</v>
      </c>
      <c r="I244">
        <v>26</v>
      </c>
      <c r="J244" t="s">
        <v>257</v>
      </c>
      <c r="K244">
        <v>310</v>
      </c>
      <c r="L244">
        <v>310</v>
      </c>
      <c r="M244">
        <v>253</v>
      </c>
      <c r="N244">
        <v>1</v>
      </c>
      <c r="O244">
        <v>0</v>
      </c>
      <c r="P244">
        <v>32.67</v>
      </c>
      <c r="Q244">
        <v>2</v>
      </c>
      <c r="R244">
        <v>0</v>
      </c>
      <c r="T244">
        <v>4.1236837949999998</v>
      </c>
      <c r="U244">
        <v>43.914120760000003</v>
      </c>
      <c r="V244">
        <v>466.60000609999997</v>
      </c>
      <c r="W244">
        <v>5</v>
      </c>
      <c r="X244">
        <v>1</v>
      </c>
      <c r="Y244" t="s">
        <v>24</v>
      </c>
      <c r="Z244" t="s">
        <v>24</v>
      </c>
      <c r="AA244" t="s">
        <v>24</v>
      </c>
      <c r="AB244">
        <v>4</v>
      </c>
      <c r="AC244">
        <v>1</v>
      </c>
    </row>
    <row r="245" spans="1:29" x14ac:dyDescent="0.2">
      <c r="A245">
        <v>244</v>
      </c>
      <c r="B245">
        <f>VLOOKUP(D245,regions!A:B,2,FALSE)</f>
        <v>7</v>
      </c>
      <c r="C245" t="str">
        <f>VLOOKUP(B245,states!A:B,2,FALSE)</f>
        <v>South West</v>
      </c>
      <c r="D245">
        <f>VLOOKUP(F245,districts!A:B,2,FALSE)</f>
        <v>1</v>
      </c>
      <c r="E245" t="str">
        <f>VLOOKUP(D245,regions!A:C,3,FALSE)</f>
        <v>Bakool</v>
      </c>
      <c r="F245">
        <v>20</v>
      </c>
      <c r="G245" t="str">
        <f>VLOOKUP(F245,districts!A:C,3,FALSE)</f>
        <v>Hudur</v>
      </c>
      <c r="H245">
        <v>33</v>
      </c>
      <c r="I245">
        <v>33</v>
      </c>
      <c r="J245" t="s">
        <v>258</v>
      </c>
      <c r="K245">
        <v>142</v>
      </c>
      <c r="L245">
        <v>142</v>
      </c>
      <c r="M245">
        <v>129</v>
      </c>
      <c r="N245">
        <v>1</v>
      </c>
      <c r="O245">
        <v>0</v>
      </c>
      <c r="P245">
        <v>25</v>
      </c>
      <c r="Q245">
        <v>2</v>
      </c>
      <c r="R245">
        <v>0</v>
      </c>
      <c r="T245">
        <v>4.1301963700000002</v>
      </c>
      <c r="U245">
        <v>43.842115079999999</v>
      </c>
      <c r="V245">
        <v>467</v>
      </c>
      <c r="W245">
        <v>4.5509995999999999</v>
      </c>
      <c r="X245">
        <v>1</v>
      </c>
      <c r="Y245" t="s">
        <v>24</v>
      </c>
      <c r="Z245" t="s">
        <v>24</v>
      </c>
      <c r="AA245" t="s">
        <v>24</v>
      </c>
      <c r="AB245">
        <v>4</v>
      </c>
      <c r="AC245">
        <v>1</v>
      </c>
    </row>
    <row r="246" spans="1:29" x14ac:dyDescent="0.2">
      <c r="A246">
        <v>245</v>
      </c>
      <c r="B246">
        <f>VLOOKUP(D246,regions!A:B,2,FALSE)</f>
        <v>7</v>
      </c>
      <c r="C246" t="str">
        <f>VLOOKUP(B246,states!A:B,2,FALSE)</f>
        <v>South West</v>
      </c>
      <c r="D246">
        <f>VLOOKUP(F246,districts!A:B,2,FALSE)</f>
        <v>1</v>
      </c>
      <c r="E246" t="str">
        <f>VLOOKUP(D246,regions!A:C,3,FALSE)</f>
        <v>Bakool</v>
      </c>
      <c r="F246">
        <v>20</v>
      </c>
      <c r="G246" t="str">
        <f>VLOOKUP(F246,districts!A:C,3,FALSE)</f>
        <v>Hudur</v>
      </c>
      <c r="H246">
        <v>33</v>
      </c>
      <c r="I246">
        <v>26</v>
      </c>
      <c r="J246" t="s">
        <v>259</v>
      </c>
      <c r="K246">
        <v>234</v>
      </c>
      <c r="L246">
        <v>234</v>
      </c>
      <c r="M246">
        <v>0</v>
      </c>
      <c r="N246">
        <v>1</v>
      </c>
      <c r="O246">
        <v>0</v>
      </c>
      <c r="P246">
        <v>31</v>
      </c>
      <c r="Q246">
        <v>2</v>
      </c>
      <c r="R246">
        <v>0</v>
      </c>
      <c r="T246">
        <v>4.2172422999999997</v>
      </c>
      <c r="U246">
        <v>43.900578400000001</v>
      </c>
      <c r="V246">
        <v>516.79999999999995</v>
      </c>
      <c r="W246">
        <v>4.3070000000000004</v>
      </c>
      <c r="X246">
        <v>1</v>
      </c>
      <c r="Y246" t="s">
        <v>24</v>
      </c>
      <c r="Z246" t="s">
        <v>24</v>
      </c>
      <c r="AA246" t="s">
        <v>24</v>
      </c>
      <c r="AB246">
        <v>4</v>
      </c>
      <c r="AC246">
        <v>1</v>
      </c>
    </row>
    <row r="247" spans="1:29" x14ac:dyDescent="0.2">
      <c r="A247">
        <v>246</v>
      </c>
      <c r="B247">
        <f>VLOOKUP(D247,regions!A:B,2,FALSE)</f>
        <v>7</v>
      </c>
      <c r="C247" t="str">
        <f>VLOOKUP(B247,states!A:B,2,FALSE)</f>
        <v>South West</v>
      </c>
      <c r="D247">
        <f>VLOOKUP(F247,districts!A:B,2,FALSE)</f>
        <v>1</v>
      </c>
      <c r="E247" t="str">
        <f>VLOOKUP(D247,regions!A:C,3,FALSE)</f>
        <v>Bakool</v>
      </c>
      <c r="F247">
        <v>20</v>
      </c>
      <c r="G247" t="str">
        <f>VLOOKUP(F247,districts!A:C,3,FALSE)</f>
        <v>Hudur</v>
      </c>
      <c r="H247" t="s">
        <v>24</v>
      </c>
      <c r="I247" t="s">
        <v>24</v>
      </c>
      <c r="J247" t="s">
        <v>260</v>
      </c>
      <c r="K247">
        <v>228</v>
      </c>
      <c r="L247">
        <v>228</v>
      </c>
      <c r="M247">
        <v>195</v>
      </c>
      <c r="N247">
        <v>1</v>
      </c>
      <c r="O247">
        <v>0</v>
      </c>
      <c r="P247">
        <v>36.33</v>
      </c>
      <c r="Q247">
        <v>1</v>
      </c>
      <c r="R247">
        <v>0</v>
      </c>
      <c r="T247">
        <v>4.1242700000000001</v>
      </c>
      <c r="U247">
        <v>43.966278330000002</v>
      </c>
      <c r="V247">
        <v>451.8</v>
      </c>
      <c r="W247">
        <v>4.9000000000000004</v>
      </c>
      <c r="X247">
        <v>1</v>
      </c>
      <c r="Y247" t="s">
        <v>24</v>
      </c>
      <c r="Z247" t="s">
        <v>24</v>
      </c>
      <c r="AA247" t="s">
        <v>24</v>
      </c>
      <c r="AB247">
        <v>4</v>
      </c>
      <c r="AC247">
        <v>1</v>
      </c>
    </row>
    <row r="248" spans="1:29" x14ac:dyDescent="0.2">
      <c r="A248">
        <v>247</v>
      </c>
      <c r="B248">
        <f>VLOOKUP(D248,regions!A:B,2,FALSE)</f>
        <v>7</v>
      </c>
      <c r="C248" t="str">
        <f>VLOOKUP(B248,states!A:B,2,FALSE)</f>
        <v>South West</v>
      </c>
      <c r="D248">
        <f>VLOOKUP(F248,districts!A:B,2,FALSE)</f>
        <v>1</v>
      </c>
      <c r="E248" t="str">
        <f>VLOOKUP(D248,regions!A:C,3,FALSE)</f>
        <v>Bakool</v>
      </c>
      <c r="F248">
        <v>20</v>
      </c>
      <c r="G248" t="str">
        <f>VLOOKUP(F248,districts!A:C,3,FALSE)</f>
        <v>Hudur</v>
      </c>
      <c r="H248" t="s">
        <v>24</v>
      </c>
      <c r="I248" t="s">
        <v>24</v>
      </c>
      <c r="J248" t="s">
        <v>261</v>
      </c>
      <c r="K248">
        <v>308</v>
      </c>
      <c r="L248">
        <v>308</v>
      </c>
      <c r="M248">
        <v>267</v>
      </c>
      <c r="N248">
        <v>1</v>
      </c>
      <c r="O248">
        <v>0</v>
      </c>
      <c r="P248">
        <v>33</v>
      </c>
      <c r="Q248">
        <v>1</v>
      </c>
      <c r="R248">
        <v>0</v>
      </c>
      <c r="T248">
        <v>4.1972183330000004</v>
      </c>
      <c r="U248">
        <v>43.858215000000001</v>
      </c>
      <c r="V248">
        <v>532</v>
      </c>
      <c r="W248">
        <v>4.5999999999999996</v>
      </c>
      <c r="X248">
        <v>1</v>
      </c>
      <c r="Y248" t="s">
        <v>24</v>
      </c>
      <c r="Z248" t="s">
        <v>24</v>
      </c>
      <c r="AA248" t="s">
        <v>24</v>
      </c>
      <c r="AB248">
        <v>4</v>
      </c>
      <c r="AC248">
        <v>1</v>
      </c>
    </row>
    <row r="249" spans="1:29" x14ac:dyDescent="0.2">
      <c r="A249">
        <v>248</v>
      </c>
      <c r="B249">
        <f>VLOOKUP(D249,regions!A:B,2,FALSE)</f>
        <v>7</v>
      </c>
      <c r="C249" t="str">
        <f>VLOOKUP(B249,states!A:B,2,FALSE)</f>
        <v>South West</v>
      </c>
      <c r="D249">
        <f>VLOOKUP(F249,districts!A:B,2,FALSE)</f>
        <v>1</v>
      </c>
      <c r="E249" t="str">
        <f>VLOOKUP(D249,regions!A:C,3,FALSE)</f>
        <v>Bakool</v>
      </c>
      <c r="F249">
        <v>20</v>
      </c>
      <c r="G249" t="str">
        <f>VLOOKUP(F249,districts!A:C,3,FALSE)</f>
        <v>Hudur</v>
      </c>
      <c r="H249" t="s">
        <v>24</v>
      </c>
      <c r="I249" t="s">
        <v>24</v>
      </c>
      <c r="J249" t="s">
        <v>262</v>
      </c>
      <c r="K249">
        <v>181</v>
      </c>
      <c r="L249">
        <v>181</v>
      </c>
      <c r="M249">
        <v>150</v>
      </c>
      <c r="N249">
        <v>1</v>
      </c>
      <c r="O249">
        <v>0</v>
      </c>
      <c r="P249">
        <v>33</v>
      </c>
      <c r="Q249">
        <v>1</v>
      </c>
      <c r="R249">
        <v>0</v>
      </c>
      <c r="T249">
        <v>4.1175318499999998</v>
      </c>
      <c r="U249">
        <v>43.783584339999997</v>
      </c>
      <c r="V249">
        <v>469</v>
      </c>
      <c r="W249">
        <v>4.5509995999999999</v>
      </c>
      <c r="X249">
        <v>1</v>
      </c>
      <c r="Y249" t="s">
        <v>24</v>
      </c>
      <c r="Z249" t="s">
        <v>24</v>
      </c>
      <c r="AA249" t="s">
        <v>24</v>
      </c>
      <c r="AB249">
        <v>4</v>
      </c>
      <c r="AC249">
        <v>1</v>
      </c>
    </row>
    <row r="250" spans="1:29" x14ac:dyDescent="0.2">
      <c r="A250">
        <v>249</v>
      </c>
      <c r="B250">
        <f>VLOOKUP(D250,regions!A:B,2,FALSE)</f>
        <v>7</v>
      </c>
      <c r="C250" t="str">
        <f>VLOOKUP(B250,states!A:B,2,FALSE)</f>
        <v>South West</v>
      </c>
      <c r="D250">
        <f>VLOOKUP(F250,districts!A:B,2,FALSE)</f>
        <v>1</v>
      </c>
      <c r="E250" t="str">
        <f>VLOOKUP(D250,regions!A:C,3,FALSE)</f>
        <v>Bakool</v>
      </c>
      <c r="F250">
        <v>20</v>
      </c>
      <c r="G250" t="str">
        <f>VLOOKUP(F250,districts!A:C,3,FALSE)</f>
        <v>Hudur</v>
      </c>
      <c r="H250" t="s">
        <v>24</v>
      </c>
      <c r="I250" t="s">
        <v>24</v>
      </c>
      <c r="J250" t="s">
        <v>263</v>
      </c>
      <c r="K250">
        <v>1253</v>
      </c>
      <c r="L250">
        <v>1253</v>
      </c>
      <c r="M250">
        <v>847</v>
      </c>
      <c r="N250">
        <v>3</v>
      </c>
      <c r="O250">
        <v>0</v>
      </c>
      <c r="P250">
        <v>26.67</v>
      </c>
      <c r="Q250">
        <v>1</v>
      </c>
      <c r="R250">
        <v>0</v>
      </c>
      <c r="T250">
        <v>4.1502416670000004</v>
      </c>
      <c r="U250">
        <v>43.770474999999998</v>
      </c>
      <c r="V250">
        <v>474.1</v>
      </c>
      <c r="W250">
        <v>4.2</v>
      </c>
      <c r="X250">
        <v>1</v>
      </c>
      <c r="Y250" t="s">
        <v>24</v>
      </c>
      <c r="Z250" t="s">
        <v>24</v>
      </c>
      <c r="AA250" t="s">
        <v>24</v>
      </c>
      <c r="AB250">
        <v>2</v>
      </c>
      <c r="AC250">
        <v>2</v>
      </c>
    </row>
    <row r="251" spans="1:29" x14ac:dyDescent="0.2">
      <c r="A251">
        <v>250</v>
      </c>
      <c r="B251">
        <f>VLOOKUP(D251,regions!A:B,2,FALSE)</f>
        <v>7</v>
      </c>
      <c r="C251" t="str">
        <f>VLOOKUP(B251,states!A:B,2,FALSE)</f>
        <v>South West</v>
      </c>
      <c r="D251">
        <f>VLOOKUP(F251,districts!A:B,2,FALSE)</f>
        <v>1</v>
      </c>
      <c r="E251" t="str">
        <f>VLOOKUP(D251,regions!A:C,3,FALSE)</f>
        <v>Bakool</v>
      </c>
      <c r="F251">
        <v>20</v>
      </c>
      <c r="G251" t="str">
        <f>VLOOKUP(F251,districts!A:C,3,FALSE)</f>
        <v>Hudur</v>
      </c>
      <c r="H251" t="s">
        <v>24</v>
      </c>
      <c r="I251" t="s">
        <v>24</v>
      </c>
      <c r="J251" t="s">
        <v>264</v>
      </c>
      <c r="K251">
        <v>224</v>
      </c>
      <c r="L251">
        <v>224</v>
      </c>
      <c r="M251">
        <v>201</v>
      </c>
      <c r="N251">
        <v>1</v>
      </c>
      <c r="O251">
        <v>0</v>
      </c>
      <c r="P251">
        <v>32</v>
      </c>
      <c r="Q251">
        <v>2</v>
      </c>
      <c r="R251">
        <v>0</v>
      </c>
      <c r="T251">
        <v>4.2144627400000001</v>
      </c>
      <c r="U251">
        <v>43.911250389999999</v>
      </c>
      <c r="V251">
        <v>515</v>
      </c>
      <c r="W251">
        <v>4.5509995999999999</v>
      </c>
      <c r="X251">
        <v>1</v>
      </c>
      <c r="Y251" t="s">
        <v>24</v>
      </c>
      <c r="Z251" t="s">
        <v>24</v>
      </c>
      <c r="AA251" t="s">
        <v>24</v>
      </c>
      <c r="AB251">
        <v>4</v>
      </c>
      <c r="AC251">
        <v>1</v>
      </c>
    </row>
    <row r="252" spans="1:29" x14ac:dyDescent="0.2">
      <c r="A252">
        <v>251</v>
      </c>
      <c r="B252">
        <f>VLOOKUP(D252,regions!A:B,2,FALSE)</f>
        <v>7</v>
      </c>
      <c r="C252" t="str">
        <f>VLOOKUP(B252,states!A:B,2,FALSE)</f>
        <v>South West</v>
      </c>
      <c r="D252">
        <f>VLOOKUP(F252,districts!A:B,2,FALSE)</f>
        <v>1</v>
      </c>
      <c r="E252" t="str">
        <f>VLOOKUP(D252,regions!A:C,3,FALSE)</f>
        <v>Bakool</v>
      </c>
      <c r="F252">
        <v>20</v>
      </c>
      <c r="G252" t="str">
        <f>VLOOKUP(F252,districts!A:C,3,FALSE)</f>
        <v>Hudur</v>
      </c>
      <c r="H252" t="s">
        <v>24</v>
      </c>
      <c r="I252" t="s">
        <v>24</v>
      </c>
      <c r="J252" t="s">
        <v>265</v>
      </c>
      <c r="K252">
        <v>177</v>
      </c>
      <c r="L252">
        <v>177</v>
      </c>
      <c r="M252">
        <v>158</v>
      </c>
      <c r="N252">
        <v>1</v>
      </c>
      <c r="O252">
        <v>0</v>
      </c>
      <c r="P252">
        <v>31</v>
      </c>
      <c r="Q252">
        <v>1</v>
      </c>
      <c r="R252">
        <v>0</v>
      </c>
      <c r="T252">
        <v>4.1286451</v>
      </c>
      <c r="U252">
        <v>43.976687099999999</v>
      </c>
      <c r="V252">
        <v>461.6</v>
      </c>
      <c r="W252">
        <v>4.069</v>
      </c>
      <c r="X252">
        <v>1</v>
      </c>
      <c r="Y252" t="s">
        <v>24</v>
      </c>
      <c r="Z252" t="s">
        <v>24</v>
      </c>
      <c r="AA252" t="s">
        <v>24</v>
      </c>
      <c r="AB252">
        <v>4</v>
      </c>
      <c r="AC252">
        <v>1</v>
      </c>
    </row>
    <row r="253" spans="1:29" x14ac:dyDescent="0.2">
      <c r="A253">
        <v>252</v>
      </c>
      <c r="B253">
        <f>VLOOKUP(D253,regions!A:B,2,FALSE)</f>
        <v>1</v>
      </c>
      <c r="C253" t="str">
        <f>VLOOKUP(B253,states!A:B,2,FALSE)</f>
        <v>Banadir</v>
      </c>
      <c r="D253">
        <f>VLOOKUP(F253,districts!A:B,2,FALSE)</f>
        <v>2</v>
      </c>
      <c r="E253" t="str">
        <f>VLOOKUP(D253,regions!A:C,3,FALSE)</f>
        <v>Banadir</v>
      </c>
      <c r="F253">
        <v>21</v>
      </c>
      <c r="G253" t="str">
        <f>VLOOKUP(F253,districts!A:C,3,FALSE)</f>
        <v>Kahda</v>
      </c>
      <c r="H253">
        <v>36</v>
      </c>
      <c r="I253">
        <v>26</v>
      </c>
      <c r="J253" t="s">
        <v>266</v>
      </c>
      <c r="K253">
        <v>963</v>
      </c>
      <c r="L253">
        <v>963</v>
      </c>
      <c r="M253">
        <v>23</v>
      </c>
      <c r="N253">
        <v>3</v>
      </c>
      <c r="O253">
        <v>0</v>
      </c>
      <c r="P253">
        <v>33.33</v>
      </c>
      <c r="Q253">
        <v>2</v>
      </c>
      <c r="R253">
        <v>0</v>
      </c>
      <c r="T253">
        <v>2.05539132</v>
      </c>
      <c r="U253">
        <v>45.266320380000003</v>
      </c>
      <c r="V253">
        <v>47</v>
      </c>
      <c r="W253">
        <v>3</v>
      </c>
      <c r="X253">
        <v>1</v>
      </c>
      <c r="Y253" t="s">
        <v>24</v>
      </c>
      <c r="Z253" t="s">
        <v>24</v>
      </c>
      <c r="AA253" t="s">
        <v>24</v>
      </c>
      <c r="AB253">
        <v>2</v>
      </c>
      <c r="AC253">
        <v>2</v>
      </c>
    </row>
    <row r="254" spans="1:29" x14ac:dyDescent="0.2">
      <c r="A254">
        <v>253</v>
      </c>
      <c r="B254">
        <f>VLOOKUP(D254,regions!A:B,2,FALSE)</f>
        <v>1</v>
      </c>
      <c r="C254" t="str">
        <f>VLOOKUP(B254,states!A:B,2,FALSE)</f>
        <v>Banadir</v>
      </c>
      <c r="D254">
        <f>VLOOKUP(F254,districts!A:B,2,FALSE)</f>
        <v>2</v>
      </c>
      <c r="E254" t="str">
        <f>VLOOKUP(D254,regions!A:C,3,FALSE)</f>
        <v>Banadir</v>
      </c>
      <c r="F254">
        <v>21</v>
      </c>
      <c r="G254" t="str">
        <f>VLOOKUP(F254,districts!A:C,3,FALSE)</f>
        <v>Kahda</v>
      </c>
      <c r="H254">
        <v>36</v>
      </c>
      <c r="I254">
        <v>26</v>
      </c>
      <c r="J254" t="s">
        <v>267</v>
      </c>
      <c r="K254">
        <v>1312</v>
      </c>
      <c r="L254">
        <v>1312</v>
      </c>
      <c r="M254">
        <v>1134</v>
      </c>
      <c r="N254">
        <v>3</v>
      </c>
      <c r="O254">
        <v>0</v>
      </c>
      <c r="P254">
        <v>30.33</v>
      </c>
      <c r="Q254">
        <v>2</v>
      </c>
      <c r="R254">
        <v>0</v>
      </c>
      <c r="T254">
        <v>2.050892567</v>
      </c>
      <c r="U254">
        <v>45.260237459999999</v>
      </c>
      <c r="V254">
        <v>26.876995640000001</v>
      </c>
      <c r="W254">
        <v>4</v>
      </c>
      <c r="X254">
        <v>1</v>
      </c>
      <c r="Y254" t="s">
        <v>24</v>
      </c>
      <c r="Z254" t="s">
        <v>24</v>
      </c>
      <c r="AA254" t="s">
        <v>24</v>
      </c>
      <c r="AB254">
        <v>2</v>
      </c>
      <c r="AC254">
        <v>2</v>
      </c>
    </row>
    <row r="255" spans="1:29" x14ac:dyDescent="0.2">
      <c r="A255">
        <v>254</v>
      </c>
      <c r="B255">
        <f>VLOOKUP(D255,regions!A:B,2,FALSE)</f>
        <v>1</v>
      </c>
      <c r="C255" t="str">
        <f>VLOOKUP(B255,states!A:B,2,FALSE)</f>
        <v>Banadir</v>
      </c>
      <c r="D255">
        <f>VLOOKUP(F255,districts!A:B,2,FALSE)</f>
        <v>2</v>
      </c>
      <c r="E255" t="str">
        <f>VLOOKUP(D255,regions!A:C,3,FALSE)</f>
        <v>Banadir</v>
      </c>
      <c r="F255">
        <v>21</v>
      </c>
      <c r="G255" t="str">
        <f>VLOOKUP(F255,districts!A:C,3,FALSE)</f>
        <v>Kahda</v>
      </c>
      <c r="H255">
        <v>38</v>
      </c>
      <c r="I255">
        <v>33</v>
      </c>
      <c r="J255" t="s">
        <v>268</v>
      </c>
      <c r="K255">
        <v>775</v>
      </c>
      <c r="L255">
        <v>775</v>
      </c>
      <c r="M255">
        <v>0</v>
      </c>
      <c r="N255">
        <v>3</v>
      </c>
      <c r="O255">
        <v>0</v>
      </c>
      <c r="P255">
        <v>33.67</v>
      </c>
      <c r="Q255">
        <v>2</v>
      </c>
      <c r="R255">
        <v>0</v>
      </c>
      <c r="T255">
        <v>2.061456588</v>
      </c>
      <c r="U255">
        <v>45.229141480000003</v>
      </c>
      <c r="V255">
        <v>48.257646800000003</v>
      </c>
      <c r="W255">
        <v>4</v>
      </c>
      <c r="X255">
        <v>1</v>
      </c>
      <c r="Y255" t="s">
        <v>24</v>
      </c>
      <c r="Z255" t="s">
        <v>24</v>
      </c>
      <c r="AA255" t="s">
        <v>24</v>
      </c>
      <c r="AB255">
        <v>2</v>
      </c>
      <c r="AC255">
        <v>2</v>
      </c>
    </row>
    <row r="256" spans="1:29" x14ac:dyDescent="0.2">
      <c r="A256">
        <v>255</v>
      </c>
      <c r="B256">
        <f>VLOOKUP(D256,regions!A:B,2,FALSE)</f>
        <v>1</v>
      </c>
      <c r="C256" t="str">
        <f>VLOOKUP(B256,states!A:B,2,FALSE)</f>
        <v>Banadir</v>
      </c>
      <c r="D256">
        <f>VLOOKUP(F256,districts!A:B,2,FALSE)</f>
        <v>2</v>
      </c>
      <c r="E256" t="str">
        <f>VLOOKUP(D256,regions!A:C,3,FALSE)</f>
        <v>Banadir</v>
      </c>
      <c r="F256">
        <v>21</v>
      </c>
      <c r="G256" t="str">
        <f>VLOOKUP(F256,districts!A:C,3,FALSE)</f>
        <v>Kahda</v>
      </c>
      <c r="H256">
        <v>37</v>
      </c>
      <c r="I256">
        <v>33</v>
      </c>
      <c r="J256" t="s">
        <v>269</v>
      </c>
      <c r="K256">
        <v>1248</v>
      </c>
      <c r="L256">
        <v>1248</v>
      </c>
      <c r="M256">
        <v>0</v>
      </c>
      <c r="N256">
        <v>3</v>
      </c>
      <c r="O256">
        <v>0</v>
      </c>
      <c r="P256">
        <v>32.33</v>
      </c>
      <c r="Q256">
        <v>2</v>
      </c>
      <c r="R256">
        <v>0</v>
      </c>
      <c r="T256">
        <v>2.0607233030000001</v>
      </c>
      <c r="U256">
        <v>45.2306952</v>
      </c>
      <c r="V256">
        <v>85.785026650000006</v>
      </c>
      <c r="W256">
        <v>4</v>
      </c>
      <c r="X256">
        <v>1</v>
      </c>
      <c r="Y256" t="s">
        <v>24</v>
      </c>
      <c r="Z256" t="s">
        <v>24</v>
      </c>
      <c r="AA256" t="s">
        <v>24</v>
      </c>
      <c r="AB256">
        <v>2</v>
      </c>
      <c r="AC256">
        <v>2</v>
      </c>
    </row>
    <row r="257" spans="1:29" x14ac:dyDescent="0.2">
      <c r="A257">
        <v>256</v>
      </c>
      <c r="B257">
        <f>VLOOKUP(D257,regions!A:B,2,FALSE)</f>
        <v>1</v>
      </c>
      <c r="C257" t="str">
        <f>VLOOKUP(B257,states!A:B,2,FALSE)</f>
        <v>Banadir</v>
      </c>
      <c r="D257">
        <f>VLOOKUP(F257,districts!A:B,2,FALSE)</f>
        <v>2</v>
      </c>
      <c r="E257" t="str">
        <f>VLOOKUP(D257,regions!A:C,3,FALSE)</f>
        <v>Banadir</v>
      </c>
      <c r="F257">
        <v>21</v>
      </c>
      <c r="G257" t="str">
        <f>VLOOKUP(F257,districts!A:C,3,FALSE)</f>
        <v>Kahda</v>
      </c>
      <c r="H257">
        <v>37</v>
      </c>
      <c r="I257">
        <v>33</v>
      </c>
      <c r="J257" t="s">
        <v>270</v>
      </c>
      <c r="K257">
        <v>800</v>
      </c>
      <c r="L257">
        <v>800</v>
      </c>
      <c r="M257">
        <v>127</v>
      </c>
      <c r="N257">
        <v>3</v>
      </c>
      <c r="O257">
        <v>0</v>
      </c>
      <c r="P257">
        <v>31.33</v>
      </c>
      <c r="Q257">
        <v>2</v>
      </c>
      <c r="R257">
        <v>0</v>
      </c>
      <c r="T257">
        <v>2.0471028200000001</v>
      </c>
      <c r="U257">
        <v>45.257104769999998</v>
      </c>
      <c r="V257">
        <v>66.795819219999998</v>
      </c>
      <c r="W257">
        <v>4</v>
      </c>
      <c r="X257">
        <v>1</v>
      </c>
      <c r="Y257" t="s">
        <v>24</v>
      </c>
      <c r="Z257" t="s">
        <v>24</v>
      </c>
      <c r="AA257" t="s">
        <v>24</v>
      </c>
      <c r="AB257">
        <v>2</v>
      </c>
      <c r="AC257">
        <v>2</v>
      </c>
    </row>
    <row r="258" spans="1:29" x14ac:dyDescent="0.2">
      <c r="A258">
        <v>257</v>
      </c>
      <c r="B258">
        <f>VLOOKUP(D258,regions!A:B,2,FALSE)</f>
        <v>1</v>
      </c>
      <c r="C258" t="str">
        <f>VLOOKUP(B258,states!A:B,2,FALSE)</f>
        <v>Banadir</v>
      </c>
      <c r="D258">
        <f>VLOOKUP(F258,districts!A:B,2,FALSE)</f>
        <v>2</v>
      </c>
      <c r="E258" t="str">
        <f>VLOOKUP(D258,regions!A:C,3,FALSE)</f>
        <v>Banadir</v>
      </c>
      <c r="F258">
        <v>21</v>
      </c>
      <c r="G258" t="str">
        <f>VLOOKUP(F258,districts!A:C,3,FALSE)</f>
        <v>Kahda</v>
      </c>
      <c r="H258">
        <v>35</v>
      </c>
      <c r="I258">
        <v>26</v>
      </c>
      <c r="J258" t="s">
        <v>271</v>
      </c>
      <c r="K258">
        <v>1750</v>
      </c>
      <c r="L258">
        <v>1750</v>
      </c>
      <c r="M258">
        <v>1714</v>
      </c>
      <c r="N258">
        <v>3</v>
      </c>
      <c r="O258">
        <v>0</v>
      </c>
      <c r="P258">
        <v>31.67</v>
      </c>
      <c r="Q258">
        <v>2</v>
      </c>
      <c r="R258">
        <v>0</v>
      </c>
      <c r="T258">
        <v>2.038555503</v>
      </c>
      <c r="U258">
        <v>45.241720460000003</v>
      </c>
      <c r="V258">
        <v>64.416746070000002</v>
      </c>
      <c r="W258">
        <v>4</v>
      </c>
      <c r="X258">
        <v>1</v>
      </c>
      <c r="Y258" t="s">
        <v>24</v>
      </c>
      <c r="Z258" t="s">
        <v>24</v>
      </c>
      <c r="AA258" t="s">
        <v>24</v>
      </c>
      <c r="AB258">
        <v>2</v>
      </c>
      <c r="AC258">
        <v>2</v>
      </c>
    </row>
    <row r="259" spans="1:29" x14ac:dyDescent="0.2">
      <c r="A259">
        <v>258</v>
      </c>
      <c r="B259">
        <f>VLOOKUP(D259,regions!A:B,2,FALSE)</f>
        <v>1</v>
      </c>
      <c r="C259" t="str">
        <f>VLOOKUP(B259,states!A:B,2,FALSE)</f>
        <v>Banadir</v>
      </c>
      <c r="D259">
        <f>VLOOKUP(F259,districts!A:B,2,FALSE)</f>
        <v>2</v>
      </c>
      <c r="E259" t="str">
        <f>VLOOKUP(D259,regions!A:C,3,FALSE)</f>
        <v>Banadir</v>
      </c>
      <c r="F259">
        <v>21</v>
      </c>
      <c r="G259" t="str">
        <f>VLOOKUP(F259,districts!A:C,3,FALSE)</f>
        <v>Kahda</v>
      </c>
      <c r="H259">
        <v>38</v>
      </c>
      <c r="I259">
        <v>33</v>
      </c>
      <c r="J259" t="s">
        <v>272</v>
      </c>
      <c r="K259">
        <v>1992</v>
      </c>
      <c r="L259">
        <v>1992</v>
      </c>
      <c r="M259">
        <v>0</v>
      </c>
      <c r="N259">
        <v>3</v>
      </c>
      <c r="O259">
        <v>1</v>
      </c>
      <c r="P259">
        <v>34.67</v>
      </c>
      <c r="Q259">
        <v>2</v>
      </c>
      <c r="R259">
        <v>0</v>
      </c>
      <c r="T259">
        <v>2.0640740399999999</v>
      </c>
      <c r="U259">
        <v>45.243957309999999</v>
      </c>
      <c r="V259">
        <v>71.426965670000001</v>
      </c>
      <c r="W259">
        <v>4</v>
      </c>
      <c r="X259">
        <v>1</v>
      </c>
      <c r="Y259" t="s">
        <v>24</v>
      </c>
      <c r="Z259" t="s">
        <v>24</v>
      </c>
      <c r="AA259" t="s">
        <v>24</v>
      </c>
      <c r="AB259">
        <v>2</v>
      </c>
      <c r="AC259">
        <v>2</v>
      </c>
    </row>
    <row r="260" spans="1:29" x14ac:dyDescent="0.2">
      <c r="A260">
        <v>259</v>
      </c>
      <c r="B260">
        <f>VLOOKUP(D260,regions!A:B,2,FALSE)</f>
        <v>1</v>
      </c>
      <c r="C260" t="str">
        <f>VLOOKUP(B260,states!A:B,2,FALSE)</f>
        <v>Banadir</v>
      </c>
      <c r="D260">
        <f>VLOOKUP(F260,districts!A:B,2,FALSE)</f>
        <v>2</v>
      </c>
      <c r="E260" t="str">
        <f>VLOOKUP(D260,regions!A:C,3,FALSE)</f>
        <v>Banadir</v>
      </c>
      <c r="F260">
        <v>21</v>
      </c>
      <c r="G260" t="str">
        <f>VLOOKUP(F260,districts!A:C,3,FALSE)</f>
        <v>Kahda</v>
      </c>
      <c r="H260">
        <v>36</v>
      </c>
      <c r="I260">
        <v>26</v>
      </c>
      <c r="J260" t="s">
        <v>273</v>
      </c>
      <c r="K260">
        <v>746</v>
      </c>
      <c r="L260">
        <v>746</v>
      </c>
      <c r="M260">
        <v>0</v>
      </c>
      <c r="N260">
        <v>3</v>
      </c>
      <c r="O260">
        <v>0</v>
      </c>
      <c r="P260">
        <v>31</v>
      </c>
      <c r="Q260">
        <v>2</v>
      </c>
      <c r="R260">
        <v>0</v>
      </c>
      <c r="T260">
        <v>2.0513762990000002</v>
      </c>
      <c r="U260">
        <v>45.2595977</v>
      </c>
      <c r="V260">
        <v>52.203878590000002</v>
      </c>
      <c r="W260">
        <v>4</v>
      </c>
      <c r="X260">
        <v>1</v>
      </c>
      <c r="Y260" t="s">
        <v>24</v>
      </c>
      <c r="Z260" t="s">
        <v>24</v>
      </c>
      <c r="AA260" t="s">
        <v>24</v>
      </c>
      <c r="AB260">
        <v>2</v>
      </c>
      <c r="AC260">
        <v>2</v>
      </c>
    </row>
    <row r="261" spans="1:29" x14ac:dyDescent="0.2">
      <c r="A261">
        <v>260</v>
      </c>
      <c r="B261">
        <f>VLOOKUP(D261,regions!A:B,2,FALSE)</f>
        <v>1</v>
      </c>
      <c r="C261" t="str">
        <f>VLOOKUP(B261,states!A:B,2,FALSE)</f>
        <v>Banadir</v>
      </c>
      <c r="D261">
        <f>VLOOKUP(F261,districts!A:B,2,FALSE)</f>
        <v>2</v>
      </c>
      <c r="E261" t="str">
        <f>VLOOKUP(D261,regions!A:C,3,FALSE)</f>
        <v>Banadir</v>
      </c>
      <c r="F261">
        <v>21</v>
      </c>
      <c r="G261" t="str">
        <f>VLOOKUP(F261,districts!A:C,3,FALSE)</f>
        <v>Kahda</v>
      </c>
      <c r="H261">
        <v>35</v>
      </c>
      <c r="I261">
        <v>26</v>
      </c>
      <c r="J261" t="s">
        <v>274</v>
      </c>
      <c r="K261">
        <v>1040</v>
      </c>
      <c r="L261">
        <v>1040</v>
      </c>
      <c r="M261">
        <v>948</v>
      </c>
      <c r="N261">
        <v>3</v>
      </c>
      <c r="O261">
        <v>0</v>
      </c>
      <c r="P261">
        <v>31.67</v>
      </c>
      <c r="Q261">
        <v>2</v>
      </c>
      <c r="R261">
        <v>0</v>
      </c>
      <c r="T261">
        <v>2.049485378</v>
      </c>
      <c r="U261">
        <v>45.259541509999998</v>
      </c>
      <c r="V261">
        <v>14.493541159999999</v>
      </c>
      <c r="W261">
        <v>4</v>
      </c>
      <c r="X261">
        <v>1</v>
      </c>
      <c r="Y261" t="s">
        <v>24</v>
      </c>
      <c r="Z261" t="s">
        <v>24</v>
      </c>
      <c r="AA261" t="s">
        <v>24</v>
      </c>
      <c r="AB261">
        <v>2</v>
      </c>
      <c r="AC261">
        <v>2</v>
      </c>
    </row>
    <row r="262" spans="1:29" x14ac:dyDescent="0.2">
      <c r="A262">
        <v>261</v>
      </c>
      <c r="B262">
        <f>VLOOKUP(D262,regions!A:B,2,FALSE)</f>
        <v>1</v>
      </c>
      <c r="C262" t="str">
        <f>VLOOKUP(B262,states!A:B,2,FALSE)</f>
        <v>Banadir</v>
      </c>
      <c r="D262">
        <f>VLOOKUP(F262,districts!A:B,2,FALSE)</f>
        <v>2</v>
      </c>
      <c r="E262" t="str">
        <f>VLOOKUP(D262,regions!A:C,3,FALSE)</f>
        <v>Banadir</v>
      </c>
      <c r="F262">
        <v>21</v>
      </c>
      <c r="G262" t="str">
        <f>VLOOKUP(F262,districts!A:C,3,FALSE)</f>
        <v>Kahda</v>
      </c>
      <c r="H262">
        <v>38</v>
      </c>
      <c r="I262">
        <v>33</v>
      </c>
      <c r="J262" t="s">
        <v>275</v>
      </c>
      <c r="K262">
        <v>1250</v>
      </c>
      <c r="L262">
        <v>1250</v>
      </c>
      <c r="M262">
        <v>0</v>
      </c>
      <c r="N262">
        <v>3</v>
      </c>
      <c r="O262">
        <v>1</v>
      </c>
      <c r="P262">
        <v>34.33</v>
      </c>
      <c r="Q262">
        <v>2</v>
      </c>
      <c r="R262">
        <v>0</v>
      </c>
      <c r="T262">
        <v>2.06243475</v>
      </c>
      <c r="U262">
        <v>45.24447052</v>
      </c>
      <c r="V262">
        <v>83</v>
      </c>
      <c r="W262">
        <v>5</v>
      </c>
      <c r="X262">
        <v>1</v>
      </c>
      <c r="Y262" t="s">
        <v>24</v>
      </c>
      <c r="Z262" t="s">
        <v>24</v>
      </c>
      <c r="AA262" t="s">
        <v>24</v>
      </c>
      <c r="AB262">
        <v>2</v>
      </c>
      <c r="AC262">
        <v>2</v>
      </c>
    </row>
    <row r="263" spans="1:29" x14ac:dyDescent="0.2">
      <c r="A263">
        <v>262</v>
      </c>
      <c r="B263">
        <f>VLOOKUP(D263,regions!A:B,2,FALSE)</f>
        <v>1</v>
      </c>
      <c r="C263" t="str">
        <f>VLOOKUP(B263,states!A:B,2,FALSE)</f>
        <v>Banadir</v>
      </c>
      <c r="D263">
        <f>VLOOKUP(F263,districts!A:B,2,FALSE)</f>
        <v>2</v>
      </c>
      <c r="E263" t="str">
        <f>VLOOKUP(D263,regions!A:C,3,FALSE)</f>
        <v>Banadir</v>
      </c>
      <c r="F263">
        <v>21</v>
      </c>
      <c r="G263" t="str">
        <f>VLOOKUP(F263,districts!A:C,3,FALSE)</f>
        <v>Kahda</v>
      </c>
      <c r="H263">
        <v>35</v>
      </c>
      <c r="I263">
        <v>26</v>
      </c>
      <c r="J263" t="s">
        <v>276</v>
      </c>
      <c r="K263">
        <v>1225</v>
      </c>
      <c r="L263">
        <v>1225</v>
      </c>
      <c r="M263">
        <v>864</v>
      </c>
      <c r="N263">
        <v>3</v>
      </c>
      <c r="O263">
        <v>0</v>
      </c>
      <c r="P263">
        <v>33</v>
      </c>
      <c r="Q263">
        <v>2</v>
      </c>
      <c r="R263">
        <v>0</v>
      </c>
      <c r="T263">
        <v>2.0355305970000002</v>
      </c>
      <c r="U263">
        <v>45.238709200000002</v>
      </c>
      <c r="V263">
        <v>31.867611010000001</v>
      </c>
      <c r="W263">
        <v>4</v>
      </c>
      <c r="X263">
        <v>1</v>
      </c>
      <c r="Y263" t="s">
        <v>24</v>
      </c>
      <c r="Z263" t="s">
        <v>24</v>
      </c>
      <c r="AA263" t="s">
        <v>24</v>
      </c>
      <c r="AB263">
        <v>2</v>
      </c>
      <c r="AC263">
        <v>2</v>
      </c>
    </row>
    <row r="264" spans="1:29" x14ac:dyDescent="0.2">
      <c r="A264">
        <v>263</v>
      </c>
      <c r="B264">
        <f>VLOOKUP(D264,regions!A:B,2,FALSE)</f>
        <v>1</v>
      </c>
      <c r="C264" t="str">
        <f>VLOOKUP(B264,states!A:B,2,FALSE)</f>
        <v>Banadir</v>
      </c>
      <c r="D264">
        <f>VLOOKUP(F264,districts!A:B,2,FALSE)</f>
        <v>2</v>
      </c>
      <c r="E264" t="str">
        <f>VLOOKUP(D264,regions!A:C,3,FALSE)</f>
        <v>Banadir</v>
      </c>
      <c r="F264">
        <v>21</v>
      </c>
      <c r="G264" t="str">
        <f>VLOOKUP(F264,districts!A:C,3,FALSE)</f>
        <v>Kahda</v>
      </c>
      <c r="H264">
        <v>37</v>
      </c>
      <c r="I264">
        <v>33</v>
      </c>
      <c r="J264" t="s">
        <v>277</v>
      </c>
      <c r="K264">
        <v>280</v>
      </c>
      <c r="L264">
        <v>280</v>
      </c>
      <c r="M264">
        <v>0</v>
      </c>
      <c r="N264">
        <v>3</v>
      </c>
      <c r="O264">
        <v>1</v>
      </c>
      <c r="P264">
        <v>33</v>
      </c>
      <c r="Q264">
        <v>2</v>
      </c>
      <c r="R264">
        <v>0</v>
      </c>
      <c r="T264">
        <v>2.0628423499999999</v>
      </c>
      <c r="U264">
        <v>45.243852859999997</v>
      </c>
      <c r="V264">
        <v>76</v>
      </c>
      <c r="W264">
        <v>5</v>
      </c>
      <c r="X264">
        <v>1</v>
      </c>
      <c r="Y264" t="s">
        <v>24</v>
      </c>
      <c r="Z264" t="s">
        <v>24</v>
      </c>
      <c r="AA264" t="s">
        <v>24</v>
      </c>
      <c r="AB264">
        <v>2</v>
      </c>
      <c r="AC264">
        <v>2</v>
      </c>
    </row>
    <row r="265" spans="1:29" x14ac:dyDescent="0.2">
      <c r="A265">
        <v>264</v>
      </c>
      <c r="B265">
        <f>VLOOKUP(D265,regions!A:B,2,FALSE)</f>
        <v>1</v>
      </c>
      <c r="C265" t="str">
        <f>VLOOKUP(B265,states!A:B,2,FALSE)</f>
        <v>Banadir</v>
      </c>
      <c r="D265">
        <f>VLOOKUP(F265,districts!A:B,2,FALSE)</f>
        <v>2</v>
      </c>
      <c r="E265" t="str">
        <f>VLOOKUP(D265,regions!A:C,3,FALSE)</f>
        <v>Banadir</v>
      </c>
      <c r="F265">
        <v>21</v>
      </c>
      <c r="G265" t="str">
        <f>VLOOKUP(F265,districts!A:C,3,FALSE)</f>
        <v>Kahda</v>
      </c>
      <c r="H265" t="s">
        <v>24</v>
      </c>
      <c r="I265" t="s">
        <v>24</v>
      </c>
      <c r="J265" t="s">
        <v>278</v>
      </c>
      <c r="K265">
        <v>353</v>
      </c>
      <c r="L265">
        <v>353</v>
      </c>
      <c r="M265">
        <v>0</v>
      </c>
      <c r="N265">
        <v>3</v>
      </c>
      <c r="O265">
        <v>0</v>
      </c>
      <c r="P265">
        <v>18.329999999999998</v>
      </c>
      <c r="Q265">
        <v>1</v>
      </c>
      <c r="R265">
        <v>0</v>
      </c>
      <c r="T265">
        <v>2.0683633600000002</v>
      </c>
      <c r="U265">
        <v>45.233231109999998</v>
      </c>
      <c r="V265">
        <v>88</v>
      </c>
      <c r="W265">
        <v>6</v>
      </c>
      <c r="X265">
        <v>1</v>
      </c>
      <c r="Y265" t="s">
        <v>24</v>
      </c>
      <c r="Z265" t="s">
        <v>24</v>
      </c>
      <c r="AA265" t="s">
        <v>24</v>
      </c>
      <c r="AB265">
        <v>2</v>
      </c>
      <c r="AC265">
        <v>2</v>
      </c>
    </row>
    <row r="266" spans="1:29" x14ac:dyDescent="0.2">
      <c r="A266">
        <v>265</v>
      </c>
      <c r="B266">
        <f>VLOOKUP(D266,regions!A:B,2,FALSE)</f>
        <v>1</v>
      </c>
      <c r="C266" t="str">
        <f>VLOOKUP(B266,states!A:B,2,FALSE)</f>
        <v>Banadir</v>
      </c>
      <c r="D266">
        <f>VLOOKUP(F266,districts!A:B,2,FALSE)</f>
        <v>2</v>
      </c>
      <c r="E266" t="str">
        <f>VLOOKUP(D266,regions!A:C,3,FALSE)</f>
        <v>Banadir</v>
      </c>
      <c r="F266">
        <v>21</v>
      </c>
      <c r="G266" t="str">
        <f>VLOOKUP(F266,districts!A:C,3,FALSE)</f>
        <v>Kahda</v>
      </c>
      <c r="H266" t="s">
        <v>24</v>
      </c>
      <c r="I266" t="s">
        <v>24</v>
      </c>
      <c r="J266" t="s">
        <v>279</v>
      </c>
      <c r="K266">
        <v>874</v>
      </c>
      <c r="L266">
        <v>874</v>
      </c>
      <c r="M266">
        <v>812</v>
      </c>
      <c r="N266">
        <v>3</v>
      </c>
      <c r="O266">
        <v>1</v>
      </c>
      <c r="P266">
        <v>20.329999999999998</v>
      </c>
      <c r="Q266">
        <v>1</v>
      </c>
      <c r="R266">
        <v>0</v>
      </c>
      <c r="T266">
        <v>2.0570222</v>
      </c>
      <c r="U266">
        <v>45.266302889999999</v>
      </c>
      <c r="V266">
        <v>51</v>
      </c>
      <c r="W266">
        <v>5</v>
      </c>
      <c r="X266">
        <v>1</v>
      </c>
      <c r="Y266" t="s">
        <v>24</v>
      </c>
      <c r="Z266" t="s">
        <v>24</v>
      </c>
      <c r="AA266" t="s">
        <v>24</v>
      </c>
      <c r="AB266">
        <v>2</v>
      </c>
      <c r="AC266">
        <v>2</v>
      </c>
    </row>
    <row r="267" spans="1:29" x14ac:dyDescent="0.2">
      <c r="A267">
        <v>266</v>
      </c>
      <c r="B267">
        <f>VLOOKUP(D267,regions!A:B,2,FALSE)</f>
        <v>1</v>
      </c>
      <c r="C267" t="str">
        <f>VLOOKUP(B267,states!A:B,2,FALSE)</f>
        <v>Banadir</v>
      </c>
      <c r="D267">
        <f>VLOOKUP(F267,districts!A:B,2,FALSE)</f>
        <v>2</v>
      </c>
      <c r="E267" t="str">
        <f>VLOOKUP(D267,regions!A:C,3,FALSE)</f>
        <v>Banadir</v>
      </c>
      <c r="F267">
        <v>21</v>
      </c>
      <c r="G267" t="str">
        <f>VLOOKUP(F267,districts!A:C,3,FALSE)</f>
        <v>Kahda</v>
      </c>
      <c r="H267" t="s">
        <v>24</v>
      </c>
      <c r="I267" t="s">
        <v>24</v>
      </c>
      <c r="J267" t="s">
        <v>280</v>
      </c>
      <c r="K267">
        <v>825</v>
      </c>
      <c r="L267">
        <v>825</v>
      </c>
      <c r="M267">
        <v>0</v>
      </c>
      <c r="N267">
        <v>3</v>
      </c>
      <c r="O267">
        <v>0</v>
      </c>
      <c r="P267">
        <v>20.329999999999998</v>
      </c>
      <c r="Q267">
        <v>1</v>
      </c>
      <c r="R267">
        <v>0</v>
      </c>
      <c r="T267">
        <v>2.05396051</v>
      </c>
      <c r="U267">
        <v>45.264521070000001</v>
      </c>
      <c r="V267">
        <v>53</v>
      </c>
      <c r="W267">
        <v>9</v>
      </c>
      <c r="X267">
        <v>1</v>
      </c>
      <c r="Y267" t="s">
        <v>24</v>
      </c>
      <c r="Z267" t="s">
        <v>24</v>
      </c>
      <c r="AA267" t="s">
        <v>24</v>
      </c>
      <c r="AB267">
        <v>2</v>
      </c>
      <c r="AC267">
        <v>2</v>
      </c>
    </row>
    <row r="268" spans="1:29" x14ac:dyDescent="0.2">
      <c r="A268">
        <v>267</v>
      </c>
      <c r="B268">
        <f>VLOOKUP(D268,regions!A:B,2,FALSE)</f>
        <v>1</v>
      </c>
      <c r="C268" t="str">
        <f>VLOOKUP(B268,states!A:B,2,FALSE)</f>
        <v>Banadir</v>
      </c>
      <c r="D268">
        <f>VLOOKUP(F268,districts!A:B,2,FALSE)</f>
        <v>2</v>
      </c>
      <c r="E268" t="str">
        <f>VLOOKUP(D268,regions!A:C,3,FALSE)</f>
        <v>Banadir</v>
      </c>
      <c r="F268">
        <v>21</v>
      </c>
      <c r="G268" t="str">
        <f>VLOOKUP(F268,districts!A:C,3,FALSE)</f>
        <v>Kahda</v>
      </c>
      <c r="H268" t="s">
        <v>24</v>
      </c>
      <c r="I268" t="s">
        <v>24</v>
      </c>
      <c r="J268" t="s">
        <v>281</v>
      </c>
      <c r="K268">
        <v>685</v>
      </c>
      <c r="L268">
        <v>685</v>
      </c>
      <c r="M268">
        <v>0</v>
      </c>
      <c r="N268">
        <v>3</v>
      </c>
      <c r="O268">
        <v>0</v>
      </c>
      <c r="P268">
        <v>18</v>
      </c>
      <c r="Q268">
        <v>1</v>
      </c>
      <c r="R268">
        <v>0</v>
      </c>
      <c r="T268">
        <v>2.0583696499999999</v>
      </c>
      <c r="U268">
        <v>45.262672019999997</v>
      </c>
      <c r="V268">
        <v>80</v>
      </c>
      <c r="W268">
        <v>5</v>
      </c>
      <c r="X268">
        <v>1</v>
      </c>
      <c r="Y268" t="s">
        <v>24</v>
      </c>
      <c r="Z268" t="s">
        <v>24</v>
      </c>
      <c r="AA268" t="s">
        <v>24</v>
      </c>
      <c r="AB268">
        <v>2</v>
      </c>
      <c r="AC268">
        <v>2</v>
      </c>
    </row>
    <row r="269" spans="1:29" x14ac:dyDescent="0.2">
      <c r="A269">
        <v>268</v>
      </c>
      <c r="B269">
        <f>VLOOKUP(D269,regions!A:B,2,FALSE)</f>
        <v>1</v>
      </c>
      <c r="C269" t="str">
        <f>VLOOKUP(B269,states!A:B,2,FALSE)</f>
        <v>Banadir</v>
      </c>
      <c r="D269">
        <f>VLOOKUP(F269,districts!A:B,2,FALSE)</f>
        <v>2</v>
      </c>
      <c r="E269" t="str">
        <f>VLOOKUP(D269,regions!A:C,3,FALSE)</f>
        <v>Banadir</v>
      </c>
      <c r="F269">
        <v>21</v>
      </c>
      <c r="G269" t="str">
        <f>VLOOKUP(F269,districts!A:C,3,FALSE)</f>
        <v>Kahda</v>
      </c>
      <c r="H269" t="s">
        <v>24</v>
      </c>
      <c r="I269" t="s">
        <v>24</v>
      </c>
      <c r="J269" t="s">
        <v>282</v>
      </c>
      <c r="K269">
        <v>275</v>
      </c>
      <c r="L269">
        <v>275</v>
      </c>
      <c r="M269">
        <v>0</v>
      </c>
      <c r="N269">
        <v>3</v>
      </c>
      <c r="O269">
        <v>1</v>
      </c>
      <c r="P269">
        <v>17.670000000000002</v>
      </c>
      <c r="Q269">
        <v>1</v>
      </c>
      <c r="R269">
        <v>0</v>
      </c>
      <c r="T269">
        <v>2.0564221300000001</v>
      </c>
      <c r="U269">
        <v>45.262741630000001</v>
      </c>
      <c r="V269">
        <v>65</v>
      </c>
      <c r="W269">
        <v>5</v>
      </c>
      <c r="X269">
        <v>1</v>
      </c>
      <c r="Y269" t="s">
        <v>24</v>
      </c>
      <c r="Z269" t="s">
        <v>24</v>
      </c>
      <c r="AA269" t="s">
        <v>24</v>
      </c>
      <c r="AB269">
        <v>2</v>
      </c>
      <c r="AC269">
        <v>2</v>
      </c>
    </row>
    <row r="270" spans="1:29" x14ac:dyDescent="0.2">
      <c r="A270">
        <v>269</v>
      </c>
      <c r="B270">
        <f>VLOOKUP(D270,regions!A:B,2,FALSE)</f>
        <v>1</v>
      </c>
      <c r="C270" t="str">
        <f>VLOOKUP(B270,states!A:B,2,FALSE)</f>
        <v>Banadir</v>
      </c>
      <c r="D270">
        <f>VLOOKUP(F270,districts!A:B,2,FALSE)</f>
        <v>2</v>
      </c>
      <c r="E270" t="str">
        <f>VLOOKUP(D270,regions!A:C,3,FALSE)</f>
        <v>Banadir</v>
      </c>
      <c r="F270">
        <v>21</v>
      </c>
      <c r="G270" t="str">
        <f>VLOOKUP(F270,districts!A:C,3,FALSE)</f>
        <v>Kahda</v>
      </c>
      <c r="H270" t="s">
        <v>24</v>
      </c>
      <c r="I270" t="s">
        <v>24</v>
      </c>
      <c r="J270" t="s">
        <v>283</v>
      </c>
      <c r="K270">
        <v>198</v>
      </c>
      <c r="L270">
        <v>198</v>
      </c>
      <c r="M270">
        <v>0</v>
      </c>
      <c r="N270">
        <v>3</v>
      </c>
      <c r="O270">
        <v>1</v>
      </c>
      <c r="P270">
        <v>21</v>
      </c>
      <c r="Q270">
        <v>1</v>
      </c>
      <c r="R270">
        <v>0</v>
      </c>
      <c r="T270">
        <v>2.0572277300000001</v>
      </c>
      <c r="U270">
        <v>45.268036180000003</v>
      </c>
      <c r="V270">
        <v>16</v>
      </c>
      <c r="W270">
        <v>5</v>
      </c>
      <c r="X270">
        <v>1</v>
      </c>
      <c r="Y270" t="s">
        <v>24</v>
      </c>
      <c r="Z270" t="s">
        <v>24</v>
      </c>
      <c r="AA270" t="s">
        <v>24</v>
      </c>
      <c r="AB270">
        <v>2</v>
      </c>
      <c r="AC270">
        <v>2</v>
      </c>
    </row>
    <row r="271" spans="1:29" x14ac:dyDescent="0.2">
      <c r="A271">
        <v>270</v>
      </c>
      <c r="B271">
        <f>VLOOKUP(D271,regions!A:B,2,FALSE)</f>
        <v>1</v>
      </c>
      <c r="C271" t="str">
        <f>VLOOKUP(B271,states!A:B,2,FALSE)</f>
        <v>Banadir</v>
      </c>
      <c r="D271">
        <f>VLOOKUP(F271,districts!A:B,2,FALSE)</f>
        <v>2</v>
      </c>
      <c r="E271" t="str">
        <f>VLOOKUP(D271,regions!A:C,3,FALSE)</f>
        <v>Banadir</v>
      </c>
      <c r="F271">
        <v>21</v>
      </c>
      <c r="G271" t="str">
        <f>VLOOKUP(F271,districts!A:C,3,FALSE)</f>
        <v>Kahda</v>
      </c>
      <c r="H271" t="s">
        <v>24</v>
      </c>
      <c r="I271" t="s">
        <v>24</v>
      </c>
      <c r="J271" t="s">
        <v>284</v>
      </c>
      <c r="K271">
        <v>149</v>
      </c>
      <c r="L271">
        <v>149</v>
      </c>
      <c r="M271">
        <v>0</v>
      </c>
      <c r="N271">
        <v>3</v>
      </c>
      <c r="O271">
        <v>1</v>
      </c>
      <c r="P271">
        <v>18.670000000000002</v>
      </c>
      <c r="Q271">
        <v>1</v>
      </c>
      <c r="R271">
        <v>0</v>
      </c>
      <c r="T271">
        <v>2.0475652439999998</v>
      </c>
      <c r="U271">
        <v>45.257511229999999</v>
      </c>
      <c r="V271">
        <v>52.719893169999999</v>
      </c>
      <c r="W271">
        <v>4</v>
      </c>
      <c r="X271">
        <v>1</v>
      </c>
      <c r="Y271" t="s">
        <v>24</v>
      </c>
      <c r="Z271" t="s">
        <v>24</v>
      </c>
      <c r="AA271" t="s">
        <v>24</v>
      </c>
      <c r="AB271">
        <v>2</v>
      </c>
      <c r="AC271">
        <v>2</v>
      </c>
    </row>
    <row r="272" spans="1:29" x14ac:dyDescent="0.2">
      <c r="A272">
        <v>271</v>
      </c>
      <c r="B272">
        <f>VLOOKUP(D272,regions!A:B,2,FALSE)</f>
        <v>1</v>
      </c>
      <c r="C272" t="str">
        <f>VLOOKUP(B272,states!A:B,2,FALSE)</f>
        <v>Banadir</v>
      </c>
      <c r="D272">
        <f>VLOOKUP(F272,districts!A:B,2,FALSE)</f>
        <v>2</v>
      </c>
      <c r="E272" t="str">
        <f>VLOOKUP(D272,regions!A:C,3,FALSE)</f>
        <v>Banadir</v>
      </c>
      <c r="F272">
        <v>21</v>
      </c>
      <c r="G272" t="str">
        <f>VLOOKUP(F272,districts!A:C,3,FALSE)</f>
        <v>Kahda</v>
      </c>
      <c r="H272" t="s">
        <v>24</v>
      </c>
      <c r="I272" t="s">
        <v>24</v>
      </c>
      <c r="J272" t="s">
        <v>285</v>
      </c>
      <c r="K272">
        <v>134</v>
      </c>
      <c r="L272">
        <v>134</v>
      </c>
      <c r="M272">
        <v>0</v>
      </c>
      <c r="N272">
        <v>3</v>
      </c>
      <c r="O272">
        <v>1</v>
      </c>
      <c r="P272">
        <v>18</v>
      </c>
      <c r="Q272">
        <v>1</v>
      </c>
      <c r="R272">
        <v>0</v>
      </c>
      <c r="T272">
        <v>2.057510196</v>
      </c>
      <c r="U272">
        <v>45.26732097</v>
      </c>
      <c r="V272">
        <v>24.055694599999999</v>
      </c>
      <c r="W272">
        <v>4</v>
      </c>
      <c r="X272">
        <v>1</v>
      </c>
      <c r="Y272" t="s">
        <v>24</v>
      </c>
      <c r="Z272" t="s">
        <v>24</v>
      </c>
      <c r="AA272" t="s">
        <v>24</v>
      </c>
      <c r="AB272">
        <v>2</v>
      </c>
      <c r="AC272">
        <v>2</v>
      </c>
    </row>
    <row r="273" spans="1:29" x14ac:dyDescent="0.2">
      <c r="A273">
        <v>272</v>
      </c>
      <c r="B273">
        <f>VLOOKUP(D273,regions!A:B,2,FALSE)</f>
        <v>1</v>
      </c>
      <c r="C273" t="str">
        <f>VLOOKUP(B273,states!A:B,2,FALSE)</f>
        <v>Banadir</v>
      </c>
      <c r="D273">
        <f>VLOOKUP(F273,districts!A:B,2,FALSE)</f>
        <v>2</v>
      </c>
      <c r="E273" t="str">
        <f>VLOOKUP(D273,regions!A:C,3,FALSE)</f>
        <v>Banadir</v>
      </c>
      <c r="F273">
        <v>21</v>
      </c>
      <c r="G273" t="str">
        <f>VLOOKUP(F273,districts!A:C,3,FALSE)</f>
        <v>Kahda</v>
      </c>
      <c r="H273" t="s">
        <v>24</v>
      </c>
      <c r="I273" t="s">
        <v>24</v>
      </c>
      <c r="J273" t="s">
        <v>286</v>
      </c>
      <c r="K273">
        <v>178</v>
      </c>
      <c r="L273">
        <v>178</v>
      </c>
      <c r="M273">
        <v>0</v>
      </c>
      <c r="N273">
        <v>3</v>
      </c>
      <c r="O273">
        <v>0</v>
      </c>
      <c r="P273">
        <v>20</v>
      </c>
      <c r="Q273">
        <v>1</v>
      </c>
      <c r="R273">
        <v>0</v>
      </c>
      <c r="T273">
        <v>2.0567550200000002</v>
      </c>
      <c r="U273">
        <v>45.265331199999999</v>
      </c>
      <c r="V273">
        <v>37</v>
      </c>
      <c r="W273">
        <v>3</v>
      </c>
      <c r="X273">
        <v>1</v>
      </c>
      <c r="Y273" t="s">
        <v>24</v>
      </c>
      <c r="Z273" t="s">
        <v>24</v>
      </c>
      <c r="AA273" t="s">
        <v>24</v>
      </c>
      <c r="AB273">
        <v>2</v>
      </c>
      <c r="AC273">
        <v>2</v>
      </c>
    </row>
    <row r="274" spans="1:29" x14ac:dyDescent="0.2">
      <c r="A274">
        <v>273</v>
      </c>
      <c r="B274">
        <f>VLOOKUP(D274,regions!A:B,2,FALSE)</f>
        <v>1</v>
      </c>
      <c r="C274" t="str">
        <f>VLOOKUP(B274,states!A:B,2,FALSE)</f>
        <v>Banadir</v>
      </c>
      <c r="D274">
        <f>VLOOKUP(F274,districts!A:B,2,FALSE)</f>
        <v>2</v>
      </c>
      <c r="E274" t="str">
        <f>VLOOKUP(D274,regions!A:C,3,FALSE)</f>
        <v>Banadir</v>
      </c>
      <c r="F274">
        <v>21</v>
      </c>
      <c r="G274" t="str">
        <f>VLOOKUP(F274,districts!A:C,3,FALSE)</f>
        <v>Kahda</v>
      </c>
      <c r="H274" t="s">
        <v>24</v>
      </c>
      <c r="I274" t="s">
        <v>24</v>
      </c>
      <c r="J274" t="s">
        <v>287</v>
      </c>
      <c r="K274">
        <v>250</v>
      </c>
      <c r="L274">
        <v>250</v>
      </c>
      <c r="M274">
        <v>0</v>
      </c>
      <c r="N274">
        <v>3</v>
      </c>
      <c r="O274">
        <v>1</v>
      </c>
      <c r="P274">
        <v>22.33</v>
      </c>
      <c r="Q274">
        <v>1</v>
      </c>
      <c r="R274">
        <v>0</v>
      </c>
      <c r="T274">
        <v>2.0487899999999999</v>
      </c>
      <c r="U274">
        <v>45.258308329999998</v>
      </c>
      <c r="V274">
        <v>64.8</v>
      </c>
      <c r="W274">
        <v>7.6</v>
      </c>
      <c r="X274">
        <v>1</v>
      </c>
      <c r="Y274" t="s">
        <v>24</v>
      </c>
      <c r="Z274" t="s">
        <v>24</v>
      </c>
      <c r="AA274" t="s">
        <v>24</v>
      </c>
      <c r="AB274">
        <v>2</v>
      </c>
      <c r="AC274">
        <v>2</v>
      </c>
    </row>
    <row r="275" spans="1:29" x14ac:dyDescent="0.2">
      <c r="A275">
        <v>274</v>
      </c>
      <c r="B275">
        <f>VLOOKUP(D275,regions!A:B,2,FALSE)</f>
        <v>1</v>
      </c>
      <c r="C275" t="str">
        <f>VLOOKUP(B275,states!A:B,2,FALSE)</f>
        <v>Banadir</v>
      </c>
      <c r="D275">
        <f>VLOOKUP(F275,districts!A:B,2,FALSE)</f>
        <v>2</v>
      </c>
      <c r="E275" t="str">
        <f>VLOOKUP(D275,regions!A:C,3,FALSE)</f>
        <v>Banadir</v>
      </c>
      <c r="F275">
        <v>21</v>
      </c>
      <c r="G275" t="str">
        <f>VLOOKUP(F275,districts!A:C,3,FALSE)</f>
        <v>Kahda</v>
      </c>
      <c r="H275" t="s">
        <v>24</v>
      </c>
      <c r="I275" t="s">
        <v>24</v>
      </c>
      <c r="J275" t="s">
        <v>288</v>
      </c>
      <c r="K275">
        <v>172</v>
      </c>
      <c r="L275">
        <v>172</v>
      </c>
      <c r="M275">
        <v>0</v>
      </c>
      <c r="N275">
        <v>3</v>
      </c>
      <c r="O275">
        <v>0</v>
      </c>
      <c r="P275">
        <v>19.670000000000002</v>
      </c>
      <c r="Q275">
        <v>1</v>
      </c>
      <c r="R275">
        <v>0</v>
      </c>
      <c r="T275">
        <v>2.0519309699999999</v>
      </c>
      <c r="U275">
        <v>45.256576189999997</v>
      </c>
      <c r="V275">
        <v>64</v>
      </c>
      <c r="W275">
        <v>4.2880000000000003</v>
      </c>
      <c r="X275">
        <v>1</v>
      </c>
      <c r="Y275" t="s">
        <v>24</v>
      </c>
      <c r="Z275" t="s">
        <v>24</v>
      </c>
      <c r="AA275" t="s">
        <v>24</v>
      </c>
      <c r="AB275">
        <v>2</v>
      </c>
      <c r="AC275">
        <v>2</v>
      </c>
    </row>
    <row r="276" spans="1:29" x14ac:dyDescent="0.2">
      <c r="A276">
        <v>275</v>
      </c>
      <c r="B276">
        <f>VLOOKUP(D276,regions!A:B,2,FALSE)</f>
        <v>1</v>
      </c>
      <c r="C276" t="str">
        <f>VLOOKUP(B276,states!A:B,2,FALSE)</f>
        <v>Banadir</v>
      </c>
      <c r="D276">
        <f>VLOOKUP(F276,districts!A:B,2,FALSE)</f>
        <v>2</v>
      </c>
      <c r="E276" t="str">
        <f>VLOOKUP(D276,regions!A:C,3,FALSE)</f>
        <v>Banadir</v>
      </c>
      <c r="F276">
        <v>21</v>
      </c>
      <c r="G276" t="str">
        <f>VLOOKUP(F276,districts!A:C,3,FALSE)</f>
        <v>Kahda</v>
      </c>
      <c r="H276" t="s">
        <v>24</v>
      </c>
      <c r="I276" t="s">
        <v>24</v>
      </c>
      <c r="J276" t="s">
        <v>289</v>
      </c>
      <c r="K276">
        <v>169</v>
      </c>
      <c r="L276">
        <v>169</v>
      </c>
      <c r="M276">
        <v>0</v>
      </c>
      <c r="N276">
        <v>3</v>
      </c>
      <c r="O276">
        <v>1</v>
      </c>
      <c r="P276">
        <v>23.33</v>
      </c>
      <c r="Q276">
        <v>1</v>
      </c>
      <c r="R276">
        <v>0</v>
      </c>
      <c r="T276">
        <v>2.057383325</v>
      </c>
      <c r="U276">
        <v>45.267791330000001</v>
      </c>
      <c r="V276">
        <v>64.470179900000005</v>
      </c>
      <c r="W276">
        <v>4</v>
      </c>
      <c r="X276">
        <v>1</v>
      </c>
      <c r="Y276" t="s">
        <v>24</v>
      </c>
      <c r="Z276" t="s">
        <v>24</v>
      </c>
      <c r="AA276" t="s">
        <v>24</v>
      </c>
      <c r="AB276">
        <v>2</v>
      </c>
      <c r="AC276">
        <v>2</v>
      </c>
    </row>
    <row r="277" spans="1:29" x14ac:dyDescent="0.2">
      <c r="A277">
        <v>276</v>
      </c>
      <c r="B277">
        <f>VLOOKUP(D277,regions!A:B,2,FALSE)</f>
        <v>1</v>
      </c>
      <c r="C277" t="str">
        <f>VLOOKUP(B277,states!A:B,2,FALSE)</f>
        <v>Banadir</v>
      </c>
      <c r="D277">
        <f>VLOOKUP(F277,districts!A:B,2,FALSE)</f>
        <v>2</v>
      </c>
      <c r="E277" t="str">
        <f>VLOOKUP(D277,regions!A:C,3,FALSE)</f>
        <v>Banadir</v>
      </c>
      <c r="F277">
        <v>22</v>
      </c>
      <c r="G277" t="str">
        <f>VLOOKUP(F277,districts!A:C,3,FALSE)</f>
        <v>Karaan</v>
      </c>
      <c r="H277" t="s">
        <v>24</v>
      </c>
      <c r="I277" t="s">
        <v>24</v>
      </c>
      <c r="J277" t="s">
        <v>174</v>
      </c>
      <c r="K277">
        <v>1145</v>
      </c>
      <c r="L277">
        <v>1145</v>
      </c>
      <c r="M277">
        <v>1145</v>
      </c>
      <c r="N277">
        <v>3</v>
      </c>
      <c r="O277" t="s">
        <v>24</v>
      </c>
      <c r="P277">
        <v>25</v>
      </c>
      <c r="Q277">
        <v>1</v>
      </c>
      <c r="R277">
        <v>0</v>
      </c>
      <c r="T277">
        <v>2.056126404</v>
      </c>
      <c r="U277">
        <v>45.356889950000003</v>
      </c>
      <c r="V277">
        <v>35</v>
      </c>
      <c r="W277">
        <v>8</v>
      </c>
      <c r="X277">
        <v>1</v>
      </c>
      <c r="Y277" t="s">
        <v>24</v>
      </c>
      <c r="Z277" t="s">
        <v>24</v>
      </c>
      <c r="AA277" t="s">
        <v>24</v>
      </c>
      <c r="AB277">
        <v>2</v>
      </c>
      <c r="AC277">
        <v>4</v>
      </c>
    </row>
    <row r="278" spans="1:29" x14ac:dyDescent="0.2">
      <c r="A278">
        <v>277</v>
      </c>
      <c r="B278">
        <f>VLOOKUP(D278,regions!A:B,2,FALSE)</f>
        <v>1</v>
      </c>
      <c r="C278" t="str">
        <f>VLOOKUP(B278,states!A:B,2,FALSE)</f>
        <v>Banadir</v>
      </c>
      <c r="D278">
        <f>VLOOKUP(F278,districts!A:B,2,FALSE)</f>
        <v>2</v>
      </c>
      <c r="E278" t="str">
        <f>VLOOKUP(D278,regions!A:C,3,FALSE)</f>
        <v>Banadir</v>
      </c>
      <c r="F278">
        <v>22</v>
      </c>
      <c r="G278" t="str">
        <f>VLOOKUP(F278,districts!A:C,3,FALSE)</f>
        <v>Karaan</v>
      </c>
      <c r="H278">
        <v>40</v>
      </c>
      <c r="I278">
        <v>22</v>
      </c>
      <c r="J278" t="s">
        <v>290</v>
      </c>
      <c r="K278">
        <v>2400</v>
      </c>
      <c r="L278">
        <v>2400</v>
      </c>
      <c r="M278">
        <v>2400</v>
      </c>
      <c r="N278">
        <v>3</v>
      </c>
      <c r="O278">
        <v>0</v>
      </c>
      <c r="P278">
        <v>27</v>
      </c>
      <c r="Q278">
        <v>2</v>
      </c>
      <c r="R278">
        <v>0</v>
      </c>
      <c r="T278">
        <v>2.058913177</v>
      </c>
      <c r="U278">
        <v>45.367159379999997</v>
      </c>
      <c r="V278">
        <v>4</v>
      </c>
      <c r="W278">
        <v>7</v>
      </c>
      <c r="X278">
        <v>1</v>
      </c>
      <c r="Y278" t="s">
        <v>24</v>
      </c>
      <c r="Z278" t="s">
        <v>24</v>
      </c>
      <c r="AA278" t="s">
        <v>24</v>
      </c>
      <c r="AB278">
        <v>2</v>
      </c>
      <c r="AC278">
        <v>4</v>
      </c>
    </row>
    <row r="279" spans="1:29" x14ac:dyDescent="0.2">
      <c r="A279">
        <v>278</v>
      </c>
      <c r="B279">
        <f>VLOOKUP(D279,regions!A:B,2,FALSE)</f>
        <v>1</v>
      </c>
      <c r="C279" t="str">
        <f>VLOOKUP(B279,states!A:B,2,FALSE)</f>
        <v>Banadir</v>
      </c>
      <c r="D279">
        <f>VLOOKUP(F279,districts!A:B,2,FALSE)</f>
        <v>2</v>
      </c>
      <c r="E279" t="str">
        <f>VLOOKUP(D279,regions!A:C,3,FALSE)</f>
        <v>Banadir</v>
      </c>
      <c r="F279">
        <v>22</v>
      </c>
      <c r="G279" t="str">
        <f>VLOOKUP(F279,districts!A:C,3,FALSE)</f>
        <v>Karaan</v>
      </c>
      <c r="H279" t="s">
        <v>24</v>
      </c>
      <c r="I279" t="s">
        <v>24</v>
      </c>
      <c r="J279" t="s">
        <v>291</v>
      </c>
      <c r="K279">
        <v>880</v>
      </c>
      <c r="L279">
        <v>880</v>
      </c>
      <c r="M279">
        <v>800</v>
      </c>
      <c r="N279">
        <v>3</v>
      </c>
      <c r="O279">
        <v>0</v>
      </c>
      <c r="P279">
        <v>23.33</v>
      </c>
      <c r="Q279">
        <v>2</v>
      </c>
      <c r="R279">
        <v>0</v>
      </c>
      <c r="T279">
        <v>2.0515200870000001</v>
      </c>
      <c r="U279">
        <v>45.360710840000003</v>
      </c>
      <c r="V279">
        <v>-20</v>
      </c>
      <c r="W279">
        <v>34</v>
      </c>
      <c r="X279">
        <v>1</v>
      </c>
      <c r="Y279" t="s">
        <v>24</v>
      </c>
      <c r="Z279" t="s">
        <v>24</v>
      </c>
      <c r="AA279" t="s">
        <v>24</v>
      </c>
      <c r="AB279">
        <v>2</v>
      </c>
      <c r="AC279">
        <v>4</v>
      </c>
    </row>
    <row r="280" spans="1:29" x14ac:dyDescent="0.2">
      <c r="A280">
        <v>279</v>
      </c>
      <c r="B280">
        <f>VLOOKUP(D280,regions!A:B,2,FALSE)</f>
        <v>1</v>
      </c>
      <c r="C280" t="str">
        <f>VLOOKUP(B280,states!A:B,2,FALSE)</f>
        <v>Banadir</v>
      </c>
      <c r="D280">
        <f>VLOOKUP(F280,districts!A:B,2,FALSE)</f>
        <v>2</v>
      </c>
      <c r="E280" t="str">
        <f>VLOOKUP(D280,regions!A:C,3,FALSE)</f>
        <v>Banadir</v>
      </c>
      <c r="F280">
        <v>22</v>
      </c>
      <c r="G280" t="str">
        <f>VLOOKUP(F280,districts!A:C,3,FALSE)</f>
        <v>Karaan</v>
      </c>
      <c r="H280" t="s">
        <v>24</v>
      </c>
      <c r="I280" t="s">
        <v>24</v>
      </c>
      <c r="J280" t="s">
        <v>292</v>
      </c>
      <c r="K280">
        <v>820</v>
      </c>
      <c r="L280">
        <v>820</v>
      </c>
      <c r="M280">
        <v>700</v>
      </c>
      <c r="N280">
        <v>3</v>
      </c>
      <c r="O280">
        <v>0</v>
      </c>
      <c r="P280">
        <v>17.329999999999998</v>
      </c>
      <c r="Q280">
        <v>1</v>
      </c>
      <c r="R280">
        <v>1</v>
      </c>
      <c r="T280">
        <v>2.0514955700000002</v>
      </c>
      <c r="U280">
        <v>45.360658290000003</v>
      </c>
      <c r="V280">
        <v>3</v>
      </c>
      <c r="W280">
        <v>27</v>
      </c>
      <c r="X280">
        <v>1</v>
      </c>
      <c r="Y280" t="s">
        <v>24</v>
      </c>
      <c r="Z280" t="s">
        <v>24</v>
      </c>
      <c r="AA280" t="s">
        <v>24</v>
      </c>
      <c r="AB280">
        <v>2</v>
      </c>
      <c r="AC280">
        <v>4</v>
      </c>
    </row>
    <row r="281" spans="1:29" x14ac:dyDescent="0.2">
      <c r="A281">
        <v>280</v>
      </c>
      <c r="B281">
        <f>VLOOKUP(D281,regions!A:B,2,FALSE)</f>
        <v>1</v>
      </c>
      <c r="C281" t="str">
        <f>VLOOKUP(B281,states!A:B,2,FALSE)</f>
        <v>Banadir</v>
      </c>
      <c r="D281">
        <f>VLOOKUP(F281,districts!A:B,2,FALSE)</f>
        <v>2</v>
      </c>
      <c r="E281" t="str">
        <f>VLOOKUP(D281,regions!A:C,3,FALSE)</f>
        <v>Banadir</v>
      </c>
      <c r="F281">
        <v>22</v>
      </c>
      <c r="G281" t="str">
        <f>VLOOKUP(F281,districts!A:C,3,FALSE)</f>
        <v>Karaan</v>
      </c>
      <c r="H281" t="s">
        <v>24</v>
      </c>
      <c r="I281" t="s">
        <v>24</v>
      </c>
      <c r="J281" t="s">
        <v>293</v>
      </c>
      <c r="K281">
        <v>950</v>
      </c>
      <c r="L281">
        <v>950</v>
      </c>
      <c r="M281">
        <v>850</v>
      </c>
      <c r="N281">
        <v>3</v>
      </c>
      <c r="O281">
        <v>0</v>
      </c>
      <c r="P281">
        <v>22.33</v>
      </c>
      <c r="Q281">
        <v>2</v>
      </c>
      <c r="R281">
        <v>0</v>
      </c>
      <c r="T281">
        <v>2.051441004</v>
      </c>
      <c r="U281">
        <v>45.360567430000003</v>
      </c>
      <c r="V281">
        <v>-24</v>
      </c>
      <c r="W281">
        <v>32</v>
      </c>
      <c r="X281">
        <v>1</v>
      </c>
      <c r="Y281" t="s">
        <v>24</v>
      </c>
      <c r="Z281" t="s">
        <v>24</v>
      </c>
      <c r="AA281" t="s">
        <v>24</v>
      </c>
      <c r="AB281">
        <v>2</v>
      </c>
      <c r="AC281">
        <v>4</v>
      </c>
    </row>
    <row r="282" spans="1:29" x14ac:dyDescent="0.2">
      <c r="A282">
        <v>281</v>
      </c>
      <c r="B282">
        <f>VLOOKUP(D282,regions!A:B,2,FALSE)</f>
        <v>1</v>
      </c>
      <c r="C282" t="str">
        <f>VLOOKUP(B282,states!A:B,2,FALSE)</f>
        <v>Banadir</v>
      </c>
      <c r="D282">
        <f>VLOOKUP(F282,districts!A:B,2,FALSE)</f>
        <v>2</v>
      </c>
      <c r="E282" t="str">
        <f>VLOOKUP(D282,regions!A:C,3,FALSE)</f>
        <v>Banadir</v>
      </c>
      <c r="F282">
        <v>22</v>
      </c>
      <c r="G282" t="str">
        <f>VLOOKUP(F282,districts!A:C,3,FALSE)</f>
        <v>Karaan</v>
      </c>
      <c r="H282" t="s">
        <v>24</v>
      </c>
      <c r="I282" t="s">
        <v>24</v>
      </c>
      <c r="J282" t="s">
        <v>294</v>
      </c>
      <c r="K282">
        <v>1200</v>
      </c>
      <c r="L282">
        <v>1200</v>
      </c>
      <c r="M282">
        <v>1200</v>
      </c>
      <c r="N282">
        <v>3</v>
      </c>
      <c r="O282">
        <v>0</v>
      </c>
      <c r="P282">
        <v>26.67</v>
      </c>
      <c r="Q282">
        <v>1</v>
      </c>
      <c r="R282">
        <v>0</v>
      </c>
      <c r="T282">
        <v>2.0525034519999998</v>
      </c>
      <c r="U282">
        <v>45.356286369999999</v>
      </c>
      <c r="V282">
        <v>-5</v>
      </c>
      <c r="W282">
        <v>11</v>
      </c>
      <c r="X282">
        <v>1</v>
      </c>
      <c r="Y282" t="s">
        <v>24</v>
      </c>
      <c r="Z282" t="s">
        <v>24</v>
      </c>
      <c r="AA282" t="s">
        <v>24</v>
      </c>
      <c r="AB282">
        <v>2</v>
      </c>
      <c r="AC282">
        <v>4</v>
      </c>
    </row>
    <row r="283" spans="1:29" x14ac:dyDescent="0.2">
      <c r="A283">
        <v>282</v>
      </c>
      <c r="B283">
        <f>VLOOKUP(D283,regions!A:B,2,FALSE)</f>
        <v>1</v>
      </c>
      <c r="C283" t="str">
        <f>VLOOKUP(B283,states!A:B,2,FALSE)</f>
        <v>Banadir</v>
      </c>
      <c r="D283">
        <f>VLOOKUP(F283,districts!A:B,2,FALSE)</f>
        <v>2</v>
      </c>
      <c r="E283" t="str">
        <f>VLOOKUP(D283,regions!A:C,3,FALSE)</f>
        <v>Banadir</v>
      </c>
      <c r="F283">
        <v>22</v>
      </c>
      <c r="G283" t="str">
        <f>VLOOKUP(F283,districts!A:C,3,FALSE)</f>
        <v>Karaan</v>
      </c>
      <c r="H283" t="s">
        <v>24</v>
      </c>
      <c r="I283" t="s">
        <v>24</v>
      </c>
      <c r="J283" t="s">
        <v>295</v>
      </c>
      <c r="K283">
        <v>1385</v>
      </c>
      <c r="L283">
        <v>1385</v>
      </c>
      <c r="M283">
        <v>1385</v>
      </c>
      <c r="N283">
        <v>3</v>
      </c>
      <c r="O283">
        <v>0</v>
      </c>
      <c r="P283">
        <v>25</v>
      </c>
      <c r="Q283">
        <v>1</v>
      </c>
      <c r="R283">
        <v>1</v>
      </c>
      <c r="T283">
        <v>2.0558631699999999</v>
      </c>
      <c r="U283">
        <v>45.356047490000002</v>
      </c>
      <c r="V283">
        <v>29</v>
      </c>
      <c r="W283">
        <v>9</v>
      </c>
      <c r="X283">
        <v>1</v>
      </c>
      <c r="Y283" t="s">
        <v>24</v>
      </c>
      <c r="Z283" t="s">
        <v>24</v>
      </c>
      <c r="AA283" t="s">
        <v>24</v>
      </c>
      <c r="AB283">
        <v>2</v>
      </c>
      <c r="AC283">
        <v>4</v>
      </c>
    </row>
    <row r="284" spans="1:29" x14ac:dyDescent="0.2">
      <c r="A284">
        <v>283</v>
      </c>
      <c r="B284">
        <f>VLOOKUP(D284,regions!A:B,2,FALSE)</f>
        <v>1</v>
      </c>
      <c r="C284" t="str">
        <f>VLOOKUP(B284,states!A:B,2,FALSE)</f>
        <v>Banadir</v>
      </c>
      <c r="D284">
        <f>VLOOKUP(F284,districts!A:B,2,FALSE)</f>
        <v>2</v>
      </c>
      <c r="E284" t="str">
        <f>VLOOKUP(D284,regions!A:C,3,FALSE)</f>
        <v>Banadir</v>
      </c>
      <c r="F284">
        <v>22</v>
      </c>
      <c r="G284" t="str">
        <f>VLOOKUP(F284,districts!A:C,3,FALSE)</f>
        <v>Karaan</v>
      </c>
      <c r="H284" t="s">
        <v>24</v>
      </c>
      <c r="I284" t="s">
        <v>24</v>
      </c>
      <c r="J284" t="s">
        <v>296</v>
      </c>
      <c r="K284">
        <v>680</v>
      </c>
      <c r="L284">
        <v>680</v>
      </c>
      <c r="M284">
        <v>600</v>
      </c>
      <c r="N284">
        <v>3</v>
      </c>
      <c r="O284">
        <v>0</v>
      </c>
      <c r="P284">
        <v>17.329999999999998</v>
      </c>
      <c r="Q284">
        <v>1</v>
      </c>
      <c r="R284">
        <v>1</v>
      </c>
      <c r="T284">
        <v>2.0515422569999999</v>
      </c>
      <c r="U284">
        <v>45.360574219999997</v>
      </c>
      <c r="V284">
        <v>23</v>
      </c>
      <c r="W284">
        <v>36</v>
      </c>
      <c r="X284">
        <v>1</v>
      </c>
      <c r="Y284" t="s">
        <v>24</v>
      </c>
      <c r="Z284" t="s">
        <v>24</v>
      </c>
      <c r="AA284" t="s">
        <v>24</v>
      </c>
      <c r="AB284">
        <v>2</v>
      </c>
      <c r="AC284">
        <v>4</v>
      </c>
    </row>
    <row r="285" spans="1:29" x14ac:dyDescent="0.2">
      <c r="A285">
        <v>284</v>
      </c>
      <c r="B285">
        <f>VLOOKUP(D285,regions!A:B,2,FALSE)</f>
        <v>4</v>
      </c>
      <c r="C285" t="str">
        <f>VLOOKUP(B285,states!A:B,2,FALSE)</f>
        <v>Jubaland</v>
      </c>
      <c r="D285">
        <f>VLOOKUP(F285,districts!A:B,2,FALSE)</f>
        <v>8</v>
      </c>
      <c r="E285" t="str">
        <f>VLOOKUP(D285,regions!A:C,3,FALSE)</f>
        <v>Lower Juba</v>
      </c>
      <c r="F285">
        <v>23</v>
      </c>
      <c r="G285" t="str">
        <f>VLOOKUP(F285,districts!A:C,3,FALSE)</f>
        <v>Kismayo</v>
      </c>
      <c r="H285">
        <v>41</v>
      </c>
      <c r="I285">
        <v>80</v>
      </c>
      <c r="J285" t="s">
        <v>297</v>
      </c>
      <c r="K285">
        <v>506</v>
      </c>
      <c r="L285">
        <v>506</v>
      </c>
      <c r="M285">
        <v>400</v>
      </c>
      <c r="N285">
        <v>1</v>
      </c>
      <c r="O285">
        <v>0</v>
      </c>
      <c r="P285">
        <v>26.33</v>
      </c>
      <c r="Q285">
        <v>2</v>
      </c>
      <c r="R285">
        <v>0</v>
      </c>
      <c r="T285">
        <v>-0.25148833300000001</v>
      </c>
      <c r="U285">
        <v>42.601908330000001</v>
      </c>
      <c r="V285">
        <v>5.7</v>
      </c>
      <c r="W285">
        <v>4.9000000000000004</v>
      </c>
      <c r="X285">
        <v>1</v>
      </c>
      <c r="Y285" t="s">
        <v>24</v>
      </c>
      <c r="Z285" t="s">
        <v>24</v>
      </c>
      <c r="AA285" t="s">
        <v>24</v>
      </c>
      <c r="AB285">
        <v>5</v>
      </c>
      <c r="AC285">
        <v>1</v>
      </c>
    </row>
    <row r="286" spans="1:29" x14ac:dyDescent="0.2">
      <c r="A286">
        <v>285</v>
      </c>
      <c r="B286">
        <f>VLOOKUP(D286,regions!A:B,2,FALSE)</f>
        <v>4</v>
      </c>
      <c r="C286" t="str">
        <f>VLOOKUP(B286,states!A:B,2,FALSE)</f>
        <v>Jubaland</v>
      </c>
      <c r="D286">
        <f>VLOOKUP(F286,districts!A:B,2,FALSE)</f>
        <v>8</v>
      </c>
      <c r="E286" t="str">
        <f>VLOOKUP(D286,regions!A:C,3,FALSE)</f>
        <v>Lower Juba</v>
      </c>
      <c r="F286">
        <v>23</v>
      </c>
      <c r="G286" t="str">
        <f>VLOOKUP(F286,districts!A:C,3,FALSE)</f>
        <v>Kismayo</v>
      </c>
      <c r="H286">
        <v>41</v>
      </c>
      <c r="I286">
        <v>80</v>
      </c>
      <c r="J286" t="s">
        <v>298</v>
      </c>
      <c r="K286">
        <v>13000</v>
      </c>
      <c r="L286">
        <v>13000</v>
      </c>
      <c r="M286">
        <v>10000</v>
      </c>
      <c r="N286">
        <v>3</v>
      </c>
      <c r="O286">
        <v>0</v>
      </c>
      <c r="P286">
        <v>30.33</v>
      </c>
      <c r="Q286">
        <v>2</v>
      </c>
      <c r="R286">
        <v>0</v>
      </c>
      <c r="T286">
        <v>-0.36018475</v>
      </c>
      <c r="U286">
        <v>42.542011989999999</v>
      </c>
      <c r="V286">
        <v>-19</v>
      </c>
      <c r="W286">
        <v>5</v>
      </c>
      <c r="X286">
        <v>1</v>
      </c>
      <c r="Y286" t="s">
        <v>24</v>
      </c>
      <c r="Z286" t="s">
        <v>24</v>
      </c>
      <c r="AA286" t="s">
        <v>24</v>
      </c>
      <c r="AB286">
        <v>2</v>
      </c>
      <c r="AC286">
        <v>3</v>
      </c>
    </row>
    <row r="287" spans="1:29" x14ac:dyDescent="0.2">
      <c r="A287">
        <v>286</v>
      </c>
      <c r="B287">
        <f>VLOOKUP(D287,regions!A:B,2,FALSE)</f>
        <v>4</v>
      </c>
      <c r="C287" t="str">
        <f>VLOOKUP(B287,states!A:B,2,FALSE)</f>
        <v>Jubaland</v>
      </c>
      <c r="D287">
        <f>VLOOKUP(F287,districts!A:B,2,FALSE)</f>
        <v>8</v>
      </c>
      <c r="E287" t="str">
        <f>VLOOKUP(D287,regions!A:C,3,FALSE)</f>
        <v>Lower Juba</v>
      </c>
      <c r="F287">
        <v>23</v>
      </c>
      <c r="G287" t="str">
        <f>VLOOKUP(F287,districts!A:C,3,FALSE)</f>
        <v>Kismayo</v>
      </c>
      <c r="H287">
        <v>41</v>
      </c>
      <c r="I287">
        <v>80</v>
      </c>
      <c r="J287" t="s">
        <v>299</v>
      </c>
      <c r="K287">
        <v>487</v>
      </c>
      <c r="L287">
        <v>487</v>
      </c>
      <c r="M287">
        <v>387</v>
      </c>
      <c r="N287">
        <v>1</v>
      </c>
      <c r="O287">
        <v>0</v>
      </c>
      <c r="P287">
        <v>31.33</v>
      </c>
      <c r="Q287">
        <v>2</v>
      </c>
      <c r="R287">
        <v>0</v>
      </c>
      <c r="T287">
        <v>-0.118506667</v>
      </c>
      <c r="U287">
        <v>42.560421669999997</v>
      </c>
      <c r="V287">
        <v>-21.8</v>
      </c>
      <c r="W287">
        <v>4.7</v>
      </c>
      <c r="X287">
        <v>1</v>
      </c>
      <c r="Y287" t="s">
        <v>24</v>
      </c>
      <c r="Z287" t="s">
        <v>24</v>
      </c>
      <c r="AA287" t="s">
        <v>24</v>
      </c>
      <c r="AB287">
        <v>5</v>
      </c>
      <c r="AC287">
        <v>1</v>
      </c>
    </row>
    <row r="288" spans="1:29" x14ac:dyDescent="0.2">
      <c r="A288">
        <v>287</v>
      </c>
      <c r="B288">
        <f>VLOOKUP(D288,regions!A:B,2,FALSE)</f>
        <v>4</v>
      </c>
      <c r="C288" t="str">
        <f>VLOOKUP(B288,states!A:B,2,FALSE)</f>
        <v>Jubaland</v>
      </c>
      <c r="D288">
        <f>VLOOKUP(F288,districts!A:B,2,FALSE)</f>
        <v>8</v>
      </c>
      <c r="E288" t="str">
        <f>VLOOKUP(D288,regions!A:C,3,FALSE)</f>
        <v>Lower Juba</v>
      </c>
      <c r="F288">
        <v>23</v>
      </c>
      <c r="G288" t="str">
        <f>VLOOKUP(F288,districts!A:C,3,FALSE)</f>
        <v>Kismayo</v>
      </c>
      <c r="H288">
        <v>41</v>
      </c>
      <c r="I288">
        <v>80</v>
      </c>
      <c r="J288" t="s">
        <v>300</v>
      </c>
      <c r="K288">
        <v>874</v>
      </c>
      <c r="L288">
        <v>874</v>
      </c>
      <c r="M288">
        <v>774</v>
      </c>
      <c r="N288">
        <v>1</v>
      </c>
      <c r="O288">
        <v>0</v>
      </c>
      <c r="P288">
        <v>23.5</v>
      </c>
      <c r="Q288">
        <v>2</v>
      </c>
      <c r="R288">
        <v>0</v>
      </c>
      <c r="T288">
        <v>-0.20221166700000001</v>
      </c>
      <c r="U288">
        <v>42.604401670000001</v>
      </c>
      <c r="V288">
        <v>-2.5</v>
      </c>
      <c r="W288">
        <v>5</v>
      </c>
      <c r="X288">
        <v>1</v>
      </c>
      <c r="Y288" t="s">
        <v>24</v>
      </c>
      <c r="Z288" t="s">
        <v>24</v>
      </c>
      <c r="AA288" t="s">
        <v>24</v>
      </c>
      <c r="AB288">
        <v>4</v>
      </c>
      <c r="AC288">
        <v>1</v>
      </c>
    </row>
    <row r="289" spans="1:29" x14ac:dyDescent="0.2">
      <c r="A289">
        <v>288</v>
      </c>
      <c r="B289">
        <f>VLOOKUP(D289,regions!A:B,2,FALSE)</f>
        <v>4</v>
      </c>
      <c r="C289" t="str">
        <f>VLOOKUP(B289,states!A:B,2,FALSE)</f>
        <v>Jubaland</v>
      </c>
      <c r="D289">
        <f>VLOOKUP(F289,districts!A:B,2,FALSE)</f>
        <v>8</v>
      </c>
      <c r="E289" t="str">
        <f>VLOOKUP(D289,regions!A:C,3,FALSE)</f>
        <v>Lower Juba</v>
      </c>
      <c r="F289">
        <v>23</v>
      </c>
      <c r="G289" t="str">
        <f>VLOOKUP(F289,districts!A:C,3,FALSE)</f>
        <v>Kismayo</v>
      </c>
      <c r="H289" t="s">
        <v>24</v>
      </c>
      <c r="I289" t="s">
        <v>24</v>
      </c>
      <c r="J289" t="s">
        <v>301</v>
      </c>
      <c r="K289">
        <v>275</v>
      </c>
      <c r="L289">
        <v>275</v>
      </c>
      <c r="M289">
        <v>0</v>
      </c>
      <c r="N289">
        <v>1</v>
      </c>
      <c r="O289">
        <v>1</v>
      </c>
      <c r="P289">
        <v>23</v>
      </c>
      <c r="Q289">
        <v>1</v>
      </c>
      <c r="R289">
        <v>0</v>
      </c>
      <c r="T289">
        <v>-0.19479833299999999</v>
      </c>
      <c r="U289">
        <v>42.585523330000001</v>
      </c>
      <c r="V289">
        <v>-5.3</v>
      </c>
      <c r="W289">
        <v>4.9000000000000004</v>
      </c>
      <c r="X289">
        <v>1</v>
      </c>
      <c r="Y289" t="s">
        <v>24</v>
      </c>
      <c r="Z289" t="s">
        <v>24</v>
      </c>
      <c r="AA289" t="s">
        <v>24</v>
      </c>
      <c r="AB289">
        <v>4</v>
      </c>
      <c r="AC289">
        <v>1</v>
      </c>
    </row>
    <row r="290" spans="1:29" x14ac:dyDescent="0.2">
      <c r="A290">
        <v>289</v>
      </c>
      <c r="B290">
        <f>VLOOKUP(D290,regions!A:B,2,FALSE)</f>
        <v>4</v>
      </c>
      <c r="C290" t="str">
        <f>VLOOKUP(B290,states!A:B,2,FALSE)</f>
        <v>Jubaland</v>
      </c>
      <c r="D290">
        <f>VLOOKUP(F290,districts!A:B,2,FALSE)</f>
        <v>8</v>
      </c>
      <c r="E290" t="str">
        <f>VLOOKUP(D290,regions!A:C,3,FALSE)</f>
        <v>Lower Juba</v>
      </c>
      <c r="F290">
        <v>23</v>
      </c>
      <c r="G290" t="str">
        <f>VLOOKUP(F290,districts!A:C,3,FALSE)</f>
        <v>Kismayo</v>
      </c>
      <c r="H290" t="s">
        <v>24</v>
      </c>
      <c r="I290" t="s">
        <v>24</v>
      </c>
      <c r="J290" t="s">
        <v>302</v>
      </c>
      <c r="K290">
        <v>1250</v>
      </c>
      <c r="L290">
        <v>1250</v>
      </c>
      <c r="M290">
        <v>1000</v>
      </c>
      <c r="N290">
        <v>1</v>
      </c>
      <c r="O290">
        <v>0</v>
      </c>
      <c r="P290">
        <v>24</v>
      </c>
      <c r="Q290">
        <v>2</v>
      </c>
      <c r="R290">
        <v>0</v>
      </c>
      <c r="T290">
        <v>-7.2745000000000004E-2</v>
      </c>
      <c r="U290">
        <v>42.57251333</v>
      </c>
      <c r="V290">
        <v>6.4</v>
      </c>
      <c r="W290">
        <v>3.8</v>
      </c>
      <c r="X290">
        <v>1</v>
      </c>
      <c r="Y290" t="s">
        <v>24</v>
      </c>
      <c r="Z290" t="s">
        <v>24</v>
      </c>
      <c r="AA290" t="s">
        <v>24</v>
      </c>
      <c r="AB290">
        <v>4</v>
      </c>
      <c r="AC290">
        <v>1</v>
      </c>
    </row>
    <row r="291" spans="1:29" x14ac:dyDescent="0.2">
      <c r="A291">
        <v>290</v>
      </c>
      <c r="B291">
        <f>VLOOKUP(D291,regions!A:B,2,FALSE)</f>
        <v>4</v>
      </c>
      <c r="C291" t="str">
        <f>VLOOKUP(B291,states!A:B,2,FALSE)</f>
        <v>Jubaland</v>
      </c>
      <c r="D291">
        <f>VLOOKUP(F291,districts!A:B,2,FALSE)</f>
        <v>8</v>
      </c>
      <c r="E291" t="str">
        <f>VLOOKUP(D291,regions!A:C,3,FALSE)</f>
        <v>Lower Juba</v>
      </c>
      <c r="F291">
        <v>23</v>
      </c>
      <c r="G291" t="str">
        <f>VLOOKUP(F291,districts!A:C,3,FALSE)</f>
        <v>Kismayo</v>
      </c>
      <c r="H291" t="s">
        <v>24</v>
      </c>
      <c r="I291" t="s">
        <v>24</v>
      </c>
      <c r="J291" t="s">
        <v>303</v>
      </c>
      <c r="K291">
        <v>13780</v>
      </c>
      <c r="L291">
        <v>13780</v>
      </c>
      <c r="M291">
        <v>11713</v>
      </c>
      <c r="N291">
        <v>3</v>
      </c>
      <c r="O291">
        <v>0</v>
      </c>
      <c r="P291">
        <v>23.33</v>
      </c>
      <c r="Q291">
        <v>1</v>
      </c>
      <c r="R291">
        <v>1</v>
      </c>
      <c r="T291">
        <v>-0.36132710000000001</v>
      </c>
      <c r="U291">
        <v>42.535548579999997</v>
      </c>
      <c r="V291">
        <v>-31</v>
      </c>
      <c r="W291">
        <v>7</v>
      </c>
      <c r="X291">
        <v>1</v>
      </c>
      <c r="Y291" t="s">
        <v>24</v>
      </c>
      <c r="Z291" t="s">
        <v>24</v>
      </c>
      <c r="AA291" t="s">
        <v>24</v>
      </c>
      <c r="AB291">
        <v>3</v>
      </c>
      <c r="AC291">
        <v>3</v>
      </c>
    </row>
    <row r="292" spans="1:29" x14ac:dyDescent="0.2">
      <c r="A292">
        <v>291</v>
      </c>
      <c r="B292">
        <f>VLOOKUP(D292,regions!A:B,2,FALSE)</f>
        <v>4</v>
      </c>
      <c r="C292" t="str">
        <f>VLOOKUP(B292,states!A:B,2,FALSE)</f>
        <v>Jubaland</v>
      </c>
      <c r="D292">
        <f>VLOOKUP(F292,districts!A:B,2,FALSE)</f>
        <v>8</v>
      </c>
      <c r="E292" t="str">
        <f>VLOOKUP(D292,regions!A:C,3,FALSE)</f>
        <v>Lower Juba</v>
      </c>
      <c r="F292">
        <v>23</v>
      </c>
      <c r="G292" t="str">
        <f>VLOOKUP(F292,districts!A:C,3,FALSE)</f>
        <v>Kismayo</v>
      </c>
      <c r="H292" t="s">
        <v>24</v>
      </c>
      <c r="I292" t="s">
        <v>24</v>
      </c>
      <c r="J292" t="s">
        <v>304</v>
      </c>
      <c r="K292">
        <v>6700</v>
      </c>
      <c r="L292">
        <v>6700</v>
      </c>
      <c r="M292">
        <v>6030</v>
      </c>
      <c r="N292">
        <v>3</v>
      </c>
      <c r="O292">
        <v>0</v>
      </c>
      <c r="P292">
        <v>25.3</v>
      </c>
      <c r="Q292">
        <v>1</v>
      </c>
      <c r="R292">
        <v>1</v>
      </c>
      <c r="T292">
        <v>-0.359375</v>
      </c>
      <c r="U292">
        <v>42.549135</v>
      </c>
      <c r="V292">
        <v>59.7</v>
      </c>
      <c r="W292">
        <v>5</v>
      </c>
      <c r="X292">
        <v>1</v>
      </c>
      <c r="Y292" t="s">
        <v>24</v>
      </c>
      <c r="Z292" t="s">
        <v>24</v>
      </c>
      <c r="AA292" t="s">
        <v>24</v>
      </c>
      <c r="AB292">
        <v>3</v>
      </c>
      <c r="AC292">
        <v>3</v>
      </c>
    </row>
    <row r="293" spans="1:29" x14ac:dyDescent="0.2">
      <c r="A293">
        <v>292</v>
      </c>
      <c r="B293">
        <f>VLOOKUP(D293,regions!A:B,2,FALSE)</f>
        <v>4</v>
      </c>
      <c r="C293" t="str">
        <f>VLOOKUP(B293,states!A:B,2,FALSE)</f>
        <v>Jubaland</v>
      </c>
      <c r="D293">
        <f>VLOOKUP(F293,districts!A:B,2,FALSE)</f>
        <v>8</v>
      </c>
      <c r="E293" t="str">
        <f>VLOOKUP(D293,regions!A:C,3,FALSE)</f>
        <v>Lower Juba</v>
      </c>
      <c r="F293">
        <v>23</v>
      </c>
      <c r="G293" t="str">
        <f>VLOOKUP(F293,districts!A:C,3,FALSE)</f>
        <v>Kismayo</v>
      </c>
      <c r="H293" t="s">
        <v>24</v>
      </c>
      <c r="I293" t="s">
        <v>24</v>
      </c>
      <c r="J293" t="s">
        <v>305</v>
      </c>
      <c r="K293">
        <v>19997</v>
      </c>
      <c r="L293">
        <v>19997</v>
      </c>
      <c r="M293">
        <v>12998</v>
      </c>
      <c r="N293">
        <v>3</v>
      </c>
      <c r="O293">
        <v>0</v>
      </c>
      <c r="P293">
        <v>25.33</v>
      </c>
      <c r="Q293">
        <v>1</v>
      </c>
      <c r="R293">
        <v>1</v>
      </c>
      <c r="T293">
        <v>-0.352108333</v>
      </c>
      <c r="U293">
        <v>42.552528330000001</v>
      </c>
      <c r="V293">
        <v>1.5</v>
      </c>
      <c r="W293">
        <v>4.8</v>
      </c>
      <c r="X293">
        <v>1</v>
      </c>
      <c r="Y293" t="s">
        <v>24</v>
      </c>
      <c r="Z293" t="s">
        <v>24</v>
      </c>
      <c r="AA293" t="s">
        <v>24</v>
      </c>
      <c r="AB293">
        <v>3</v>
      </c>
      <c r="AC293">
        <v>3</v>
      </c>
    </row>
    <row r="294" spans="1:29" x14ac:dyDescent="0.2">
      <c r="A294">
        <v>293</v>
      </c>
      <c r="B294">
        <f>VLOOKUP(D294,regions!A:B,2,FALSE)</f>
        <v>4</v>
      </c>
      <c r="C294" t="str">
        <f>VLOOKUP(B294,states!A:B,2,FALSE)</f>
        <v>Jubaland</v>
      </c>
      <c r="D294">
        <f>VLOOKUP(F294,districts!A:B,2,FALSE)</f>
        <v>8</v>
      </c>
      <c r="E294" t="str">
        <f>VLOOKUP(D294,regions!A:C,3,FALSE)</f>
        <v>Lower Juba</v>
      </c>
      <c r="F294">
        <v>23</v>
      </c>
      <c r="G294" t="str">
        <f>VLOOKUP(F294,districts!A:C,3,FALSE)</f>
        <v>Kismayo</v>
      </c>
      <c r="H294" t="s">
        <v>24</v>
      </c>
      <c r="I294" t="s">
        <v>24</v>
      </c>
      <c r="J294" t="s">
        <v>306</v>
      </c>
      <c r="K294">
        <v>9909</v>
      </c>
      <c r="L294">
        <v>9909</v>
      </c>
      <c r="M294">
        <v>9116</v>
      </c>
      <c r="N294">
        <v>3</v>
      </c>
      <c r="O294">
        <v>0</v>
      </c>
      <c r="P294">
        <v>13.5</v>
      </c>
      <c r="Q294">
        <v>1</v>
      </c>
      <c r="R294">
        <v>0</v>
      </c>
      <c r="T294">
        <v>-0.35321166700000001</v>
      </c>
      <c r="U294">
        <v>42.542941669999998</v>
      </c>
      <c r="V294">
        <v>50.3</v>
      </c>
      <c r="W294">
        <v>4.9000000000000004</v>
      </c>
      <c r="X294">
        <v>1</v>
      </c>
      <c r="Y294" t="s">
        <v>24</v>
      </c>
      <c r="Z294" t="s">
        <v>24</v>
      </c>
      <c r="AA294" t="s">
        <v>24</v>
      </c>
      <c r="AB294">
        <v>4</v>
      </c>
      <c r="AC294">
        <v>3</v>
      </c>
    </row>
    <row r="295" spans="1:29" x14ac:dyDescent="0.2">
      <c r="A295">
        <v>294</v>
      </c>
      <c r="B295">
        <f>VLOOKUP(D295,regions!A:B,2,FALSE)</f>
        <v>6</v>
      </c>
      <c r="C295" t="str">
        <f>VLOOKUP(B295,states!A:B,2,FALSE)</f>
        <v>Somaliland</v>
      </c>
      <c r="D295">
        <f>VLOOKUP(F295,districts!A:B,2,FALSE)</f>
        <v>12</v>
      </c>
      <c r="E295" t="str">
        <f>VLOOKUP(D295,regions!A:C,3,FALSE)</f>
        <v>Sool</v>
      </c>
      <c r="F295">
        <v>24</v>
      </c>
      <c r="G295" t="str">
        <f>VLOOKUP(F295,districts!A:C,3,FALSE)</f>
        <v>Lascanod</v>
      </c>
      <c r="H295">
        <v>42</v>
      </c>
      <c r="I295">
        <v>84</v>
      </c>
      <c r="J295" t="s">
        <v>307</v>
      </c>
      <c r="K295">
        <v>503</v>
      </c>
      <c r="L295">
        <v>503</v>
      </c>
      <c r="M295">
        <v>303</v>
      </c>
      <c r="N295">
        <v>3</v>
      </c>
      <c r="O295">
        <v>0</v>
      </c>
      <c r="P295">
        <v>33</v>
      </c>
      <c r="Q295">
        <v>2</v>
      </c>
      <c r="R295">
        <v>0</v>
      </c>
      <c r="T295">
        <v>8.6670495699999996</v>
      </c>
      <c r="U295">
        <v>47.158016869999997</v>
      </c>
      <c r="V295">
        <v>617.62573239999995</v>
      </c>
      <c r="W295">
        <v>3.2160000000000002</v>
      </c>
      <c r="X295">
        <v>1</v>
      </c>
      <c r="Y295" t="s">
        <v>24</v>
      </c>
      <c r="Z295" t="s">
        <v>24</v>
      </c>
      <c r="AA295" t="s">
        <v>24</v>
      </c>
      <c r="AB295">
        <v>1</v>
      </c>
      <c r="AC295">
        <v>2</v>
      </c>
    </row>
    <row r="296" spans="1:29" x14ac:dyDescent="0.2">
      <c r="A296">
        <v>295</v>
      </c>
      <c r="B296">
        <f>VLOOKUP(D296,regions!A:B,2,FALSE)</f>
        <v>6</v>
      </c>
      <c r="C296" t="str">
        <f>VLOOKUP(B296,states!A:B,2,FALSE)</f>
        <v>Somaliland</v>
      </c>
      <c r="D296">
        <f>VLOOKUP(F296,districts!A:B,2,FALSE)</f>
        <v>12</v>
      </c>
      <c r="E296" t="str">
        <f>VLOOKUP(D296,regions!A:C,3,FALSE)</f>
        <v>Sool</v>
      </c>
      <c r="F296">
        <v>24</v>
      </c>
      <c r="G296" t="str">
        <f>VLOOKUP(F296,districts!A:C,3,FALSE)</f>
        <v>Lascanod</v>
      </c>
      <c r="H296">
        <v>42</v>
      </c>
      <c r="I296">
        <v>84</v>
      </c>
      <c r="J296" t="s">
        <v>308</v>
      </c>
      <c r="K296">
        <v>260</v>
      </c>
      <c r="L296">
        <v>260</v>
      </c>
      <c r="M296">
        <v>240</v>
      </c>
      <c r="N296">
        <v>1</v>
      </c>
      <c r="O296">
        <v>0</v>
      </c>
      <c r="P296">
        <v>30.67</v>
      </c>
      <c r="Q296">
        <v>2</v>
      </c>
      <c r="R296">
        <v>0</v>
      </c>
      <c r="T296">
        <v>8.5251693199999998</v>
      </c>
      <c r="U296">
        <v>47.562747330000001</v>
      </c>
      <c r="V296">
        <v>560.29797359999998</v>
      </c>
      <c r="W296">
        <v>4.2880000000000003</v>
      </c>
      <c r="X296">
        <v>1</v>
      </c>
      <c r="Y296" t="s">
        <v>24</v>
      </c>
      <c r="Z296" t="s">
        <v>24</v>
      </c>
      <c r="AA296" t="s">
        <v>24</v>
      </c>
      <c r="AB296">
        <v>4</v>
      </c>
      <c r="AC296">
        <v>1</v>
      </c>
    </row>
    <row r="297" spans="1:29" x14ac:dyDescent="0.2">
      <c r="A297">
        <v>296</v>
      </c>
      <c r="B297">
        <f>VLOOKUP(D297,regions!A:B,2,FALSE)</f>
        <v>6</v>
      </c>
      <c r="C297" t="str">
        <f>VLOOKUP(B297,states!A:B,2,FALSE)</f>
        <v>Somaliland</v>
      </c>
      <c r="D297">
        <f>VLOOKUP(F297,districts!A:B,2,FALSE)</f>
        <v>12</v>
      </c>
      <c r="E297" t="str">
        <f>VLOOKUP(D297,regions!A:C,3,FALSE)</f>
        <v>Sool</v>
      </c>
      <c r="F297">
        <v>24</v>
      </c>
      <c r="G297" t="str">
        <f>VLOOKUP(F297,districts!A:C,3,FALSE)</f>
        <v>Lascanod</v>
      </c>
      <c r="H297">
        <v>42</v>
      </c>
      <c r="I297">
        <v>84</v>
      </c>
      <c r="J297" t="s">
        <v>309</v>
      </c>
      <c r="K297">
        <v>400</v>
      </c>
      <c r="L297">
        <v>400</v>
      </c>
      <c r="M297">
        <v>300</v>
      </c>
      <c r="N297">
        <v>3</v>
      </c>
      <c r="O297">
        <v>0</v>
      </c>
      <c r="P297">
        <v>40.67</v>
      </c>
      <c r="Q297">
        <v>2</v>
      </c>
      <c r="R297">
        <v>0</v>
      </c>
      <c r="T297">
        <v>8.1154409699999999</v>
      </c>
      <c r="U297">
        <v>47.539399320000001</v>
      </c>
      <c r="V297">
        <v>694.15942380000001</v>
      </c>
      <c r="W297">
        <v>3.2160000000000002</v>
      </c>
      <c r="X297">
        <v>1</v>
      </c>
      <c r="Y297" t="s">
        <v>24</v>
      </c>
      <c r="Z297" t="s">
        <v>24</v>
      </c>
      <c r="AA297" t="s">
        <v>24</v>
      </c>
      <c r="AB297">
        <v>1</v>
      </c>
      <c r="AC297">
        <v>2</v>
      </c>
    </row>
    <row r="298" spans="1:29" x14ac:dyDescent="0.2">
      <c r="A298">
        <v>297</v>
      </c>
      <c r="B298">
        <f>VLOOKUP(D298,regions!A:B,2,FALSE)</f>
        <v>6</v>
      </c>
      <c r="C298" t="str">
        <f>VLOOKUP(B298,states!A:B,2,FALSE)</f>
        <v>Somaliland</v>
      </c>
      <c r="D298">
        <f>VLOOKUP(F298,districts!A:B,2,FALSE)</f>
        <v>12</v>
      </c>
      <c r="E298" t="str">
        <f>VLOOKUP(D298,regions!A:C,3,FALSE)</f>
        <v>Sool</v>
      </c>
      <c r="F298">
        <v>24</v>
      </c>
      <c r="G298" t="str">
        <f>VLOOKUP(F298,districts!A:C,3,FALSE)</f>
        <v>Lascanod</v>
      </c>
      <c r="H298">
        <v>42</v>
      </c>
      <c r="I298">
        <v>84</v>
      </c>
      <c r="J298" t="s">
        <v>310</v>
      </c>
      <c r="K298">
        <v>250</v>
      </c>
      <c r="L298">
        <v>250</v>
      </c>
      <c r="M298">
        <v>250</v>
      </c>
      <c r="N298">
        <v>3</v>
      </c>
      <c r="O298">
        <v>0</v>
      </c>
      <c r="P298">
        <v>31</v>
      </c>
      <c r="Q298">
        <v>2</v>
      </c>
      <c r="R298">
        <v>0</v>
      </c>
      <c r="T298">
        <v>8.4363009400000006</v>
      </c>
      <c r="U298">
        <v>47.329969390000002</v>
      </c>
      <c r="V298">
        <v>698.46020510000005</v>
      </c>
      <c r="W298">
        <v>3.2160000000000002</v>
      </c>
      <c r="X298">
        <v>1</v>
      </c>
      <c r="Y298" t="s">
        <v>24</v>
      </c>
      <c r="Z298" t="s">
        <v>24</v>
      </c>
      <c r="AA298" t="s">
        <v>24</v>
      </c>
      <c r="AB298">
        <v>6</v>
      </c>
      <c r="AC298">
        <v>3</v>
      </c>
    </row>
    <row r="299" spans="1:29" x14ac:dyDescent="0.2">
      <c r="A299">
        <v>298</v>
      </c>
      <c r="B299">
        <f>VLOOKUP(D299,regions!A:B,2,FALSE)</f>
        <v>6</v>
      </c>
      <c r="C299" t="str">
        <f>VLOOKUP(B299,states!A:B,2,FALSE)</f>
        <v>Somaliland</v>
      </c>
      <c r="D299">
        <f>VLOOKUP(F299,districts!A:B,2,FALSE)</f>
        <v>12</v>
      </c>
      <c r="E299" t="str">
        <f>VLOOKUP(D299,regions!A:C,3,FALSE)</f>
        <v>Sool</v>
      </c>
      <c r="F299">
        <v>24</v>
      </c>
      <c r="G299" t="str">
        <f>VLOOKUP(F299,districts!A:C,3,FALSE)</f>
        <v>Lascanod</v>
      </c>
      <c r="H299">
        <v>42</v>
      </c>
      <c r="I299">
        <v>84</v>
      </c>
      <c r="J299" t="s">
        <v>311</v>
      </c>
      <c r="K299">
        <v>280</v>
      </c>
      <c r="L299">
        <v>280</v>
      </c>
      <c r="M299">
        <v>180</v>
      </c>
      <c r="N299">
        <v>1</v>
      </c>
      <c r="O299">
        <v>0</v>
      </c>
      <c r="P299">
        <v>41.33</v>
      </c>
      <c r="Q299">
        <v>2</v>
      </c>
      <c r="R299">
        <v>0</v>
      </c>
      <c r="T299">
        <v>8.4645934</v>
      </c>
      <c r="U299">
        <v>47.17924343</v>
      </c>
      <c r="V299">
        <v>785.21020510000005</v>
      </c>
      <c r="W299">
        <v>4.2880000000000003</v>
      </c>
      <c r="X299">
        <v>1</v>
      </c>
      <c r="Y299" t="s">
        <v>24</v>
      </c>
      <c r="Z299" t="s">
        <v>24</v>
      </c>
      <c r="AA299" t="s">
        <v>24</v>
      </c>
      <c r="AB299">
        <v>1</v>
      </c>
      <c r="AC299">
        <v>1</v>
      </c>
    </row>
    <row r="300" spans="1:29" x14ac:dyDescent="0.2">
      <c r="A300">
        <v>299</v>
      </c>
      <c r="B300">
        <f>VLOOKUP(D300,regions!A:B,2,FALSE)</f>
        <v>6</v>
      </c>
      <c r="C300" t="str">
        <f>VLOOKUP(B300,states!A:B,2,FALSE)</f>
        <v>Somaliland</v>
      </c>
      <c r="D300">
        <f>VLOOKUP(F300,districts!A:B,2,FALSE)</f>
        <v>12</v>
      </c>
      <c r="E300" t="str">
        <f>VLOOKUP(D300,regions!A:C,3,FALSE)</f>
        <v>Sool</v>
      </c>
      <c r="F300">
        <v>24</v>
      </c>
      <c r="G300" t="str">
        <f>VLOOKUP(F300,districts!A:C,3,FALSE)</f>
        <v>Lascanod</v>
      </c>
      <c r="H300" t="s">
        <v>24</v>
      </c>
      <c r="I300" t="s">
        <v>24</v>
      </c>
      <c r="J300" t="s">
        <v>312</v>
      </c>
      <c r="K300">
        <v>400</v>
      </c>
      <c r="L300">
        <v>400</v>
      </c>
      <c r="M300">
        <v>200</v>
      </c>
      <c r="N300">
        <v>1</v>
      </c>
      <c r="O300">
        <v>0</v>
      </c>
      <c r="P300">
        <v>18.670000000000002</v>
      </c>
      <c r="Q300">
        <v>1</v>
      </c>
      <c r="R300">
        <v>0</v>
      </c>
      <c r="T300">
        <v>8.8483979000000001</v>
      </c>
      <c r="U300">
        <v>46.80262999</v>
      </c>
      <c r="V300">
        <v>653.59826659999999</v>
      </c>
      <c r="W300">
        <v>3.2160000000000002</v>
      </c>
      <c r="X300">
        <v>1</v>
      </c>
      <c r="Y300" t="s">
        <v>24</v>
      </c>
      <c r="Z300" t="s">
        <v>24</v>
      </c>
      <c r="AA300" t="s">
        <v>24</v>
      </c>
      <c r="AB300">
        <v>1</v>
      </c>
      <c r="AC300">
        <v>1</v>
      </c>
    </row>
    <row r="301" spans="1:29" x14ac:dyDescent="0.2">
      <c r="A301">
        <v>300</v>
      </c>
      <c r="B301">
        <f>VLOOKUP(D301,regions!A:B,2,FALSE)</f>
        <v>6</v>
      </c>
      <c r="C301" t="str">
        <f>VLOOKUP(B301,states!A:B,2,FALSE)</f>
        <v>Somaliland</v>
      </c>
      <c r="D301">
        <f>VLOOKUP(F301,districts!A:B,2,FALSE)</f>
        <v>12</v>
      </c>
      <c r="E301" t="str">
        <f>VLOOKUP(D301,regions!A:C,3,FALSE)</f>
        <v>Sool</v>
      </c>
      <c r="F301">
        <v>24</v>
      </c>
      <c r="G301" t="str">
        <f>VLOOKUP(F301,districts!A:C,3,FALSE)</f>
        <v>Lascanod</v>
      </c>
      <c r="H301" t="s">
        <v>24</v>
      </c>
      <c r="I301" t="s">
        <v>24</v>
      </c>
      <c r="J301" t="s">
        <v>313</v>
      </c>
      <c r="K301">
        <v>380</v>
      </c>
      <c r="L301">
        <v>380</v>
      </c>
      <c r="M301">
        <v>230</v>
      </c>
      <c r="N301">
        <v>3</v>
      </c>
      <c r="O301">
        <v>0</v>
      </c>
      <c r="P301">
        <v>24</v>
      </c>
      <c r="Q301">
        <v>1</v>
      </c>
      <c r="R301">
        <v>0</v>
      </c>
      <c r="T301">
        <v>8.2413247900000002</v>
      </c>
      <c r="U301">
        <v>47.227753440000001</v>
      </c>
      <c r="V301">
        <v>732.69567870000003</v>
      </c>
      <c r="W301">
        <v>3.2160000000000002</v>
      </c>
      <c r="X301">
        <v>1</v>
      </c>
      <c r="Y301" t="s">
        <v>24</v>
      </c>
      <c r="Z301" t="s">
        <v>24</v>
      </c>
      <c r="AA301" t="s">
        <v>24</v>
      </c>
      <c r="AB301">
        <v>1</v>
      </c>
      <c r="AC301">
        <v>2</v>
      </c>
    </row>
    <row r="302" spans="1:29" x14ac:dyDescent="0.2">
      <c r="A302">
        <v>301</v>
      </c>
      <c r="B302">
        <f>VLOOKUP(D302,regions!A:B,2,FALSE)</f>
        <v>6</v>
      </c>
      <c r="C302" t="str">
        <f>VLOOKUP(B302,states!A:B,2,FALSE)</f>
        <v>Somaliland</v>
      </c>
      <c r="D302">
        <f>VLOOKUP(F302,districts!A:B,2,FALSE)</f>
        <v>12</v>
      </c>
      <c r="E302" t="str">
        <f>VLOOKUP(D302,regions!A:C,3,FALSE)</f>
        <v>Sool</v>
      </c>
      <c r="F302">
        <v>24</v>
      </c>
      <c r="G302" t="str">
        <f>VLOOKUP(F302,districts!A:C,3,FALSE)</f>
        <v>Lascanod</v>
      </c>
      <c r="H302" t="s">
        <v>24</v>
      </c>
      <c r="I302" t="s">
        <v>24</v>
      </c>
      <c r="J302" t="s">
        <v>314</v>
      </c>
      <c r="K302">
        <v>350</v>
      </c>
      <c r="L302">
        <v>350</v>
      </c>
      <c r="M302">
        <v>230</v>
      </c>
      <c r="N302">
        <v>3</v>
      </c>
      <c r="O302">
        <v>0</v>
      </c>
      <c r="P302">
        <v>25</v>
      </c>
      <c r="Q302">
        <v>1</v>
      </c>
      <c r="R302">
        <v>0</v>
      </c>
      <c r="T302" t="s">
        <v>24</v>
      </c>
      <c r="U302" t="s">
        <v>24</v>
      </c>
      <c r="V302" t="s">
        <v>24</v>
      </c>
      <c r="W302" t="s">
        <v>24</v>
      </c>
      <c r="X302">
        <v>1</v>
      </c>
      <c r="Y302" t="s">
        <v>24</v>
      </c>
      <c r="Z302" t="s">
        <v>24</v>
      </c>
      <c r="AA302" t="s">
        <v>24</v>
      </c>
      <c r="AB302">
        <v>1</v>
      </c>
      <c r="AC302">
        <v>2</v>
      </c>
    </row>
    <row r="303" spans="1:29" x14ac:dyDescent="0.2">
      <c r="A303">
        <v>302</v>
      </c>
      <c r="B303">
        <f>VLOOKUP(D303,regions!A:B,2,FALSE)</f>
        <v>6</v>
      </c>
      <c r="C303" t="str">
        <f>VLOOKUP(B303,states!A:B,2,FALSE)</f>
        <v>Somaliland</v>
      </c>
      <c r="D303">
        <f>VLOOKUP(F303,districts!A:B,2,FALSE)</f>
        <v>12</v>
      </c>
      <c r="E303" t="str">
        <f>VLOOKUP(D303,regions!A:C,3,FALSE)</f>
        <v>Sool</v>
      </c>
      <c r="F303">
        <v>24</v>
      </c>
      <c r="G303" t="str">
        <f>VLOOKUP(F303,districts!A:C,3,FALSE)</f>
        <v>Lascanod</v>
      </c>
      <c r="H303">
        <v>42</v>
      </c>
      <c r="I303">
        <v>84</v>
      </c>
      <c r="J303" t="s">
        <v>315</v>
      </c>
      <c r="K303">
        <v>420</v>
      </c>
      <c r="L303">
        <v>420</v>
      </c>
      <c r="M303">
        <v>340</v>
      </c>
      <c r="N303">
        <v>3</v>
      </c>
      <c r="O303">
        <v>0</v>
      </c>
      <c r="P303">
        <v>33</v>
      </c>
      <c r="Q303">
        <v>2</v>
      </c>
      <c r="R303">
        <v>0</v>
      </c>
      <c r="T303">
        <v>8.7513746000000001</v>
      </c>
      <c r="U303">
        <v>46.964402040000003</v>
      </c>
      <c r="V303">
        <v>634.03564449999999</v>
      </c>
      <c r="W303">
        <v>4.2880000000000003</v>
      </c>
      <c r="X303">
        <v>1</v>
      </c>
      <c r="Y303" t="s">
        <v>24</v>
      </c>
      <c r="Z303" t="s">
        <v>24</v>
      </c>
      <c r="AA303" t="s">
        <v>24</v>
      </c>
      <c r="AB303">
        <v>1</v>
      </c>
      <c r="AC303">
        <v>2</v>
      </c>
    </row>
    <row r="304" spans="1:29" x14ac:dyDescent="0.2">
      <c r="A304">
        <v>303</v>
      </c>
      <c r="B304">
        <f>VLOOKUP(D304,regions!A:B,2,FALSE)</f>
        <v>4</v>
      </c>
      <c r="C304" t="str">
        <f>VLOOKUP(B304,states!A:B,2,FALSE)</f>
        <v>Jubaland</v>
      </c>
      <c r="D304">
        <f>VLOOKUP(F304,districts!A:B,2,FALSE)</f>
        <v>5</v>
      </c>
      <c r="E304" t="str">
        <f>VLOOKUP(D304,regions!A:C,3,FALSE)</f>
        <v>Gedo</v>
      </c>
      <c r="F304">
        <v>25</v>
      </c>
      <c r="G304" t="str">
        <f>VLOOKUP(F304,districts!A:C,3,FALSE)</f>
        <v>Luuq</v>
      </c>
      <c r="H304">
        <v>44</v>
      </c>
      <c r="I304">
        <v>88</v>
      </c>
      <c r="J304" t="s">
        <v>316</v>
      </c>
      <c r="K304">
        <v>1528</v>
      </c>
      <c r="L304">
        <v>1528</v>
      </c>
      <c r="M304">
        <v>0</v>
      </c>
      <c r="N304">
        <v>3</v>
      </c>
      <c r="O304">
        <v>1</v>
      </c>
      <c r="P304">
        <v>30.33</v>
      </c>
      <c r="Q304">
        <v>2</v>
      </c>
      <c r="R304">
        <v>1</v>
      </c>
      <c r="T304">
        <v>3.7809047370000002</v>
      </c>
      <c r="U304">
        <v>42.559615030000003</v>
      </c>
      <c r="V304">
        <v>117.1758318</v>
      </c>
      <c r="W304">
        <v>4</v>
      </c>
      <c r="X304">
        <v>1</v>
      </c>
      <c r="Y304" t="s">
        <v>24</v>
      </c>
      <c r="Z304" t="s">
        <v>24</v>
      </c>
      <c r="AA304" t="s">
        <v>24</v>
      </c>
      <c r="AB304">
        <v>4</v>
      </c>
      <c r="AC304">
        <v>3</v>
      </c>
    </row>
    <row r="305" spans="1:29" x14ac:dyDescent="0.2">
      <c r="A305">
        <v>304</v>
      </c>
      <c r="B305">
        <f>VLOOKUP(D305,regions!A:B,2,FALSE)</f>
        <v>4</v>
      </c>
      <c r="C305" t="str">
        <f>VLOOKUP(B305,states!A:B,2,FALSE)</f>
        <v>Jubaland</v>
      </c>
      <c r="D305">
        <f>VLOOKUP(F305,districts!A:B,2,FALSE)</f>
        <v>5</v>
      </c>
      <c r="E305" t="str">
        <f>VLOOKUP(D305,regions!A:C,3,FALSE)</f>
        <v>Gedo</v>
      </c>
      <c r="F305">
        <v>25</v>
      </c>
      <c r="G305" t="str">
        <f>VLOOKUP(F305,districts!A:C,3,FALSE)</f>
        <v>Luuq</v>
      </c>
      <c r="H305">
        <v>44</v>
      </c>
      <c r="I305">
        <v>88</v>
      </c>
      <c r="J305" t="s">
        <v>317</v>
      </c>
      <c r="K305">
        <v>1822</v>
      </c>
      <c r="L305">
        <v>1822</v>
      </c>
      <c r="M305">
        <v>364</v>
      </c>
      <c r="N305">
        <v>3</v>
      </c>
      <c r="O305">
        <v>1</v>
      </c>
      <c r="P305">
        <v>27.33</v>
      </c>
      <c r="Q305">
        <v>2</v>
      </c>
      <c r="R305">
        <v>0</v>
      </c>
      <c r="T305">
        <v>3.781000863</v>
      </c>
      <c r="U305">
        <v>42.549730969999999</v>
      </c>
      <c r="V305">
        <v>110.65238239999999</v>
      </c>
      <c r="W305">
        <v>4</v>
      </c>
      <c r="X305">
        <v>1</v>
      </c>
      <c r="Y305" t="s">
        <v>24</v>
      </c>
      <c r="Z305" t="s">
        <v>24</v>
      </c>
      <c r="AA305" t="s">
        <v>24</v>
      </c>
      <c r="AB305">
        <v>4</v>
      </c>
      <c r="AC305">
        <v>3</v>
      </c>
    </row>
    <row r="306" spans="1:29" x14ac:dyDescent="0.2">
      <c r="A306">
        <v>305</v>
      </c>
      <c r="B306">
        <f>VLOOKUP(D306,regions!A:B,2,FALSE)</f>
        <v>4</v>
      </c>
      <c r="C306" t="str">
        <f>VLOOKUP(B306,states!A:B,2,FALSE)</f>
        <v>Jubaland</v>
      </c>
      <c r="D306">
        <f>VLOOKUP(F306,districts!A:B,2,FALSE)</f>
        <v>5</v>
      </c>
      <c r="E306" t="str">
        <f>VLOOKUP(D306,regions!A:C,3,FALSE)</f>
        <v>Gedo</v>
      </c>
      <c r="F306">
        <v>25</v>
      </c>
      <c r="G306" t="str">
        <f>VLOOKUP(F306,districts!A:C,3,FALSE)</f>
        <v>Luuq</v>
      </c>
      <c r="H306">
        <v>44</v>
      </c>
      <c r="I306">
        <v>88</v>
      </c>
      <c r="J306" t="s">
        <v>318</v>
      </c>
      <c r="K306">
        <v>297</v>
      </c>
      <c r="L306">
        <v>297</v>
      </c>
      <c r="M306">
        <v>297</v>
      </c>
      <c r="N306">
        <v>1</v>
      </c>
      <c r="O306">
        <v>0</v>
      </c>
      <c r="P306">
        <v>37</v>
      </c>
      <c r="Q306">
        <v>2</v>
      </c>
      <c r="R306">
        <v>1</v>
      </c>
      <c r="T306">
        <v>3.797303656</v>
      </c>
      <c r="U306">
        <v>42.55315556</v>
      </c>
      <c r="V306">
        <v>114.7763573</v>
      </c>
      <c r="W306">
        <v>4</v>
      </c>
      <c r="X306">
        <v>1</v>
      </c>
      <c r="Y306" t="s">
        <v>24</v>
      </c>
      <c r="Z306" t="s">
        <v>24</v>
      </c>
      <c r="AA306" t="s">
        <v>24</v>
      </c>
      <c r="AB306">
        <v>5</v>
      </c>
      <c r="AC306">
        <v>1</v>
      </c>
    </row>
    <row r="307" spans="1:29" x14ac:dyDescent="0.2">
      <c r="A307">
        <v>306</v>
      </c>
      <c r="B307">
        <f>VLOOKUP(D307,regions!A:B,2,FALSE)</f>
        <v>4</v>
      </c>
      <c r="C307" t="str">
        <f>VLOOKUP(B307,states!A:B,2,FALSE)</f>
        <v>Jubaland</v>
      </c>
      <c r="D307">
        <f>VLOOKUP(F307,districts!A:B,2,FALSE)</f>
        <v>5</v>
      </c>
      <c r="E307" t="str">
        <f>VLOOKUP(D307,regions!A:C,3,FALSE)</f>
        <v>Gedo</v>
      </c>
      <c r="F307">
        <v>25</v>
      </c>
      <c r="G307" t="str">
        <f>VLOOKUP(F307,districts!A:C,3,FALSE)</f>
        <v>Luuq</v>
      </c>
      <c r="H307">
        <v>44</v>
      </c>
      <c r="I307">
        <v>88</v>
      </c>
      <c r="J307" t="s">
        <v>319</v>
      </c>
      <c r="K307">
        <v>1795</v>
      </c>
      <c r="L307">
        <v>1795</v>
      </c>
      <c r="M307">
        <v>1436</v>
      </c>
      <c r="N307">
        <v>1</v>
      </c>
      <c r="O307">
        <v>0</v>
      </c>
      <c r="P307">
        <v>27.33</v>
      </c>
      <c r="Q307">
        <v>2</v>
      </c>
      <c r="R307">
        <v>0</v>
      </c>
      <c r="T307">
        <v>3.794320913</v>
      </c>
      <c r="U307">
        <v>42.533332479999999</v>
      </c>
      <c r="V307">
        <v>75.41316922</v>
      </c>
      <c r="W307">
        <v>4</v>
      </c>
      <c r="X307">
        <v>1</v>
      </c>
      <c r="Y307" t="s">
        <v>24</v>
      </c>
      <c r="Z307" t="s">
        <v>24</v>
      </c>
      <c r="AA307" t="s">
        <v>24</v>
      </c>
      <c r="AB307">
        <v>5</v>
      </c>
      <c r="AC307">
        <v>1</v>
      </c>
    </row>
    <row r="308" spans="1:29" x14ac:dyDescent="0.2">
      <c r="A308">
        <v>307</v>
      </c>
      <c r="B308">
        <f>VLOOKUP(D308,regions!A:B,2,FALSE)</f>
        <v>4</v>
      </c>
      <c r="C308" t="str">
        <f>VLOOKUP(B308,states!A:B,2,FALSE)</f>
        <v>Jubaland</v>
      </c>
      <c r="D308">
        <f>VLOOKUP(F308,districts!A:B,2,FALSE)</f>
        <v>5</v>
      </c>
      <c r="E308" t="str">
        <f>VLOOKUP(D308,regions!A:C,3,FALSE)</f>
        <v>Gedo</v>
      </c>
      <c r="F308">
        <v>25</v>
      </c>
      <c r="G308" t="str">
        <f>VLOOKUP(F308,districts!A:C,3,FALSE)</f>
        <v>Luuq</v>
      </c>
      <c r="H308">
        <v>44</v>
      </c>
      <c r="I308">
        <v>88</v>
      </c>
      <c r="J308" t="s">
        <v>320</v>
      </c>
      <c r="K308">
        <v>8568</v>
      </c>
      <c r="L308">
        <v>8568</v>
      </c>
      <c r="M308">
        <v>2570</v>
      </c>
      <c r="N308">
        <v>3</v>
      </c>
      <c r="O308">
        <v>1</v>
      </c>
      <c r="P308">
        <v>27.33</v>
      </c>
      <c r="Q308">
        <v>2</v>
      </c>
      <c r="R308">
        <v>1</v>
      </c>
      <c r="T308">
        <v>3.8038316810000001</v>
      </c>
      <c r="U308">
        <v>42.548607519999997</v>
      </c>
      <c r="V308">
        <v>143.1193744</v>
      </c>
      <c r="W308">
        <v>4</v>
      </c>
      <c r="X308">
        <v>1</v>
      </c>
      <c r="Y308" t="s">
        <v>24</v>
      </c>
      <c r="Z308" t="s">
        <v>24</v>
      </c>
      <c r="AA308" t="s">
        <v>24</v>
      </c>
      <c r="AB308">
        <v>4</v>
      </c>
      <c r="AC308">
        <v>3</v>
      </c>
    </row>
    <row r="309" spans="1:29" x14ac:dyDescent="0.2">
      <c r="A309">
        <v>308</v>
      </c>
      <c r="B309">
        <f>VLOOKUP(D309,regions!A:B,2,FALSE)</f>
        <v>4</v>
      </c>
      <c r="C309" t="str">
        <f>VLOOKUP(B309,states!A:B,2,FALSE)</f>
        <v>Jubaland</v>
      </c>
      <c r="D309">
        <f>VLOOKUP(F309,districts!A:B,2,FALSE)</f>
        <v>5</v>
      </c>
      <c r="E309" t="str">
        <f>VLOOKUP(D309,regions!A:C,3,FALSE)</f>
        <v>Gedo</v>
      </c>
      <c r="F309">
        <v>25</v>
      </c>
      <c r="G309" t="str">
        <f>VLOOKUP(F309,districts!A:C,3,FALSE)</f>
        <v>Luuq</v>
      </c>
      <c r="H309" t="s">
        <v>24</v>
      </c>
      <c r="I309" t="s">
        <v>24</v>
      </c>
      <c r="J309" t="s">
        <v>321</v>
      </c>
      <c r="K309">
        <v>300</v>
      </c>
      <c r="L309">
        <v>300</v>
      </c>
      <c r="M309">
        <v>300</v>
      </c>
      <c r="N309">
        <v>1</v>
      </c>
      <c r="O309">
        <v>0</v>
      </c>
      <c r="P309">
        <v>27</v>
      </c>
      <c r="Q309">
        <v>1</v>
      </c>
      <c r="R309">
        <v>0</v>
      </c>
      <c r="T309">
        <v>3.7729466669999998</v>
      </c>
      <c r="U309">
        <v>42.515365000000003</v>
      </c>
      <c r="V309">
        <v>164.2</v>
      </c>
      <c r="W309">
        <v>4.0999999999999996</v>
      </c>
      <c r="X309">
        <v>1</v>
      </c>
      <c r="Y309" t="s">
        <v>24</v>
      </c>
      <c r="Z309" t="s">
        <v>24</v>
      </c>
      <c r="AA309" t="s">
        <v>24</v>
      </c>
      <c r="AB309">
        <v>5</v>
      </c>
      <c r="AC309">
        <v>1</v>
      </c>
    </row>
    <row r="310" spans="1:29" x14ac:dyDescent="0.2">
      <c r="A310">
        <v>309</v>
      </c>
      <c r="B310">
        <f>VLOOKUP(D310,regions!A:B,2,FALSE)</f>
        <v>4</v>
      </c>
      <c r="C310" t="str">
        <f>VLOOKUP(B310,states!A:B,2,FALSE)</f>
        <v>Jubaland</v>
      </c>
      <c r="D310">
        <f>VLOOKUP(F310,districts!A:B,2,FALSE)</f>
        <v>5</v>
      </c>
      <c r="E310" t="str">
        <f>VLOOKUP(D310,regions!A:C,3,FALSE)</f>
        <v>Gedo</v>
      </c>
      <c r="F310">
        <v>25</v>
      </c>
      <c r="G310" t="str">
        <f>VLOOKUP(F310,districts!A:C,3,FALSE)</f>
        <v>Luuq</v>
      </c>
      <c r="H310" t="s">
        <v>24</v>
      </c>
      <c r="I310" t="s">
        <v>24</v>
      </c>
      <c r="J310" t="s">
        <v>322</v>
      </c>
      <c r="K310">
        <v>300</v>
      </c>
      <c r="L310">
        <v>300</v>
      </c>
      <c r="M310">
        <v>300</v>
      </c>
      <c r="N310">
        <v>1</v>
      </c>
      <c r="O310">
        <v>0</v>
      </c>
      <c r="P310">
        <v>25</v>
      </c>
      <c r="Q310">
        <v>1</v>
      </c>
      <c r="R310">
        <v>0</v>
      </c>
      <c r="T310">
        <v>3.7587566670000001</v>
      </c>
      <c r="U310">
        <v>42.556674999999998</v>
      </c>
      <c r="V310">
        <v>151.69999999999999</v>
      </c>
      <c r="W310">
        <v>4.8</v>
      </c>
      <c r="X310">
        <v>1</v>
      </c>
      <c r="Y310" t="s">
        <v>24</v>
      </c>
      <c r="Z310" t="s">
        <v>24</v>
      </c>
      <c r="AA310" t="s">
        <v>24</v>
      </c>
      <c r="AB310">
        <v>5</v>
      </c>
      <c r="AC310">
        <v>1</v>
      </c>
    </row>
    <row r="311" spans="1:29" x14ac:dyDescent="0.2">
      <c r="A311">
        <v>310</v>
      </c>
      <c r="B311">
        <f>VLOOKUP(D311,regions!A:B,2,FALSE)</f>
        <v>4</v>
      </c>
      <c r="C311" t="str">
        <f>VLOOKUP(B311,states!A:B,2,FALSE)</f>
        <v>Jubaland</v>
      </c>
      <c r="D311">
        <f>VLOOKUP(F311,districts!A:B,2,FALSE)</f>
        <v>5</v>
      </c>
      <c r="E311" t="str">
        <f>VLOOKUP(D311,regions!A:C,3,FALSE)</f>
        <v>Gedo</v>
      </c>
      <c r="F311">
        <v>25</v>
      </c>
      <c r="G311" t="str">
        <f>VLOOKUP(F311,districts!A:C,3,FALSE)</f>
        <v>Luuq</v>
      </c>
      <c r="H311" t="s">
        <v>24</v>
      </c>
      <c r="I311" t="s">
        <v>24</v>
      </c>
      <c r="J311" t="s">
        <v>323</v>
      </c>
      <c r="K311">
        <v>290</v>
      </c>
      <c r="L311">
        <v>290</v>
      </c>
      <c r="M311">
        <v>290</v>
      </c>
      <c r="N311">
        <v>1</v>
      </c>
      <c r="O311">
        <v>0</v>
      </c>
      <c r="P311">
        <v>27</v>
      </c>
      <c r="Q311">
        <v>1</v>
      </c>
      <c r="R311">
        <v>0</v>
      </c>
      <c r="T311">
        <v>3.8332799999999998</v>
      </c>
      <c r="U311">
        <v>42.544621669999998</v>
      </c>
      <c r="V311">
        <v>153.30000000000001</v>
      </c>
      <c r="W311">
        <v>4.0999999999999996</v>
      </c>
      <c r="X311">
        <v>1</v>
      </c>
      <c r="Y311" t="s">
        <v>24</v>
      </c>
      <c r="Z311" t="s">
        <v>24</v>
      </c>
      <c r="AA311" t="s">
        <v>24</v>
      </c>
      <c r="AB311">
        <v>4</v>
      </c>
      <c r="AC311">
        <v>1</v>
      </c>
    </row>
    <row r="312" spans="1:29" x14ac:dyDescent="0.2">
      <c r="A312">
        <v>311</v>
      </c>
      <c r="B312">
        <f>VLOOKUP(D312,regions!A:B,2,FALSE)</f>
        <v>4</v>
      </c>
      <c r="C312" t="str">
        <f>VLOOKUP(B312,states!A:B,2,FALSE)</f>
        <v>Jubaland</v>
      </c>
      <c r="D312">
        <f>VLOOKUP(F312,districts!A:B,2,FALSE)</f>
        <v>5</v>
      </c>
      <c r="E312" t="str">
        <f>VLOOKUP(D312,regions!A:C,3,FALSE)</f>
        <v>Gedo</v>
      </c>
      <c r="F312">
        <v>25</v>
      </c>
      <c r="G312" t="str">
        <f>VLOOKUP(F312,districts!A:C,3,FALSE)</f>
        <v>Luuq</v>
      </c>
      <c r="H312" t="s">
        <v>24</v>
      </c>
      <c r="I312" t="s">
        <v>24</v>
      </c>
      <c r="J312" t="s">
        <v>324</v>
      </c>
      <c r="K312">
        <v>350</v>
      </c>
      <c r="L312">
        <v>350</v>
      </c>
      <c r="M312">
        <v>350</v>
      </c>
      <c r="N312">
        <v>1</v>
      </c>
      <c r="O312">
        <v>0</v>
      </c>
      <c r="P312">
        <v>25</v>
      </c>
      <c r="Q312">
        <v>1</v>
      </c>
      <c r="R312">
        <v>0</v>
      </c>
      <c r="T312">
        <v>3.813926667</v>
      </c>
      <c r="U312">
        <v>42.521700000000003</v>
      </c>
      <c r="V312">
        <v>145.30000000000001</v>
      </c>
      <c r="W312">
        <v>4.9000000000000004</v>
      </c>
      <c r="X312">
        <v>1</v>
      </c>
      <c r="Y312" t="s">
        <v>24</v>
      </c>
      <c r="Z312" t="s">
        <v>24</v>
      </c>
      <c r="AA312" t="s">
        <v>24</v>
      </c>
      <c r="AB312">
        <v>4</v>
      </c>
      <c r="AC312">
        <v>1</v>
      </c>
    </row>
    <row r="313" spans="1:29" x14ac:dyDescent="0.2">
      <c r="A313">
        <v>312</v>
      </c>
      <c r="B313">
        <f>VLOOKUP(D313,regions!A:B,2,FALSE)</f>
        <v>3</v>
      </c>
      <c r="C313" t="str">
        <f>VLOOKUP(B313,states!A:B,2,FALSE)</f>
        <v>Hirshebelle</v>
      </c>
      <c r="D313">
        <f>VLOOKUP(F313,districts!A:B,2,FALSE)</f>
        <v>6</v>
      </c>
      <c r="E313" t="str">
        <f>VLOOKUP(D313,regions!A:C,3,FALSE)</f>
        <v>Hiraan</v>
      </c>
      <c r="F313">
        <v>26</v>
      </c>
      <c r="G313" t="str">
        <f>VLOOKUP(F313,districts!A:C,3,FALSE)</f>
        <v>Mataban</v>
      </c>
      <c r="H313">
        <v>12</v>
      </c>
      <c r="I313">
        <v>89</v>
      </c>
      <c r="J313" t="s">
        <v>325</v>
      </c>
      <c r="K313">
        <v>850</v>
      </c>
      <c r="L313">
        <v>850</v>
      </c>
      <c r="M313">
        <v>650</v>
      </c>
      <c r="N313">
        <v>3</v>
      </c>
      <c r="O313">
        <v>0</v>
      </c>
      <c r="P313">
        <v>31</v>
      </c>
      <c r="Q313">
        <v>2</v>
      </c>
      <c r="R313">
        <v>0</v>
      </c>
      <c r="T313">
        <v>5.2017445799999997</v>
      </c>
      <c r="U313">
        <v>45.525309200000002</v>
      </c>
      <c r="V313">
        <v>401</v>
      </c>
      <c r="W313">
        <v>4.2880000000000003</v>
      </c>
      <c r="X313">
        <v>1</v>
      </c>
      <c r="Y313" t="s">
        <v>24</v>
      </c>
      <c r="Z313" t="s">
        <v>24</v>
      </c>
      <c r="AA313" t="s">
        <v>24</v>
      </c>
      <c r="AB313">
        <v>2</v>
      </c>
      <c r="AC313">
        <v>3</v>
      </c>
    </row>
    <row r="314" spans="1:29" x14ac:dyDescent="0.2">
      <c r="A314">
        <v>313</v>
      </c>
      <c r="B314">
        <f>VLOOKUP(D314,regions!A:B,2,FALSE)</f>
        <v>3</v>
      </c>
      <c r="C314" t="str">
        <f>VLOOKUP(B314,states!A:B,2,FALSE)</f>
        <v>Hirshebelle</v>
      </c>
      <c r="D314">
        <f>VLOOKUP(F314,districts!A:B,2,FALSE)</f>
        <v>6</v>
      </c>
      <c r="E314" t="str">
        <f>VLOOKUP(D314,regions!A:C,3,FALSE)</f>
        <v>Hiraan</v>
      </c>
      <c r="F314">
        <v>26</v>
      </c>
      <c r="G314" t="str">
        <f>VLOOKUP(F314,districts!A:C,3,FALSE)</f>
        <v>Mataban</v>
      </c>
      <c r="H314">
        <v>12</v>
      </c>
      <c r="I314">
        <v>18</v>
      </c>
      <c r="J314" t="s">
        <v>326</v>
      </c>
      <c r="K314">
        <v>595</v>
      </c>
      <c r="L314">
        <v>595</v>
      </c>
      <c r="M314">
        <v>595</v>
      </c>
      <c r="N314">
        <v>1</v>
      </c>
      <c r="O314">
        <v>0</v>
      </c>
      <c r="P314">
        <v>29</v>
      </c>
      <c r="Q314">
        <v>2</v>
      </c>
      <c r="R314">
        <v>1</v>
      </c>
      <c r="T314">
        <v>5.0827566300000004</v>
      </c>
      <c r="U314">
        <v>45.3138498</v>
      </c>
      <c r="V314">
        <v>308.53225500000002</v>
      </c>
      <c r="W314">
        <v>8</v>
      </c>
      <c r="X314">
        <v>1</v>
      </c>
      <c r="Y314" t="s">
        <v>24</v>
      </c>
      <c r="Z314" t="s">
        <v>24</v>
      </c>
      <c r="AA314" t="s">
        <v>24</v>
      </c>
      <c r="AB314">
        <v>1</v>
      </c>
      <c r="AC314">
        <v>1</v>
      </c>
    </row>
    <row r="315" spans="1:29" x14ac:dyDescent="0.2">
      <c r="A315">
        <v>314</v>
      </c>
      <c r="B315">
        <f>VLOOKUP(D315,regions!A:B,2,FALSE)</f>
        <v>3</v>
      </c>
      <c r="C315" t="str">
        <f>VLOOKUP(B315,states!A:B,2,FALSE)</f>
        <v>Hirshebelle</v>
      </c>
      <c r="D315">
        <f>VLOOKUP(F315,districts!A:B,2,FALSE)</f>
        <v>6</v>
      </c>
      <c r="E315" t="str">
        <f>VLOOKUP(D315,regions!A:C,3,FALSE)</f>
        <v>Hiraan</v>
      </c>
      <c r="F315">
        <v>26</v>
      </c>
      <c r="G315" t="str">
        <f>VLOOKUP(F315,districts!A:C,3,FALSE)</f>
        <v>Mataban</v>
      </c>
      <c r="H315">
        <v>12</v>
      </c>
      <c r="I315">
        <v>54</v>
      </c>
      <c r="J315" t="s">
        <v>327</v>
      </c>
      <c r="K315">
        <v>400</v>
      </c>
      <c r="L315">
        <v>400</v>
      </c>
      <c r="M315">
        <v>400</v>
      </c>
      <c r="N315">
        <v>1</v>
      </c>
      <c r="O315">
        <v>0</v>
      </c>
      <c r="P315">
        <v>29</v>
      </c>
      <c r="Q315">
        <v>2</v>
      </c>
      <c r="R315">
        <v>0</v>
      </c>
      <c r="T315">
        <v>5.4363910899999999</v>
      </c>
      <c r="U315">
        <v>45.515537559999999</v>
      </c>
      <c r="V315">
        <v>390</v>
      </c>
      <c r="W315">
        <v>3.2160000000000002</v>
      </c>
      <c r="X315">
        <v>1</v>
      </c>
      <c r="Y315" t="s">
        <v>24</v>
      </c>
      <c r="Z315" t="s">
        <v>24</v>
      </c>
      <c r="AA315" t="s">
        <v>24</v>
      </c>
      <c r="AB315">
        <v>1</v>
      </c>
      <c r="AC315">
        <v>1</v>
      </c>
    </row>
    <row r="316" spans="1:29" x14ac:dyDescent="0.2">
      <c r="A316">
        <v>315</v>
      </c>
      <c r="B316">
        <f>VLOOKUP(D316,regions!A:B,2,FALSE)</f>
        <v>3</v>
      </c>
      <c r="C316" t="str">
        <f>VLOOKUP(B316,states!A:B,2,FALSE)</f>
        <v>Hirshebelle</v>
      </c>
      <c r="D316">
        <f>VLOOKUP(F316,districts!A:B,2,FALSE)</f>
        <v>6</v>
      </c>
      <c r="E316" t="str">
        <f>VLOOKUP(D316,regions!A:C,3,FALSE)</f>
        <v>Hiraan</v>
      </c>
      <c r="F316">
        <v>26</v>
      </c>
      <c r="G316" t="str">
        <f>VLOOKUP(F316,districts!A:C,3,FALSE)</f>
        <v>Mataban</v>
      </c>
      <c r="H316">
        <v>12</v>
      </c>
      <c r="I316">
        <v>64</v>
      </c>
      <c r="J316" t="s">
        <v>328</v>
      </c>
      <c r="K316">
        <v>410</v>
      </c>
      <c r="L316">
        <v>410</v>
      </c>
      <c r="M316">
        <v>410</v>
      </c>
      <c r="N316">
        <v>1</v>
      </c>
      <c r="O316">
        <v>0</v>
      </c>
      <c r="P316">
        <v>29</v>
      </c>
      <c r="Q316">
        <v>2</v>
      </c>
      <c r="R316">
        <v>1</v>
      </c>
      <c r="T316">
        <v>5.1411944900000002</v>
      </c>
      <c r="U316">
        <v>45.302089960000004</v>
      </c>
      <c r="V316">
        <v>314.12116450000002</v>
      </c>
      <c r="W316">
        <v>6</v>
      </c>
      <c r="X316">
        <v>1</v>
      </c>
      <c r="Y316" t="s">
        <v>24</v>
      </c>
      <c r="Z316" t="s">
        <v>24</v>
      </c>
      <c r="AA316" t="s">
        <v>24</v>
      </c>
      <c r="AB316">
        <v>1</v>
      </c>
      <c r="AC316">
        <v>1</v>
      </c>
    </row>
    <row r="317" spans="1:29" x14ac:dyDescent="0.2">
      <c r="A317">
        <v>316</v>
      </c>
      <c r="B317">
        <f>VLOOKUP(D317,regions!A:B,2,FALSE)</f>
        <v>3</v>
      </c>
      <c r="C317" t="str">
        <f>VLOOKUP(B317,states!A:B,2,FALSE)</f>
        <v>Hirshebelle</v>
      </c>
      <c r="D317">
        <f>VLOOKUP(F317,districts!A:B,2,FALSE)</f>
        <v>6</v>
      </c>
      <c r="E317" t="str">
        <f>VLOOKUP(D317,regions!A:C,3,FALSE)</f>
        <v>Hiraan</v>
      </c>
      <c r="F317">
        <v>26</v>
      </c>
      <c r="G317" t="str">
        <f>VLOOKUP(F317,districts!A:C,3,FALSE)</f>
        <v>Mataban</v>
      </c>
      <c r="H317">
        <v>12</v>
      </c>
      <c r="I317">
        <v>94</v>
      </c>
      <c r="J317" t="s">
        <v>329</v>
      </c>
      <c r="K317">
        <v>600</v>
      </c>
      <c r="L317">
        <v>600</v>
      </c>
      <c r="M317">
        <v>600</v>
      </c>
      <c r="N317">
        <v>1</v>
      </c>
      <c r="O317">
        <v>0</v>
      </c>
      <c r="P317">
        <v>29</v>
      </c>
      <c r="Q317">
        <v>2</v>
      </c>
      <c r="R317">
        <v>0</v>
      </c>
      <c r="T317">
        <v>5.0809892080000001</v>
      </c>
      <c r="U317">
        <v>45.68307721</v>
      </c>
      <c r="V317">
        <v>349.0576107</v>
      </c>
      <c r="W317">
        <v>4</v>
      </c>
      <c r="X317">
        <v>1</v>
      </c>
      <c r="Y317" t="s">
        <v>24</v>
      </c>
      <c r="Z317" t="s">
        <v>24</v>
      </c>
      <c r="AA317" t="s">
        <v>24</v>
      </c>
      <c r="AB317">
        <v>1</v>
      </c>
      <c r="AC317">
        <v>1</v>
      </c>
    </row>
    <row r="318" spans="1:29" x14ac:dyDescent="0.2">
      <c r="A318">
        <v>317</v>
      </c>
      <c r="B318">
        <f>VLOOKUP(D318,regions!A:B,2,FALSE)</f>
        <v>3</v>
      </c>
      <c r="C318" t="str">
        <f>VLOOKUP(B318,states!A:B,2,FALSE)</f>
        <v>Hirshebelle</v>
      </c>
      <c r="D318">
        <f>VLOOKUP(F318,districts!A:B,2,FALSE)</f>
        <v>6</v>
      </c>
      <c r="E318" t="str">
        <f>VLOOKUP(D318,regions!A:C,3,FALSE)</f>
        <v>Hiraan</v>
      </c>
      <c r="F318">
        <v>26</v>
      </c>
      <c r="G318" t="str">
        <f>VLOOKUP(F318,districts!A:C,3,FALSE)</f>
        <v>Mataban</v>
      </c>
      <c r="H318">
        <v>12</v>
      </c>
      <c r="I318">
        <v>20</v>
      </c>
      <c r="J318" t="s">
        <v>330</v>
      </c>
      <c r="K318">
        <v>230</v>
      </c>
      <c r="L318">
        <v>230</v>
      </c>
      <c r="M318">
        <v>230</v>
      </c>
      <c r="N318">
        <v>1</v>
      </c>
      <c r="O318">
        <v>0</v>
      </c>
      <c r="P318">
        <v>23</v>
      </c>
      <c r="Q318">
        <v>2</v>
      </c>
      <c r="R318">
        <v>1</v>
      </c>
      <c r="T318">
        <v>5.1075131159999998</v>
      </c>
      <c r="U318">
        <v>45.350500480000001</v>
      </c>
      <c r="V318">
        <v>338.00114780000001</v>
      </c>
      <c r="W318">
        <v>4</v>
      </c>
      <c r="X318">
        <v>1</v>
      </c>
      <c r="Y318" t="s">
        <v>24</v>
      </c>
      <c r="Z318" t="s">
        <v>24</v>
      </c>
      <c r="AA318" t="s">
        <v>24</v>
      </c>
      <c r="AB318">
        <v>1</v>
      </c>
      <c r="AC318">
        <v>1</v>
      </c>
    </row>
    <row r="319" spans="1:29" x14ac:dyDescent="0.2">
      <c r="A319">
        <v>318</v>
      </c>
      <c r="B319">
        <f>VLOOKUP(D319,regions!A:B,2,FALSE)</f>
        <v>3</v>
      </c>
      <c r="C319" t="str">
        <f>VLOOKUP(B319,states!A:B,2,FALSE)</f>
        <v>Hirshebelle</v>
      </c>
      <c r="D319">
        <f>VLOOKUP(F319,districts!A:B,2,FALSE)</f>
        <v>6</v>
      </c>
      <c r="E319" t="str">
        <f>VLOOKUP(D319,regions!A:C,3,FALSE)</f>
        <v>Hiraan</v>
      </c>
      <c r="F319">
        <v>26</v>
      </c>
      <c r="G319" t="str">
        <f>VLOOKUP(F319,districts!A:C,3,FALSE)</f>
        <v>Mataban</v>
      </c>
      <c r="H319" t="s">
        <v>24</v>
      </c>
      <c r="I319" t="s">
        <v>24</v>
      </c>
      <c r="J319" t="s">
        <v>331</v>
      </c>
      <c r="K319">
        <v>390</v>
      </c>
      <c r="L319">
        <v>390</v>
      </c>
      <c r="M319">
        <v>390</v>
      </c>
      <c r="N319">
        <v>1</v>
      </c>
      <c r="O319">
        <v>0</v>
      </c>
      <c r="P319">
        <v>17</v>
      </c>
      <c r="Q319">
        <v>1</v>
      </c>
      <c r="R319">
        <v>0</v>
      </c>
      <c r="T319">
        <v>5.3550769899999997</v>
      </c>
      <c r="U319">
        <v>45.411331789999998</v>
      </c>
      <c r="V319">
        <v>433</v>
      </c>
      <c r="W319">
        <v>4.2880000000000003</v>
      </c>
      <c r="X319">
        <v>1</v>
      </c>
      <c r="Y319" t="s">
        <v>24</v>
      </c>
      <c r="Z319" t="s">
        <v>24</v>
      </c>
      <c r="AA319" t="s">
        <v>24</v>
      </c>
      <c r="AB319">
        <v>1</v>
      </c>
      <c r="AC319">
        <v>1</v>
      </c>
    </row>
    <row r="320" spans="1:29" x14ac:dyDescent="0.2">
      <c r="A320">
        <v>319</v>
      </c>
      <c r="B320">
        <f>VLOOKUP(D320,regions!A:B,2,FALSE)</f>
        <v>3</v>
      </c>
      <c r="C320" t="str">
        <f>VLOOKUP(B320,states!A:B,2,FALSE)</f>
        <v>Hirshebelle</v>
      </c>
      <c r="D320">
        <f>VLOOKUP(F320,districts!A:B,2,FALSE)</f>
        <v>6</v>
      </c>
      <c r="E320" t="str">
        <f>VLOOKUP(D320,regions!A:C,3,FALSE)</f>
        <v>Hiraan</v>
      </c>
      <c r="F320">
        <v>26</v>
      </c>
      <c r="G320" t="str">
        <f>VLOOKUP(F320,districts!A:C,3,FALSE)</f>
        <v>Mataban</v>
      </c>
      <c r="H320" t="s">
        <v>24</v>
      </c>
      <c r="I320" t="s">
        <v>24</v>
      </c>
      <c r="J320" t="s">
        <v>332</v>
      </c>
      <c r="K320">
        <v>350</v>
      </c>
      <c r="L320">
        <v>350</v>
      </c>
      <c r="M320">
        <v>350</v>
      </c>
      <c r="N320">
        <v>1</v>
      </c>
      <c r="O320">
        <v>0</v>
      </c>
      <c r="P320">
        <v>16</v>
      </c>
      <c r="Q320">
        <v>1</v>
      </c>
      <c r="R320">
        <v>0</v>
      </c>
      <c r="T320">
        <v>5.236542934</v>
      </c>
      <c r="U320">
        <v>45.683398519999997</v>
      </c>
      <c r="V320">
        <v>337.52342499999997</v>
      </c>
      <c r="W320">
        <v>4</v>
      </c>
      <c r="X320">
        <v>1</v>
      </c>
      <c r="Y320" t="s">
        <v>24</v>
      </c>
      <c r="Z320" t="s">
        <v>24</v>
      </c>
      <c r="AA320" t="s">
        <v>24</v>
      </c>
      <c r="AB320">
        <v>1</v>
      </c>
      <c r="AC320">
        <v>1</v>
      </c>
    </row>
    <row r="321" spans="1:29" x14ac:dyDescent="0.2">
      <c r="A321">
        <v>320</v>
      </c>
      <c r="B321">
        <f>VLOOKUP(D321,regions!A:B,2,FALSE)</f>
        <v>3</v>
      </c>
      <c r="C321" t="str">
        <f>VLOOKUP(B321,states!A:B,2,FALSE)</f>
        <v>Hirshebelle</v>
      </c>
      <c r="D321">
        <f>VLOOKUP(F321,districts!A:B,2,FALSE)</f>
        <v>6</v>
      </c>
      <c r="E321" t="str">
        <f>VLOOKUP(D321,regions!A:C,3,FALSE)</f>
        <v>Hiraan</v>
      </c>
      <c r="F321">
        <v>26</v>
      </c>
      <c r="G321" t="str">
        <f>VLOOKUP(F321,districts!A:C,3,FALSE)</f>
        <v>Mataban</v>
      </c>
      <c r="H321" t="s">
        <v>24</v>
      </c>
      <c r="I321" t="s">
        <v>24</v>
      </c>
      <c r="J321" t="s">
        <v>333</v>
      </c>
      <c r="K321">
        <v>180</v>
      </c>
      <c r="L321">
        <v>180</v>
      </c>
      <c r="M321">
        <v>180</v>
      </c>
      <c r="N321">
        <v>1</v>
      </c>
      <c r="O321">
        <v>0</v>
      </c>
      <c r="P321">
        <v>19</v>
      </c>
      <c r="Q321">
        <v>1</v>
      </c>
      <c r="R321">
        <v>1</v>
      </c>
      <c r="T321">
        <v>5.0395583329999996</v>
      </c>
      <c r="U321">
        <v>45.289924999999997</v>
      </c>
      <c r="V321">
        <v>304.5</v>
      </c>
      <c r="W321">
        <v>7.8</v>
      </c>
      <c r="X321">
        <v>1</v>
      </c>
      <c r="Y321" t="s">
        <v>24</v>
      </c>
      <c r="Z321" t="s">
        <v>24</v>
      </c>
      <c r="AA321" t="s">
        <v>24</v>
      </c>
      <c r="AB321">
        <v>1</v>
      </c>
      <c r="AC321">
        <v>1</v>
      </c>
    </row>
    <row r="322" spans="1:29" x14ac:dyDescent="0.2">
      <c r="A322">
        <v>321</v>
      </c>
      <c r="B322">
        <f>VLOOKUP(D322,regions!A:B,2,FALSE)</f>
        <v>3</v>
      </c>
      <c r="C322" t="str">
        <f>VLOOKUP(B322,states!A:B,2,FALSE)</f>
        <v>Hirshebelle</v>
      </c>
      <c r="D322">
        <f>VLOOKUP(F322,districts!A:B,2,FALSE)</f>
        <v>6</v>
      </c>
      <c r="E322" t="str">
        <f>VLOOKUP(D322,regions!A:C,3,FALSE)</f>
        <v>Hiraan</v>
      </c>
      <c r="F322">
        <v>26</v>
      </c>
      <c r="G322" t="str">
        <f>VLOOKUP(F322,districts!A:C,3,FALSE)</f>
        <v>Mataban</v>
      </c>
      <c r="H322" t="s">
        <v>24</v>
      </c>
      <c r="I322" t="s">
        <v>24</v>
      </c>
      <c r="J322" t="s">
        <v>334</v>
      </c>
      <c r="K322">
        <v>70</v>
      </c>
      <c r="L322">
        <v>70</v>
      </c>
      <c r="M322">
        <v>70</v>
      </c>
      <c r="N322">
        <v>1</v>
      </c>
      <c r="O322">
        <v>0</v>
      </c>
      <c r="P322">
        <v>19</v>
      </c>
      <c r="Q322">
        <v>1</v>
      </c>
      <c r="R322">
        <v>1</v>
      </c>
      <c r="T322">
        <v>5.0622452249999998</v>
      </c>
      <c r="U322">
        <v>45.302900639999997</v>
      </c>
      <c r="V322">
        <v>295.79657750000001</v>
      </c>
      <c r="W322">
        <v>4</v>
      </c>
      <c r="X322">
        <v>1</v>
      </c>
      <c r="Y322" t="s">
        <v>24</v>
      </c>
      <c r="Z322" t="s">
        <v>24</v>
      </c>
      <c r="AA322" t="s">
        <v>24</v>
      </c>
      <c r="AB322">
        <v>1</v>
      </c>
      <c r="AC322">
        <v>1</v>
      </c>
    </row>
    <row r="323" spans="1:29" x14ac:dyDescent="0.2">
      <c r="A323">
        <v>322</v>
      </c>
      <c r="B323">
        <f>VLOOKUP(D323,regions!A:B,2,FALSE)</f>
        <v>3</v>
      </c>
      <c r="C323" t="str">
        <f>VLOOKUP(B323,states!A:B,2,FALSE)</f>
        <v>Hirshebelle</v>
      </c>
      <c r="D323">
        <f>VLOOKUP(F323,districts!A:B,2,FALSE)</f>
        <v>6</v>
      </c>
      <c r="E323" t="str">
        <f>VLOOKUP(D323,regions!A:C,3,FALSE)</f>
        <v>Hiraan</v>
      </c>
      <c r="F323">
        <v>26</v>
      </c>
      <c r="G323" t="str">
        <f>VLOOKUP(F323,districts!A:C,3,FALSE)</f>
        <v>Mataban</v>
      </c>
      <c r="H323" t="s">
        <v>24</v>
      </c>
      <c r="I323" t="s">
        <v>24</v>
      </c>
      <c r="J323" t="s">
        <v>335</v>
      </c>
      <c r="K323">
        <v>75</v>
      </c>
      <c r="L323">
        <v>75</v>
      </c>
      <c r="M323">
        <v>75</v>
      </c>
      <c r="N323">
        <v>1</v>
      </c>
      <c r="O323">
        <v>0</v>
      </c>
      <c r="P323">
        <v>18</v>
      </c>
      <c r="Q323">
        <v>1</v>
      </c>
      <c r="R323">
        <v>1</v>
      </c>
      <c r="T323">
        <v>5.0901266840000003</v>
      </c>
      <c r="U323">
        <v>45.443312380000002</v>
      </c>
      <c r="V323">
        <v>412.74851410000002</v>
      </c>
      <c r="W323">
        <v>6</v>
      </c>
      <c r="X323">
        <v>1</v>
      </c>
      <c r="Y323" t="s">
        <v>24</v>
      </c>
      <c r="Z323" t="s">
        <v>24</v>
      </c>
      <c r="AA323" t="s">
        <v>24</v>
      </c>
      <c r="AB323">
        <v>1</v>
      </c>
      <c r="AC323">
        <v>1</v>
      </c>
    </row>
    <row r="324" spans="1:29" x14ac:dyDescent="0.2">
      <c r="A324">
        <v>323</v>
      </c>
      <c r="B324">
        <f>VLOOKUP(D324,regions!A:B,2,FALSE)</f>
        <v>3</v>
      </c>
      <c r="C324" t="str">
        <f>VLOOKUP(B324,states!A:B,2,FALSE)</f>
        <v>Hirshebelle</v>
      </c>
      <c r="D324">
        <f>VLOOKUP(F324,districts!A:B,2,FALSE)</f>
        <v>6</v>
      </c>
      <c r="E324" t="str">
        <f>VLOOKUP(D324,regions!A:C,3,FALSE)</f>
        <v>Hiraan</v>
      </c>
      <c r="F324">
        <v>26</v>
      </c>
      <c r="G324" t="str">
        <f>VLOOKUP(F324,districts!A:C,3,FALSE)</f>
        <v>Mataban</v>
      </c>
      <c r="H324" t="s">
        <v>24</v>
      </c>
      <c r="I324" t="s">
        <v>24</v>
      </c>
      <c r="J324" t="s">
        <v>336</v>
      </c>
      <c r="K324">
        <v>150</v>
      </c>
      <c r="L324">
        <v>150</v>
      </c>
      <c r="M324">
        <v>150</v>
      </c>
      <c r="N324">
        <v>1</v>
      </c>
      <c r="O324">
        <v>0</v>
      </c>
      <c r="P324">
        <v>17</v>
      </c>
      <c r="Q324">
        <v>1</v>
      </c>
      <c r="R324">
        <v>1</v>
      </c>
      <c r="T324">
        <v>5.146255429</v>
      </c>
      <c r="U324">
        <v>45.419778659999999</v>
      </c>
      <c r="V324">
        <v>426.47359210000002</v>
      </c>
      <c r="W324">
        <v>4</v>
      </c>
      <c r="X324">
        <v>1</v>
      </c>
      <c r="Y324" t="s">
        <v>24</v>
      </c>
      <c r="Z324" t="s">
        <v>24</v>
      </c>
      <c r="AA324" t="s">
        <v>24</v>
      </c>
      <c r="AB324">
        <v>1</v>
      </c>
      <c r="AC324">
        <v>1</v>
      </c>
    </row>
    <row r="325" spans="1:29" x14ac:dyDescent="0.2">
      <c r="A325">
        <v>324</v>
      </c>
      <c r="B325">
        <f>VLOOKUP(D325,regions!A:B,2,FALSE)</f>
        <v>3</v>
      </c>
      <c r="C325" t="str">
        <f>VLOOKUP(B325,states!A:B,2,FALSE)</f>
        <v>Hirshebelle</v>
      </c>
      <c r="D325">
        <f>VLOOKUP(F325,districts!A:B,2,FALSE)</f>
        <v>6</v>
      </c>
      <c r="E325" t="str">
        <f>VLOOKUP(D325,regions!A:C,3,FALSE)</f>
        <v>Hiraan</v>
      </c>
      <c r="F325">
        <v>26</v>
      </c>
      <c r="G325" t="str">
        <f>VLOOKUP(F325,districts!A:C,3,FALSE)</f>
        <v>Mataban</v>
      </c>
      <c r="H325" t="s">
        <v>24</v>
      </c>
      <c r="I325" t="s">
        <v>24</v>
      </c>
      <c r="J325" t="s">
        <v>337</v>
      </c>
      <c r="K325">
        <v>125</v>
      </c>
      <c r="L325">
        <v>125</v>
      </c>
      <c r="M325">
        <v>125</v>
      </c>
      <c r="N325">
        <v>1</v>
      </c>
      <c r="O325">
        <v>0</v>
      </c>
      <c r="P325">
        <v>16</v>
      </c>
      <c r="Q325">
        <v>1</v>
      </c>
      <c r="R325">
        <v>1</v>
      </c>
      <c r="T325">
        <v>5.0501411310000002</v>
      </c>
      <c r="U325">
        <v>45.362963229999998</v>
      </c>
      <c r="V325">
        <v>394.93035270000001</v>
      </c>
      <c r="W325">
        <v>4</v>
      </c>
      <c r="X325">
        <v>1</v>
      </c>
      <c r="Y325" t="s">
        <v>24</v>
      </c>
      <c r="Z325" t="s">
        <v>24</v>
      </c>
      <c r="AA325" t="s">
        <v>24</v>
      </c>
      <c r="AB325">
        <v>1</v>
      </c>
      <c r="AC325">
        <v>1</v>
      </c>
    </row>
    <row r="326" spans="1:29" x14ac:dyDescent="0.2">
      <c r="A326">
        <v>325</v>
      </c>
      <c r="B326">
        <f>VLOOKUP(D326,regions!A:B,2,FALSE)</f>
        <v>3</v>
      </c>
      <c r="C326" t="str">
        <f>VLOOKUP(B326,states!A:B,2,FALSE)</f>
        <v>Hirshebelle</v>
      </c>
      <c r="D326">
        <f>VLOOKUP(F326,districts!A:B,2,FALSE)</f>
        <v>6</v>
      </c>
      <c r="E326" t="str">
        <f>VLOOKUP(D326,regions!A:C,3,FALSE)</f>
        <v>Hiraan</v>
      </c>
      <c r="F326">
        <v>26</v>
      </c>
      <c r="G326" t="str">
        <f>VLOOKUP(F326,districts!A:C,3,FALSE)</f>
        <v>Mataban</v>
      </c>
      <c r="H326" t="s">
        <v>24</v>
      </c>
      <c r="I326" t="s">
        <v>24</v>
      </c>
      <c r="J326" t="s">
        <v>338</v>
      </c>
      <c r="K326">
        <v>130</v>
      </c>
      <c r="L326">
        <v>130</v>
      </c>
      <c r="M326">
        <v>130</v>
      </c>
      <c r="N326">
        <v>1</v>
      </c>
      <c r="O326">
        <v>0</v>
      </c>
      <c r="P326">
        <v>18</v>
      </c>
      <c r="Q326">
        <v>1</v>
      </c>
      <c r="R326">
        <v>1</v>
      </c>
      <c r="T326">
        <v>5.2244331629999996</v>
      </c>
      <c r="U326">
        <v>45.280884610000001</v>
      </c>
      <c r="V326">
        <v>330.24232910000001</v>
      </c>
      <c r="W326">
        <v>4</v>
      </c>
      <c r="X326">
        <v>1</v>
      </c>
      <c r="Y326" t="s">
        <v>24</v>
      </c>
      <c r="Z326" t="s">
        <v>24</v>
      </c>
      <c r="AA326" t="s">
        <v>24</v>
      </c>
      <c r="AB326">
        <v>1</v>
      </c>
      <c r="AC326">
        <v>1</v>
      </c>
    </row>
    <row r="327" spans="1:29" x14ac:dyDescent="0.2">
      <c r="A327">
        <v>326</v>
      </c>
      <c r="B327">
        <f>VLOOKUP(D327,regions!A:B,2,FALSE)</f>
        <v>3</v>
      </c>
      <c r="C327" t="str">
        <f>VLOOKUP(B327,states!A:B,2,FALSE)</f>
        <v>Hirshebelle</v>
      </c>
      <c r="D327">
        <f>VLOOKUP(F327,districts!A:B,2,FALSE)</f>
        <v>6</v>
      </c>
      <c r="E327" t="str">
        <f>VLOOKUP(D327,regions!A:C,3,FALSE)</f>
        <v>Hiraan</v>
      </c>
      <c r="F327">
        <v>26</v>
      </c>
      <c r="G327" t="str">
        <f>VLOOKUP(F327,districts!A:C,3,FALSE)</f>
        <v>Mataban</v>
      </c>
      <c r="H327" t="s">
        <v>24</v>
      </c>
      <c r="I327" t="s">
        <v>24</v>
      </c>
      <c r="J327" t="s">
        <v>339</v>
      </c>
      <c r="K327">
        <v>45</v>
      </c>
      <c r="L327">
        <v>45</v>
      </c>
      <c r="M327">
        <v>45</v>
      </c>
      <c r="N327">
        <v>1</v>
      </c>
      <c r="O327">
        <v>0</v>
      </c>
      <c r="P327">
        <v>17</v>
      </c>
      <c r="Q327">
        <v>1</v>
      </c>
      <c r="R327">
        <v>0</v>
      </c>
      <c r="T327">
        <v>5.1236183329999996</v>
      </c>
      <c r="U327">
        <v>45.309575000000002</v>
      </c>
      <c r="V327">
        <v>341.6</v>
      </c>
      <c r="W327">
        <v>7.3</v>
      </c>
      <c r="X327">
        <v>1</v>
      </c>
      <c r="Y327" t="s">
        <v>24</v>
      </c>
      <c r="Z327" t="s">
        <v>24</v>
      </c>
      <c r="AA327" t="s">
        <v>24</v>
      </c>
      <c r="AB327">
        <v>1</v>
      </c>
      <c r="AC327">
        <v>1</v>
      </c>
    </row>
    <row r="328" spans="1:29" x14ac:dyDescent="0.2">
      <c r="A328">
        <v>327</v>
      </c>
      <c r="B328">
        <f>VLOOKUP(D328,regions!A:B,2,FALSE)</f>
        <v>1</v>
      </c>
      <c r="C328" t="str">
        <f>VLOOKUP(B328,states!A:B,2,FALSE)</f>
        <v>Banadir</v>
      </c>
      <c r="D328">
        <f>VLOOKUP(F328,districts!A:B,2,FALSE)</f>
        <v>2</v>
      </c>
      <c r="E328" t="str">
        <f>VLOOKUP(D328,regions!A:C,3,FALSE)</f>
        <v>Banadir</v>
      </c>
      <c r="F328">
        <v>27</v>
      </c>
      <c r="G328" t="str">
        <f>VLOOKUP(F328,districts!A:C,3,FALSE)</f>
        <v>Wadajir</v>
      </c>
      <c r="H328">
        <v>46</v>
      </c>
      <c r="I328">
        <v>53</v>
      </c>
      <c r="J328" t="s">
        <v>340</v>
      </c>
      <c r="K328">
        <v>1950</v>
      </c>
      <c r="L328">
        <v>1950</v>
      </c>
      <c r="M328">
        <v>1912</v>
      </c>
      <c r="N328">
        <v>3</v>
      </c>
      <c r="O328">
        <v>0</v>
      </c>
      <c r="P328">
        <v>25</v>
      </c>
      <c r="Q328">
        <v>2</v>
      </c>
      <c r="R328">
        <v>0</v>
      </c>
      <c r="T328">
        <v>2.0104524910000001</v>
      </c>
      <c r="U328">
        <v>45.285551239999997</v>
      </c>
      <c r="V328">
        <v>11</v>
      </c>
      <c r="W328">
        <v>5</v>
      </c>
      <c r="X328">
        <v>1</v>
      </c>
      <c r="Y328" t="s">
        <v>24</v>
      </c>
      <c r="Z328" t="s">
        <v>24</v>
      </c>
      <c r="AA328" t="s">
        <v>24</v>
      </c>
      <c r="AB328">
        <v>2</v>
      </c>
      <c r="AC328">
        <v>4</v>
      </c>
    </row>
    <row r="329" spans="1:29" x14ac:dyDescent="0.2">
      <c r="A329">
        <v>328</v>
      </c>
      <c r="B329">
        <f>VLOOKUP(D329,regions!A:B,2,FALSE)</f>
        <v>1</v>
      </c>
      <c r="C329" t="str">
        <f>VLOOKUP(B329,states!A:B,2,FALSE)</f>
        <v>Banadir</v>
      </c>
      <c r="D329">
        <f>VLOOKUP(F329,districts!A:B,2,FALSE)</f>
        <v>2</v>
      </c>
      <c r="E329" t="str">
        <f>VLOOKUP(D329,regions!A:C,3,FALSE)</f>
        <v>Banadir</v>
      </c>
      <c r="F329">
        <v>27</v>
      </c>
      <c r="G329" t="str">
        <f>VLOOKUP(F329,districts!A:C,3,FALSE)</f>
        <v>Wadajir</v>
      </c>
      <c r="H329" t="s">
        <v>24</v>
      </c>
      <c r="I329" t="s">
        <v>24</v>
      </c>
      <c r="J329" t="s">
        <v>341</v>
      </c>
      <c r="K329">
        <v>1671</v>
      </c>
      <c r="L329">
        <v>1671</v>
      </c>
      <c r="M329">
        <v>1671</v>
      </c>
      <c r="N329">
        <v>3</v>
      </c>
      <c r="O329">
        <v>0</v>
      </c>
      <c r="P329">
        <v>24</v>
      </c>
      <c r="Q329">
        <v>1</v>
      </c>
      <c r="R329">
        <v>1</v>
      </c>
      <c r="T329">
        <v>2.014232646</v>
      </c>
      <c r="U329">
        <v>45.288490690000003</v>
      </c>
      <c r="V329">
        <v>3</v>
      </c>
      <c r="W329">
        <v>5</v>
      </c>
      <c r="X329">
        <v>1</v>
      </c>
      <c r="Y329" t="s">
        <v>24</v>
      </c>
      <c r="Z329" t="s">
        <v>24</v>
      </c>
      <c r="AA329" t="s">
        <v>24</v>
      </c>
      <c r="AB329">
        <v>2</v>
      </c>
      <c r="AC329">
        <v>4</v>
      </c>
    </row>
    <row r="330" spans="1:29" x14ac:dyDescent="0.2">
      <c r="A330">
        <v>329</v>
      </c>
      <c r="B330">
        <f>VLOOKUP(D330,regions!A:B,2,FALSE)</f>
        <v>7</v>
      </c>
      <c r="C330" t="str">
        <f>VLOOKUP(B330,states!A:B,2,FALSE)</f>
        <v>South West</v>
      </c>
      <c r="D330">
        <f>VLOOKUP(F330,districts!A:B,2,FALSE)</f>
        <v>1</v>
      </c>
      <c r="E330" t="str">
        <f>VLOOKUP(D330,regions!A:C,3,FALSE)</f>
        <v>Bakool</v>
      </c>
      <c r="F330">
        <v>28</v>
      </c>
      <c r="G330" t="str">
        <f>VLOOKUP(F330,districts!A:C,3,FALSE)</f>
        <v>Wajid</v>
      </c>
      <c r="H330">
        <v>48</v>
      </c>
      <c r="I330">
        <v>33</v>
      </c>
      <c r="J330" t="s">
        <v>342</v>
      </c>
      <c r="K330">
        <v>731</v>
      </c>
      <c r="L330">
        <v>731</v>
      </c>
      <c r="M330">
        <v>731</v>
      </c>
      <c r="N330">
        <v>1</v>
      </c>
      <c r="O330">
        <v>0</v>
      </c>
      <c r="P330">
        <v>36</v>
      </c>
      <c r="Q330">
        <v>2</v>
      </c>
      <c r="R330">
        <v>0</v>
      </c>
      <c r="T330">
        <v>3.8044513339999999</v>
      </c>
      <c r="U330">
        <v>43.231374770000002</v>
      </c>
      <c r="V330">
        <v>345.41663949999997</v>
      </c>
      <c r="W330">
        <v>4</v>
      </c>
      <c r="X330">
        <v>1</v>
      </c>
      <c r="Y330" t="s">
        <v>24</v>
      </c>
      <c r="Z330" t="s">
        <v>24</v>
      </c>
      <c r="AA330" t="s">
        <v>24</v>
      </c>
      <c r="AB330">
        <v>4</v>
      </c>
      <c r="AC330">
        <v>1</v>
      </c>
    </row>
    <row r="331" spans="1:29" x14ac:dyDescent="0.2">
      <c r="A331">
        <v>330</v>
      </c>
      <c r="B331">
        <f>VLOOKUP(D331,regions!A:B,2,FALSE)</f>
        <v>7</v>
      </c>
      <c r="C331" t="str">
        <f>VLOOKUP(B331,states!A:B,2,FALSE)</f>
        <v>South West</v>
      </c>
      <c r="D331">
        <f>VLOOKUP(F331,districts!A:B,2,FALSE)</f>
        <v>1</v>
      </c>
      <c r="E331" t="str">
        <f>VLOOKUP(D331,regions!A:C,3,FALSE)</f>
        <v>Bakool</v>
      </c>
      <c r="F331">
        <v>28</v>
      </c>
      <c r="G331" t="str">
        <f>VLOOKUP(F331,districts!A:C,3,FALSE)</f>
        <v>Wajid</v>
      </c>
      <c r="H331">
        <v>48</v>
      </c>
      <c r="I331">
        <v>33</v>
      </c>
      <c r="J331" t="s">
        <v>343</v>
      </c>
      <c r="K331">
        <v>85</v>
      </c>
      <c r="L331">
        <v>85</v>
      </c>
      <c r="M331">
        <v>85</v>
      </c>
      <c r="N331">
        <v>1</v>
      </c>
      <c r="O331">
        <v>0</v>
      </c>
      <c r="P331">
        <v>37.67</v>
      </c>
      <c r="Q331">
        <v>2</v>
      </c>
      <c r="R331">
        <v>0</v>
      </c>
      <c r="T331">
        <v>3.7622000290000002</v>
      </c>
      <c r="U331">
        <v>43.187190569999999</v>
      </c>
      <c r="V331">
        <v>330.68013610000003</v>
      </c>
      <c r="W331">
        <v>4</v>
      </c>
      <c r="X331">
        <v>1</v>
      </c>
      <c r="Y331" t="s">
        <v>24</v>
      </c>
      <c r="Z331" t="s">
        <v>24</v>
      </c>
      <c r="AA331" t="s">
        <v>24</v>
      </c>
      <c r="AB331">
        <v>4</v>
      </c>
      <c r="AC331">
        <v>1</v>
      </c>
    </row>
    <row r="332" spans="1:29" x14ac:dyDescent="0.2">
      <c r="A332">
        <v>331</v>
      </c>
      <c r="B332">
        <f>VLOOKUP(D332,regions!A:B,2,FALSE)</f>
        <v>7</v>
      </c>
      <c r="C332" t="str">
        <f>VLOOKUP(B332,states!A:B,2,FALSE)</f>
        <v>South West</v>
      </c>
      <c r="D332">
        <f>VLOOKUP(F332,districts!A:B,2,FALSE)</f>
        <v>1</v>
      </c>
      <c r="E332" t="str">
        <f>VLOOKUP(D332,regions!A:C,3,FALSE)</f>
        <v>Bakool</v>
      </c>
      <c r="F332">
        <v>28</v>
      </c>
      <c r="G332" t="str">
        <f>VLOOKUP(F332,districts!A:C,3,FALSE)</f>
        <v>Wajid</v>
      </c>
      <c r="H332">
        <v>47</v>
      </c>
      <c r="I332">
        <v>26</v>
      </c>
      <c r="J332" t="s">
        <v>344</v>
      </c>
      <c r="K332">
        <v>57</v>
      </c>
      <c r="L332">
        <v>57</v>
      </c>
      <c r="M332">
        <v>57</v>
      </c>
      <c r="N332">
        <v>1</v>
      </c>
      <c r="O332">
        <v>0</v>
      </c>
      <c r="P332">
        <v>37.67</v>
      </c>
      <c r="Q332">
        <v>2</v>
      </c>
      <c r="R332">
        <v>0</v>
      </c>
      <c r="T332">
        <v>3.8488147760000002</v>
      </c>
      <c r="U332">
        <v>43.330376209999997</v>
      </c>
      <c r="V332">
        <v>371.22782960000001</v>
      </c>
      <c r="W332">
        <v>4</v>
      </c>
      <c r="X332">
        <v>1</v>
      </c>
      <c r="Y332" t="s">
        <v>24</v>
      </c>
      <c r="Z332" t="s">
        <v>24</v>
      </c>
      <c r="AA332" t="s">
        <v>24</v>
      </c>
      <c r="AB332">
        <v>4</v>
      </c>
      <c r="AC332">
        <v>1</v>
      </c>
    </row>
    <row r="333" spans="1:29" x14ac:dyDescent="0.2">
      <c r="A333">
        <v>332</v>
      </c>
      <c r="B333">
        <f>VLOOKUP(D333,regions!A:B,2,FALSE)</f>
        <v>7</v>
      </c>
      <c r="C333" t="str">
        <f>VLOOKUP(B333,states!A:B,2,FALSE)</f>
        <v>South West</v>
      </c>
      <c r="D333">
        <f>VLOOKUP(F333,districts!A:B,2,FALSE)</f>
        <v>1</v>
      </c>
      <c r="E333" t="str">
        <f>VLOOKUP(D333,regions!A:C,3,FALSE)</f>
        <v>Bakool</v>
      </c>
      <c r="F333">
        <v>28</v>
      </c>
      <c r="G333" t="str">
        <f>VLOOKUP(F333,districts!A:C,3,FALSE)</f>
        <v>Wajid</v>
      </c>
      <c r="H333">
        <v>48</v>
      </c>
      <c r="I333">
        <v>33</v>
      </c>
      <c r="J333" t="s">
        <v>345</v>
      </c>
      <c r="K333">
        <v>29</v>
      </c>
      <c r="L333">
        <v>29</v>
      </c>
      <c r="M333">
        <v>29</v>
      </c>
      <c r="N333">
        <v>1</v>
      </c>
      <c r="O333">
        <v>0</v>
      </c>
      <c r="P333">
        <v>34.67</v>
      </c>
      <c r="Q333">
        <v>2</v>
      </c>
      <c r="R333">
        <v>0</v>
      </c>
      <c r="T333">
        <v>3.8094047369999999</v>
      </c>
      <c r="U333">
        <v>43.198247330000001</v>
      </c>
      <c r="V333">
        <v>333.36769020000003</v>
      </c>
      <c r="W333">
        <v>4</v>
      </c>
      <c r="X333">
        <v>1</v>
      </c>
      <c r="Y333" t="s">
        <v>24</v>
      </c>
      <c r="Z333" t="s">
        <v>24</v>
      </c>
      <c r="AA333" t="s">
        <v>24</v>
      </c>
      <c r="AB333">
        <v>4</v>
      </c>
      <c r="AC333">
        <v>1</v>
      </c>
    </row>
    <row r="334" spans="1:29" x14ac:dyDescent="0.2">
      <c r="A334">
        <v>333</v>
      </c>
      <c r="B334">
        <f>VLOOKUP(D334,regions!A:B,2,FALSE)</f>
        <v>7</v>
      </c>
      <c r="C334" t="str">
        <f>VLOOKUP(B334,states!A:B,2,FALSE)</f>
        <v>South West</v>
      </c>
      <c r="D334">
        <f>VLOOKUP(F334,districts!A:B,2,FALSE)</f>
        <v>1</v>
      </c>
      <c r="E334" t="str">
        <f>VLOOKUP(D334,regions!A:C,3,FALSE)</f>
        <v>Bakool</v>
      </c>
      <c r="F334">
        <v>28</v>
      </c>
      <c r="G334" t="str">
        <f>VLOOKUP(F334,districts!A:C,3,FALSE)</f>
        <v>Wajid</v>
      </c>
      <c r="H334">
        <v>47</v>
      </c>
      <c r="I334">
        <v>26</v>
      </c>
      <c r="J334" t="s">
        <v>346</v>
      </c>
      <c r="K334">
        <v>83</v>
      </c>
      <c r="L334">
        <v>83</v>
      </c>
      <c r="M334">
        <v>83</v>
      </c>
      <c r="N334">
        <v>1</v>
      </c>
      <c r="O334">
        <v>0</v>
      </c>
      <c r="P334">
        <v>38.33</v>
      </c>
      <c r="Q334">
        <v>2</v>
      </c>
      <c r="R334">
        <v>0</v>
      </c>
      <c r="T334">
        <v>3.7268733329999999</v>
      </c>
      <c r="U334">
        <v>43.26670833</v>
      </c>
      <c r="V334">
        <v>397</v>
      </c>
      <c r="W334">
        <v>5</v>
      </c>
      <c r="X334">
        <v>1</v>
      </c>
      <c r="Y334" t="s">
        <v>24</v>
      </c>
      <c r="Z334" t="s">
        <v>24</v>
      </c>
      <c r="AA334" t="s">
        <v>24</v>
      </c>
      <c r="AB334">
        <v>4</v>
      </c>
      <c r="AC334">
        <v>1</v>
      </c>
    </row>
    <row r="335" spans="1:29" x14ac:dyDescent="0.2">
      <c r="A335">
        <v>334</v>
      </c>
      <c r="B335">
        <f>VLOOKUP(D335,regions!A:B,2,FALSE)</f>
        <v>7</v>
      </c>
      <c r="C335" t="str">
        <f>VLOOKUP(B335,states!A:B,2,FALSE)</f>
        <v>South West</v>
      </c>
      <c r="D335">
        <f>VLOOKUP(F335,districts!A:B,2,FALSE)</f>
        <v>1</v>
      </c>
      <c r="E335" t="str">
        <f>VLOOKUP(D335,regions!A:C,3,FALSE)</f>
        <v>Bakool</v>
      </c>
      <c r="F335">
        <v>28</v>
      </c>
      <c r="G335" t="str">
        <f>VLOOKUP(F335,districts!A:C,3,FALSE)</f>
        <v>Wajid</v>
      </c>
      <c r="H335">
        <v>47</v>
      </c>
      <c r="I335">
        <v>26</v>
      </c>
      <c r="J335" t="s">
        <v>347</v>
      </c>
      <c r="K335">
        <v>84</v>
      </c>
      <c r="L335">
        <v>84</v>
      </c>
      <c r="M335">
        <v>84</v>
      </c>
      <c r="N335">
        <v>1</v>
      </c>
      <c r="O335">
        <v>0</v>
      </c>
      <c r="P335">
        <v>35.33</v>
      </c>
      <c r="Q335">
        <v>2</v>
      </c>
      <c r="R335">
        <v>0</v>
      </c>
      <c r="T335">
        <v>3.719826667</v>
      </c>
      <c r="U335">
        <v>43.25534167</v>
      </c>
      <c r="V335">
        <v>371.2</v>
      </c>
      <c r="W335">
        <v>4.9000000000000004</v>
      </c>
      <c r="X335">
        <v>1</v>
      </c>
      <c r="Y335" t="s">
        <v>24</v>
      </c>
      <c r="Z335" t="s">
        <v>24</v>
      </c>
      <c r="AA335" t="s">
        <v>24</v>
      </c>
      <c r="AB335">
        <v>4</v>
      </c>
      <c r="AC335">
        <v>1</v>
      </c>
    </row>
    <row r="336" spans="1:29" x14ac:dyDescent="0.2">
      <c r="A336">
        <v>335</v>
      </c>
      <c r="B336">
        <f>VLOOKUP(D336,regions!A:B,2,FALSE)</f>
        <v>7</v>
      </c>
      <c r="C336" t="str">
        <f>VLOOKUP(B336,states!A:B,2,FALSE)</f>
        <v>South West</v>
      </c>
      <c r="D336">
        <f>VLOOKUP(F336,districts!A:B,2,FALSE)</f>
        <v>1</v>
      </c>
      <c r="E336" t="str">
        <f>VLOOKUP(D336,regions!A:C,3,FALSE)</f>
        <v>Bakool</v>
      </c>
      <c r="F336">
        <v>28</v>
      </c>
      <c r="G336" t="str">
        <f>VLOOKUP(F336,districts!A:C,3,FALSE)</f>
        <v>Wajid</v>
      </c>
      <c r="H336">
        <v>48</v>
      </c>
      <c r="I336">
        <v>33</v>
      </c>
      <c r="J336" t="s">
        <v>348</v>
      </c>
      <c r="K336">
        <v>75</v>
      </c>
      <c r="L336">
        <v>75</v>
      </c>
      <c r="M336">
        <v>75</v>
      </c>
      <c r="N336">
        <v>1</v>
      </c>
      <c r="O336">
        <v>0</v>
      </c>
      <c r="P336">
        <v>35.33</v>
      </c>
      <c r="Q336">
        <v>2</v>
      </c>
      <c r="R336">
        <v>0</v>
      </c>
      <c r="T336">
        <v>3.7334316080000001</v>
      </c>
      <c r="U336">
        <v>43.25819121</v>
      </c>
      <c r="V336">
        <v>368.54831369999999</v>
      </c>
      <c r="W336">
        <v>4</v>
      </c>
      <c r="X336">
        <v>1</v>
      </c>
      <c r="Y336" t="s">
        <v>24</v>
      </c>
      <c r="Z336" t="s">
        <v>24</v>
      </c>
      <c r="AA336" t="s">
        <v>24</v>
      </c>
      <c r="AB336">
        <v>4</v>
      </c>
      <c r="AC336">
        <v>1</v>
      </c>
    </row>
    <row r="337" spans="1:29" x14ac:dyDescent="0.2">
      <c r="A337">
        <v>336</v>
      </c>
      <c r="B337">
        <f>VLOOKUP(D337,regions!A:B,2,FALSE)</f>
        <v>7</v>
      </c>
      <c r="C337" t="str">
        <f>VLOOKUP(B337,states!A:B,2,FALSE)</f>
        <v>South West</v>
      </c>
      <c r="D337">
        <f>VLOOKUP(F337,districts!A:B,2,FALSE)</f>
        <v>1</v>
      </c>
      <c r="E337" t="str">
        <f>VLOOKUP(D337,regions!A:C,3,FALSE)</f>
        <v>Bakool</v>
      </c>
      <c r="F337">
        <v>28</v>
      </c>
      <c r="G337" t="str">
        <f>VLOOKUP(F337,districts!A:C,3,FALSE)</f>
        <v>Wajid</v>
      </c>
      <c r="H337">
        <v>48</v>
      </c>
      <c r="I337">
        <v>33</v>
      </c>
      <c r="J337" t="s">
        <v>349</v>
      </c>
      <c r="K337">
        <v>63</v>
      </c>
      <c r="L337">
        <v>63</v>
      </c>
      <c r="M337">
        <v>63</v>
      </c>
      <c r="N337">
        <v>1</v>
      </c>
      <c r="O337">
        <v>0</v>
      </c>
      <c r="P337">
        <v>37.67</v>
      </c>
      <c r="Q337">
        <v>2</v>
      </c>
      <c r="R337">
        <v>0</v>
      </c>
      <c r="T337">
        <v>3.81149307</v>
      </c>
      <c r="U337">
        <v>43.309957320000002</v>
      </c>
      <c r="V337">
        <v>364.24207360000003</v>
      </c>
      <c r="W337">
        <v>6</v>
      </c>
      <c r="X337">
        <v>1</v>
      </c>
      <c r="Y337" t="s">
        <v>24</v>
      </c>
      <c r="Z337" t="s">
        <v>24</v>
      </c>
      <c r="AA337" t="s">
        <v>24</v>
      </c>
      <c r="AB337">
        <v>4</v>
      </c>
      <c r="AC337">
        <v>1</v>
      </c>
    </row>
    <row r="338" spans="1:29" x14ac:dyDescent="0.2">
      <c r="A338">
        <v>337</v>
      </c>
      <c r="B338">
        <f>VLOOKUP(D338,regions!A:B,2,FALSE)</f>
        <v>7</v>
      </c>
      <c r="C338" t="str">
        <f>VLOOKUP(B338,states!A:B,2,FALSE)</f>
        <v>South West</v>
      </c>
      <c r="D338">
        <f>VLOOKUP(F338,districts!A:B,2,FALSE)</f>
        <v>1</v>
      </c>
      <c r="E338" t="str">
        <f>VLOOKUP(D338,regions!A:C,3,FALSE)</f>
        <v>Bakool</v>
      </c>
      <c r="F338">
        <v>28</v>
      </c>
      <c r="G338" t="str">
        <f>VLOOKUP(F338,districts!A:C,3,FALSE)</f>
        <v>Wajid</v>
      </c>
      <c r="H338">
        <v>47</v>
      </c>
      <c r="I338">
        <v>26</v>
      </c>
      <c r="J338" t="s">
        <v>350</v>
      </c>
      <c r="K338">
        <v>5203</v>
      </c>
      <c r="L338">
        <v>5203</v>
      </c>
      <c r="M338">
        <v>4103</v>
      </c>
      <c r="N338">
        <v>3</v>
      </c>
      <c r="O338">
        <v>0</v>
      </c>
      <c r="P338">
        <v>39</v>
      </c>
      <c r="Q338">
        <v>2</v>
      </c>
      <c r="R338">
        <v>0</v>
      </c>
      <c r="T338">
        <v>3.8020914179999998</v>
      </c>
      <c r="U338">
        <v>43.25109303</v>
      </c>
      <c r="V338">
        <v>330.5320825</v>
      </c>
      <c r="W338">
        <v>4</v>
      </c>
      <c r="X338">
        <v>1</v>
      </c>
      <c r="Y338" t="s">
        <v>24</v>
      </c>
      <c r="Z338" t="s">
        <v>24</v>
      </c>
      <c r="AA338" t="s">
        <v>24</v>
      </c>
      <c r="AB338">
        <v>4</v>
      </c>
      <c r="AC338">
        <v>2</v>
      </c>
    </row>
    <row r="339" spans="1:29" x14ac:dyDescent="0.2">
      <c r="A339">
        <v>338</v>
      </c>
      <c r="B339">
        <f>VLOOKUP(D339,regions!A:B,2,FALSE)</f>
        <v>7</v>
      </c>
      <c r="C339" t="str">
        <f>VLOOKUP(B339,states!A:B,2,FALSE)</f>
        <v>South West</v>
      </c>
      <c r="D339">
        <f>VLOOKUP(F339,districts!A:B,2,FALSE)</f>
        <v>1</v>
      </c>
      <c r="E339" t="str">
        <f>VLOOKUP(D339,regions!A:C,3,FALSE)</f>
        <v>Bakool</v>
      </c>
      <c r="F339">
        <v>28</v>
      </c>
      <c r="G339" t="str">
        <f>VLOOKUP(F339,districts!A:C,3,FALSE)</f>
        <v>Wajid</v>
      </c>
      <c r="H339">
        <v>48</v>
      </c>
      <c r="I339">
        <v>33</v>
      </c>
      <c r="J339" t="s">
        <v>351</v>
      </c>
      <c r="K339">
        <v>85</v>
      </c>
      <c r="L339">
        <v>85</v>
      </c>
      <c r="M339">
        <v>85</v>
      </c>
      <c r="N339">
        <v>1</v>
      </c>
      <c r="O339">
        <v>0</v>
      </c>
      <c r="P339">
        <v>34.33</v>
      </c>
      <c r="Q339">
        <v>2</v>
      </c>
      <c r="R339">
        <v>0</v>
      </c>
      <c r="T339">
        <v>3.7659532809999998</v>
      </c>
      <c r="U339">
        <v>43.291895310000001</v>
      </c>
      <c r="V339">
        <v>373.72399519999999</v>
      </c>
      <c r="W339">
        <v>4</v>
      </c>
      <c r="X339">
        <v>1</v>
      </c>
      <c r="Y339" t="s">
        <v>24</v>
      </c>
      <c r="Z339" t="s">
        <v>24</v>
      </c>
      <c r="AA339" t="s">
        <v>24</v>
      </c>
      <c r="AB339">
        <v>4</v>
      </c>
      <c r="AC339">
        <v>1</v>
      </c>
    </row>
    <row r="340" spans="1:29" x14ac:dyDescent="0.2">
      <c r="A340">
        <v>339</v>
      </c>
      <c r="B340">
        <f>VLOOKUP(D340,regions!A:B,2,FALSE)</f>
        <v>7</v>
      </c>
      <c r="C340" t="str">
        <f>VLOOKUP(B340,states!A:B,2,FALSE)</f>
        <v>South West</v>
      </c>
      <c r="D340">
        <f>VLOOKUP(F340,districts!A:B,2,FALSE)</f>
        <v>1</v>
      </c>
      <c r="E340" t="str">
        <f>VLOOKUP(D340,regions!A:C,3,FALSE)</f>
        <v>Bakool</v>
      </c>
      <c r="F340">
        <v>28</v>
      </c>
      <c r="G340" t="str">
        <f>VLOOKUP(F340,districts!A:C,3,FALSE)</f>
        <v>Wajid</v>
      </c>
      <c r="H340">
        <v>47</v>
      </c>
      <c r="I340">
        <v>26</v>
      </c>
      <c r="J340" t="s">
        <v>352</v>
      </c>
      <c r="K340">
        <v>55</v>
      </c>
      <c r="L340">
        <v>55</v>
      </c>
      <c r="M340">
        <v>55</v>
      </c>
      <c r="N340">
        <v>1</v>
      </c>
      <c r="O340">
        <v>0</v>
      </c>
      <c r="P340">
        <v>38.67</v>
      </c>
      <c r="Q340">
        <v>2</v>
      </c>
      <c r="R340">
        <v>0</v>
      </c>
      <c r="T340">
        <v>3.7943585190000002</v>
      </c>
      <c r="U340">
        <v>43.279472300000002</v>
      </c>
      <c r="V340">
        <v>353.38839089999999</v>
      </c>
      <c r="W340">
        <v>8</v>
      </c>
      <c r="X340">
        <v>1</v>
      </c>
      <c r="Y340" t="s">
        <v>24</v>
      </c>
      <c r="Z340" t="s">
        <v>24</v>
      </c>
      <c r="AA340" t="s">
        <v>24</v>
      </c>
      <c r="AB340">
        <v>4</v>
      </c>
      <c r="AC340">
        <v>1</v>
      </c>
    </row>
    <row r="341" spans="1:29" x14ac:dyDescent="0.2">
      <c r="A341">
        <v>340</v>
      </c>
      <c r="B341">
        <f>VLOOKUP(D341,regions!A:B,2,FALSE)</f>
        <v>7</v>
      </c>
      <c r="C341" t="str">
        <f>VLOOKUP(B341,states!A:B,2,FALSE)</f>
        <v>South West</v>
      </c>
      <c r="D341">
        <f>VLOOKUP(F341,districts!A:B,2,FALSE)</f>
        <v>1</v>
      </c>
      <c r="E341" t="str">
        <f>VLOOKUP(D341,regions!A:C,3,FALSE)</f>
        <v>Bakool</v>
      </c>
      <c r="F341">
        <v>28</v>
      </c>
      <c r="G341" t="str">
        <f>VLOOKUP(F341,districts!A:C,3,FALSE)</f>
        <v>Wajid</v>
      </c>
      <c r="H341">
        <v>47</v>
      </c>
      <c r="I341">
        <v>26</v>
      </c>
      <c r="J341" t="s">
        <v>353</v>
      </c>
      <c r="K341">
        <v>91</v>
      </c>
      <c r="L341">
        <v>91</v>
      </c>
      <c r="M341">
        <v>91</v>
      </c>
      <c r="N341">
        <v>1</v>
      </c>
      <c r="O341">
        <v>0</v>
      </c>
      <c r="P341">
        <v>37.33</v>
      </c>
      <c r="Q341">
        <v>2</v>
      </c>
      <c r="R341">
        <v>0</v>
      </c>
      <c r="T341">
        <v>3.814047725</v>
      </c>
      <c r="U341">
        <v>43.310099610000002</v>
      </c>
      <c r="V341">
        <v>365.82491429999999</v>
      </c>
      <c r="W341">
        <v>4</v>
      </c>
      <c r="X341">
        <v>1</v>
      </c>
      <c r="Y341" t="s">
        <v>24</v>
      </c>
      <c r="Z341" t="s">
        <v>24</v>
      </c>
      <c r="AA341" t="s">
        <v>24</v>
      </c>
      <c r="AB341">
        <v>4</v>
      </c>
      <c r="AC341">
        <v>1</v>
      </c>
    </row>
    <row r="342" spans="1:29" x14ac:dyDescent="0.2">
      <c r="A342">
        <v>341</v>
      </c>
      <c r="B342">
        <f>VLOOKUP(D342,regions!A:B,2,FALSE)</f>
        <v>7</v>
      </c>
      <c r="C342" t="str">
        <f>VLOOKUP(B342,states!A:B,2,FALSE)</f>
        <v>South West</v>
      </c>
      <c r="D342">
        <f>VLOOKUP(F342,districts!A:B,2,FALSE)</f>
        <v>1</v>
      </c>
      <c r="E342" t="str">
        <f>VLOOKUP(D342,regions!A:C,3,FALSE)</f>
        <v>Bakool</v>
      </c>
      <c r="F342">
        <v>28</v>
      </c>
      <c r="G342" t="str">
        <f>VLOOKUP(F342,districts!A:C,3,FALSE)</f>
        <v>Wajid</v>
      </c>
      <c r="H342" t="s">
        <v>24</v>
      </c>
      <c r="I342" t="s">
        <v>24</v>
      </c>
      <c r="J342" t="s">
        <v>354</v>
      </c>
      <c r="K342">
        <v>50</v>
      </c>
      <c r="L342">
        <v>50</v>
      </c>
      <c r="M342">
        <v>50</v>
      </c>
      <c r="N342">
        <v>1</v>
      </c>
      <c r="O342">
        <v>0</v>
      </c>
      <c r="P342">
        <v>26.33</v>
      </c>
      <c r="Q342">
        <v>1</v>
      </c>
      <c r="R342">
        <v>0</v>
      </c>
      <c r="T342">
        <v>3.8201626609999999</v>
      </c>
      <c r="U342">
        <v>43.250164320000003</v>
      </c>
      <c r="V342">
        <v>356.64246050000003</v>
      </c>
      <c r="W342">
        <v>4</v>
      </c>
      <c r="X342">
        <v>1</v>
      </c>
      <c r="Y342" t="s">
        <v>24</v>
      </c>
      <c r="Z342" t="s">
        <v>24</v>
      </c>
      <c r="AA342" t="s">
        <v>24</v>
      </c>
      <c r="AB342">
        <v>4</v>
      </c>
      <c r="AC342">
        <v>1</v>
      </c>
    </row>
    <row r="343" spans="1:29" x14ac:dyDescent="0.2">
      <c r="A343">
        <v>342</v>
      </c>
      <c r="B343">
        <f>VLOOKUP(D343,regions!A:B,2,FALSE)</f>
        <v>7</v>
      </c>
      <c r="C343" t="str">
        <f>VLOOKUP(B343,states!A:B,2,FALSE)</f>
        <v>South West</v>
      </c>
      <c r="D343">
        <f>VLOOKUP(F343,districts!A:B,2,FALSE)</f>
        <v>1</v>
      </c>
      <c r="E343" t="str">
        <f>VLOOKUP(D343,regions!A:C,3,FALSE)</f>
        <v>Bakool</v>
      </c>
      <c r="F343">
        <v>28</v>
      </c>
      <c r="G343" t="str">
        <f>VLOOKUP(F343,districts!A:C,3,FALSE)</f>
        <v>Wajid</v>
      </c>
      <c r="H343" t="s">
        <v>24</v>
      </c>
      <c r="I343" t="s">
        <v>24</v>
      </c>
      <c r="J343" t="s">
        <v>355</v>
      </c>
      <c r="K343">
        <v>54</v>
      </c>
      <c r="L343">
        <v>54</v>
      </c>
      <c r="M343">
        <v>54</v>
      </c>
      <c r="N343">
        <v>1</v>
      </c>
      <c r="O343">
        <v>0</v>
      </c>
      <c r="P343">
        <v>23</v>
      </c>
      <c r="Q343">
        <v>1</v>
      </c>
      <c r="R343">
        <v>0</v>
      </c>
      <c r="T343">
        <v>3.784187878</v>
      </c>
      <c r="U343">
        <v>43.23765057</v>
      </c>
      <c r="V343">
        <v>345.60334970000002</v>
      </c>
      <c r="W343">
        <v>4</v>
      </c>
      <c r="X343">
        <v>1</v>
      </c>
      <c r="Y343" t="s">
        <v>24</v>
      </c>
      <c r="Z343" t="s">
        <v>24</v>
      </c>
      <c r="AA343" t="s">
        <v>24</v>
      </c>
      <c r="AB343">
        <v>4</v>
      </c>
      <c r="AC343">
        <v>1</v>
      </c>
    </row>
    <row r="344" spans="1:29" x14ac:dyDescent="0.2">
      <c r="A344">
        <v>343</v>
      </c>
      <c r="B344">
        <f>VLOOKUP(D344,regions!A:B,2,FALSE)</f>
        <v>7</v>
      </c>
      <c r="C344" t="str">
        <f>VLOOKUP(B344,states!A:B,2,FALSE)</f>
        <v>South West</v>
      </c>
      <c r="D344">
        <f>VLOOKUP(F344,districts!A:B,2,FALSE)</f>
        <v>1</v>
      </c>
      <c r="E344" t="str">
        <f>VLOOKUP(D344,regions!A:C,3,FALSE)</f>
        <v>Bakool</v>
      </c>
      <c r="F344">
        <v>28</v>
      </c>
      <c r="G344" t="str">
        <f>VLOOKUP(F344,districts!A:C,3,FALSE)</f>
        <v>Wajid</v>
      </c>
      <c r="H344" t="s">
        <v>24</v>
      </c>
      <c r="I344" t="s">
        <v>24</v>
      </c>
      <c r="J344" t="s">
        <v>356</v>
      </c>
      <c r="K344">
        <v>49</v>
      </c>
      <c r="L344">
        <v>49</v>
      </c>
      <c r="M344">
        <v>49</v>
      </c>
      <c r="N344">
        <v>1</v>
      </c>
      <c r="O344">
        <v>0</v>
      </c>
      <c r="P344">
        <v>25</v>
      </c>
      <c r="Q344">
        <v>1</v>
      </c>
      <c r="R344">
        <v>0</v>
      </c>
      <c r="T344">
        <v>3.8035782899999999</v>
      </c>
      <c r="U344">
        <v>43.223884150000004</v>
      </c>
      <c r="V344">
        <v>351.95398210000002</v>
      </c>
      <c r="W344">
        <v>4</v>
      </c>
      <c r="X344">
        <v>1</v>
      </c>
      <c r="Y344" t="s">
        <v>24</v>
      </c>
      <c r="Z344" t="s">
        <v>24</v>
      </c>
      <c r="AA344" t="s">
        <v>24</v>
      </c>
      <c r="AB344">
        <v>4</v>
      </c>
      <c r="AC344">
        <v>1</v>
      </c>
    </row>
    <row r="345" spans="1:29" x14ac:dyDescent="0.2">
      <c r="A345">
        <v>344</v>
      </c>
      <c r="B345">
        <f>VLOOKUP(D345,regions!A:B,2,FALSE)</f>
        <v>7</v>
      </c>
      <c r="C345" t="str">
        <f>VLOOKUP(B345,states!A:B,2,FALSE)</f>
        <v>South West</v>
      </c>
      <c r="D345">
        <f>VLOOKUP(F345,districts!A:B,2,FALSE)</f>
        <v>1</v>
      </c>
      <c r="E345" t="str">
        <f>VLOOKUP(D345,regions!A:C,3,FALSE)</f>
        <v>Bakool</v>
      </c>
      <c r="F345">
        <v>28</v>
      </c>
      <c r="G345" t="str">
        <f>VLOOKUP(F345,districts!A:C,3,FALSE)</f>
        <v>Wajid</v>
      </c>
      <c r="H345" t="s">
        <v>24</v>
      </c>
      <c r="I345" t="s">
        <v>24</v>
      </c>
      <c r="J345" t="s">
        <v>357</v>
      </c>
      <c r="K345">
        <v>45</v>
      </c>
      <c r="L345">
        <v>45</v>
      </c>
      <c r="M345">
        <v>30</v>
      </c>
      <c r="N345">
        <v>1</v>
      </c>
      <c r="O345">
        <v>0</v>
      </c>
      <c r="P345">
        <v>27.33</v>
      </c>
      <c r="Q345">
        <v>1</v>
      </c>
      <c r="R345">
        <v>0</v>
      </c>
      <c r="T345">
        <v>3.8078483329999999</v>
      </c>
      <c r="U345">
        <v>43.223941670000002</v>
      </c>
      <c r="V345">
        <v>392</v>
      </c>
      <c r="W345">
        <v>4.5999999999999996</v>
      </c>
      <c r="X345">
        <v>1</v>
      </c>
      <c r="Y345" t="s">
        <v>24</v>
      </c>
      <c r="Z345" t="s">
        <v>24</v>
      </c>
      <c r="AA345" t="s">
        <v>24</v>
      </c>
      <c r="AB345">
        <v>4</v>
      </c>
      <c r="AC345">
        <v>1</v>
      </c>
    </row>
    <row r="346" spans="1:29" x14ac:dyDescent="0.2">
      <c r="A346">
        <v>345</v>
      </c>
      <c r="B346">
        <f>VLOOKUP(D346,regions!A:B,2,FALSE)</f>
        <v>7</v>
      </c>
      <c r="C346" t="str">
        <f>VLOOKUP(B346,states!A:B,2,FALSE)</f>
        <v>South West</v>
      </c>
      <c r="D346">
        <f>VLOOKUP(F346,districts!A:B,2,FALSE)</f>
        <v>1</v>
      </c>
      <c r="E346" t="str">
        <f>VLOOKUP(D346,regions!A:C,3,FALSE)</f>
        <v>Bakool</v>
      </c>
      <c r="F346">
        <v>28</v>
      </c>
      <c r="G346" t="str">
        <f>VLOOKUP(F346,districts!A:C,3,FALSE)</f>
        <v>Wajid</v>
      </c>
      <c r="H346" t="s">
        <v>24</v>
      </c>
      <c r="I346" t="s">
        <v>24</v>
      </c>
      <c r="J346" t="s">
        <v>358</v>
      </c>
      <c r="K346">
        <v>59</v>
      </c>
      <c r="L346">
        <v>59</v>
      </c>
      <c r="M346">
        <v>59</v>
      </c>
      <c r="N346">
        <v>1</v>
      </c>
      <c r="O346">
        <v>0</v>
      </c>
      <c r="P346">
        <v>27.33</v>
      </c>
      <c r="Q346">
        <v>1</v>
      </c>
      <c r="R346">
        <v>0</v>
      </c>
      <c r="T346">
        <v>3.8191690899999999</v>
      </c>
      <c r="U346">
        <v>43.240041990000002</v>
      </c>
      <c r="V346">
        <v>347.74981930000001</v>
      </c>
      <c r="W346">
        <v>16</v>
      </c>
      <c r="X346">
        <v>1</v>
      </c>
      <c r="Y346" t="s">
        <v>24</v>
      </c>
      <c r="Z346" t="s">
        <v>24</v>
      </c>
      <c r="AA346" t="s">
        <v>24</v>
      </c>
      <c r="AB346">
        <v>4</v>
      </c>
      <c r="AC346">
        <v>1</v>
      </c>
    </row>
    <row r="347" spans="1:29" x14ac:dyDescent="0.2">
      <c r="A347">
        <v>346</v>
      </c>
      <c r="B347">
        <f>VLOOKUP(D347,regions!A:B,2,FALSE)</f>
        <v>7</v>
      </c>
      <c r="C347" t="str">
        <f>VLOOKUP(B347,states!A:B,2,FALSE)</f>
        <v>South West</v>
      </c>
      <c r="D347">
        <f>VLOOKUP(F347,districts!A:B,2,FALSE)</f>
        <v>7</v>
      </c>
      <c r="E347" t="str">
        <f>VLOOKUP(D347,regions!A:C,3,FALSE)</f>
        <v>Lower Shabelle</v>
      </c>
      <c r="F347">
        <v>29</v>
      </c>
      <c r="G347" t="str">
        <f>VLOOKUP(F347,districts!A:C,3,FALSE)</f>
        <v>Wanlaweyn</v>
      </c>
      <c r="H347" t="s">
        <v>24</v>
      </c>
      <c r="I347" t="s">
        <v>24</v>
      </c>
      <c r="J347" t="s">
        <v>124</v>
      </c>
      <c r="K347">
        <v>170</v>
      </c>
      <c r="L347">
        <v>170</v>
      </c>
      <c r="M347">
        <v>140</v>
      </c>
      <c r="N347">
        <v>1</v>
      </c>
      <c r="O347">
        <v>0</v>
      </c>
      <c r="P347">
        <v>22</v>
      </c>
      <c r="Q347">
        <v>1</v>
      </c>
      <c r="R347">
        <v>0</v>
      </c>
      <c r="T347">
        <v>2.624658658</v>
      </c>
      <c r="U347">
        <v>44.896602940000001</v>
      </c>
      <c r="V347">
        <v>51</v>
      </c>
      <c r="W347">
        <v>7</v>
      </c>
      <c r="X347">
        <v>1</v>
      </c>
      <c r="Y347" t="s">
        <v>24</v>
      </c>
      <c r="Z347" t="s">
        <v>24</v>
      </c>
      <c r="AA347" t="s">
        <v>24</v>
      </c>
      <c r="AB347">
        <v>4</v>
      </c>
      <c r="AC347">
        <v>1</v>
      </c>
    </row>
    <row r="348" spans="1:29" x14ac:dyDescent="0.2">
      <c r="A348">
        <v>347</v>
      </c>
      <c r="B348">
        <f>VLOOKUP(D348,regions!A:B,2,FALSE)</f>
        <v>7</v>
      </c>
      <c r="C348" t="str">
        <f>VLOOKUP(B348,states!A:B,2,FALSE)</f>
        <v>South West</v>
      </c>
      <c r="D348">
        <f>VLOOKUP(F348,districts!A:B,2,FALSE)</f>
        <v>7</v>
      </c>
      <c r="E348" t="str">
        <f>VLOOKUP(D348,regions!A:C,3,FALSE)</f>
        <v>Lower Shabelle</v>
      </c>
      <c r="F348">
        <v>29</v>
      </c>
      <c r="G348" t="str">
        <f>VLOOKUP(F348,districts!A:C,3,FALSE)</f>
        <v>Wanlaweyn</v>
      </c>
      <c r="H348" t="s">
        <v>24</v>
      </c>
      <c r="I348" t="s">
        <v>24</v>
      </c>
      <c r="J348" t="s">
        <v>224</v>
      </c>
      <c r="K348">
        <v>350</v>
      </c>
      <c r="L348">
        <v>350</v>
      </c>
      <c r="M348">
        <v>300</v>
      </c>
      <c r="N348">
        <v>1</v>
      </c>
      <c r="O348">
        <v>0</v>
      </c>
      <c r="P348">
        <v>20.329999999999998</v>
      </c>
      <c r="Q348">
        <v>1</v>
      </c>
      <c r="R348">
        <v>0</v>
      </c>
      <c r="T348">
        <v>2.619200363</v>
      </c>
      <c r="U348">
        <v>44.897104259999999</v>
      </c>
      <c r="V348">
        <v>59</v>
      </c>
      <c r="W348">
        <v>5</v>
      </c>
      <c r="X348">
        <v>1</v>
      </c>
      <c r="Y348" t="s">
        <v>24</v>
      </c>
      <c r="Z348" t="s">
        <v>24</v>
      </c>
      <c r="AA348" t="s">
        <v>24</v>
      </c>
      <c r="AB348">
        <v>4</v>
      </c>
      <c r="AC348">
        <v>1</v>
      </c>
    </row>
    <row r="349" spans="1:29" x14ac:dyDescent="0.2">
      <c r="A349">
        <v>348</v>
      </c>
      <c r="B349">
        <f>VLOOKUP(D349,regions!A:B,2,FALSE)</f>
        <v>7</v>
      </c>
      <c r="C349" t="str">
        <f>VLOOKUP(B349,states!A:B,2,FALSE)</f>
        <v>South West</v>
      </c>
      <c r="D349">
        <f>VLOOKUP(F349,districts!A:B,2,FALSE)</f>
        <v>7</v>
      </c>
      <c r="E349" t="str">
        <f>VLOOKUP(D349,regions!A:C,3,FALSE)</f>
        <v>Lower Shabelle</v>
      </c>
      <c r="F349">
        <v>29</v>
      </c>
      <c r="G349" t="str">
        <f>VLOOKUP(F349,districts!A:C,3,FALSE)</f>
        <v>Wanlaweyn</v>
      </c>
      <c r="H349">
        <v>49</v>
      </c>
      <c r="I349">
        <v>101</v>
      </c>
      <c r="J349" t="s">
        <v>359</v>
      </c>
      <c r="K349">
        <v>250</v>
      </c>
      <c r="L349">
        <v>250</v>
      </c>
      <c r="M349">
        <v>250</v>
      </c>
      <c r="N349">
        <v>1</v>
      </c>
      <c r="O349">
        <v>0</v>
      </c>
      <c r="P349">
        <v>31</v>
      </c>
      <c r="Q349">
        <v>2</v>
      </c>
      <c r="R349">
        <v>0</v>
      </c>
      <c r="T349">
        <v>2.4954484780000001</v>
      </c>
      <c r="U349">
        <v>44.988027539999997</v>
      </c>
      <c r="V349">
        <v>51</v>
      </c>
      <c r="W349">
        <v>5</v>
      </c>
      <c r="X349">
        <v>1</v>
      </c>
      <c r="Y349" t="s">
        <v>24</v>
      </c>
      <c r="Z349" t="s">
        <v>24</v>
      </c>
      <c r="AA349" t="s">
        <v>24</v>
      </c>
      <c r="AB349">
        <v>4</v>
      </c>
      <c r="AC349">
        <v>1</v>
      </c>
    </row>
    <row r="350" spans="1:29" x14ac:dyDescent="0.2">
      <c r="A350">
        <v>349</v>
      </c>
      <c r="B350">
        <f>VLOOKUP(D350,regions!A:B,2,FALSE)</f>
        <v>7</v>
      </c>
      <c r="C350" t="str">
        <f>VLOOKUP(B350,states!A:B,2,FALSE)</f>
        <v>South West</v>
      </c>
      <c r="D350">
        <f>VLOOKUP(F350,districts!A:B,2,FALSE)</f>
        <v>7</v>
      </c>
      <c r="E350" t="str">
        <f>VLOOKUP(D350,regions!A:C,3,FALSE)</f>
        <v>Lower Shabelle</v>
      </c>
      <c r="F350">
        <v>29</v>
      </c>
      <c r="G350" t="str">
        <f>VLOOKUP(F350,districts!A:C,3,FALSE)</f>
        <v>Wanlaweyn</v>
      </c>
      <c r="H350">
        <v>49</v>
      </c>
      <c r="I350">
        <v>101</v>
      </c>
      <c r="J350" t="s">
        <v>360</v>
      </c>
      <c r="K350">
        <v>230</v>
      </c>
      <c r="L350">
        <v>230</v>
      </c>
      <c r="M350">
        <v>230</v>
      </c>
      <c r="N350">
        <v>1</v>
      </c>
      <c r="O350">
        <v>0</v>
      </c>
      <c r="P350">
        <v>25.67</v>
      </c>
      <c r="Q350">
        <v>2</v>
      </c>
      <c r="R350">
        <v>0</v>
      </c>
      <c r="T350">
        <v>2.5533079170000001</v>
      </c>
      <c r="U350">
        <v>44.906569939999997</v>
      </c>
      <c r="V350">
        <v>52</v>
      </c>
      <c r="W350">
        <v>5</v>
      </c>
      <c r="X350">
        <v>1</v>
      </c>
      <c r="Y350" t="s">
        <v>24</v>
      </c>
      <c r="Z350" t="s">
        <v>24</v>
      </c>
      <c r="AA350" t="s">
        <v>24</v>
      </c>
      <c r="AB350">
        <v>4</v>
      </c>
      <c r="AC350">
        <v>1</v>
      </c>
    </row>
    <row r="351" spans="1:29" x14ac:dyDescent="0.2">
      <c r="A351">
        <v>350</v>
      </c>
      <c r="B351">
        <f>VLOOKUP(D351,regions!A:B,2,FALSE)</f>
        <v>7</v>
      </c>
      <c r="C351" t="str">
        <f>VLOOKUP(B351,states!A:B,2,FALSE)</f>
        <v>South West</v>
      </c>
      <c r="D351">
        <f>VLOOKUP(F351,districts!A:B,2,FALSE)</f>
        <v>7</v>
      </c>
      <c r="E351" t="str">
        <f>VLOOKUP(D351,regions!A:C,3,FALSE)</f>
        <v>Lower Shabelle</v>
      </c>
      <c r="F351">
        <v>29</v>
      </c>
      <c r="G351" t="str">
        <f>VLOOKUP(F351,districts!A:C,3,FALSE)</f>
        <v>Wanlaweyn</v>
      </c>
      <c r="H351">
        <v>49</v>
      </c>
      <c r="I351">
        <v>101</v>
      </c>
      <c r="J351" t="s">
        <v>361</v>
      </c>
      <c r="K351">
        <v>245</v>
      </c>
      <c r="L351">
        <v>245</v>
      </c>
      <c r="M351">
        <v>245</v>
      </c>
      <c r="N351">
        <v>1</v>
      </c>
      <c r="O351">
        <v>0</v>
      </c>
      <c r="P351">
        <v>30</v>
      </c>
      <c r="Q351">
        <v>2</v>
      </c>
      <c r="R351">
        <v>0</v>
      </c>
      <c r="T351">
        <v>2.5265120620000001</v>
      </c>
      <c r="U351">
        <v>44.979390739999999</v>
      </c>
      <c r="V351">
        <v>49</v>
      </c>
      <c r="W351">
        <v>5</v>
      </c>
      <c r="X351">
        <v>1</v>
      </c>
      <c r="Y351" t="s">
        <v>24</v>
      </c>
      <c r="Z351" t="s">
        <v>24</v>
      </c>
      <c r="AA351" t="s">
        <v>24</v>
      </c>
      <c r="AB351">
        <v>4</v>
      </c>
      <c r="AC351">
        <v>1</v>
      </c>
    </row>
    <row r="352" spans="1:29" x14ac:dyDescent="0.2">
      <c r="A352">
        <v>351</v>
      </c>
      <c r="B352">
        <f>VLOOKUP(D352,regions!A:B,2,FALSE)</f>
        <v>7</v>
      </c>
      <c r="C352" t="str">
        <f>VLOOKUP(B352,states!A:B,2,FALSE)</f>
        <v>South West</v>
      </c>
      <c r="D352">
        <f>VLOOKUP(F352,districts!A:B,2,FALSE)</f>
        <v>7</v>
      </c>
      <c r="E352" t="str">
        <f>VLOOKUP(D352,regions!A:C,3,FALSE)</f>
        <v>Lower Shabelle</v>
      </c>
      <c r="F352">
        <v>29</v>
      </c>
      <c r="G352" t="str">
        <f>VLOOKUP(F352,districts!A:C,3,FALSE)</f>
        <v>Wanlaweyn</v>
      </c>
      <c r="H352">
        <v>49</v>
      </c>
      <c r="I352">
        <v>101</v>
      </c>
      <c r="J352" t="s">
        <v>362</v>
      </c>
      <c r="K352">
        <v>280</v>
      </c>
      <c r="L352">
        <v>280</v>
      </c>
      <c r="M352">
        <v>220</v>
      </c>
      <c r="N352">
        <v>1</v>
      </c>
      <c r="O352">
        <v>0</v>
      </c>
      <c r="P352">
        <v>33</v>
      </c>
      <c r="Q352">
        <v>2</v>
      </c>
      <c r="R352">
        <v>0</v>
      </c>
      <c r="T352">
        <v>2.4779618999999999</v>
      </c>
      <c r="U352">
        <v>44.988856339999998</v>
      </c>
      <c r="V352">
        <v>50</v>
      </c>
      <c r="W352">
        <v>4</v>
      </c>
      <c r="X352">
        <v>1</v>
      </c>
      <c r="Y352" t="s">
        <v>24</v>
      </c>
      <c r="Z352" t="s">
        <v>24</v>
      </c>
      <c r="AA352" t="s">
        <v>24</v>
      </c>
      <c r="AB352">
        <v>4</v>
      </c>
      <c r="AC352">
        <v>1</v>
      </c>
    </row>
    <row r="353" spans="1:29" x14ac:dyDescent="0.2">
      <c r="A353">
        <v>352</v>
      </c>
      <c r="B353">
        <f>VLOOKUP(D353,regions!A:B,2,FALSE)</f>
        <v>7</v>
      </c>
      <c r="C353" t="str">
        <f>VLOOKUP(B353,states!A:B,2,FALSE)</f>
        <v>South West</v>
      </c>
      <c r="D353">
        <f>VLOOKUP(F353,districts!A:B,2,FALSE)</f>
        <v>7</v>
      </c>
      <c r="E353" t="str">
        <f>VLOOKUP(D353,regions!A:C,3,FALSE)</f>
        <v>Lower Shabelle</v>
      </c>
      <c r="F353">
        <v>29</v>
      </c>
      <c r="G353" t="str">
        <f>VLOOKUP(F353,districts!A:C,3,FALSE)</f>
        <v>Wanlaweyn</v>
      </c>
      <c r="H353" t="s">
        <v>24</v>
      </c>
      <c r="I353" t="s">
        <v>24</v>
      </c>
      <c r="J353" t="s">
        <v>363</v>
      </c>
      <c r="K353">
        <v>360</v>
      </c>
      <c r="L353">
        <v>360</v>
      </c>
      <c r="M353">
        <v>348</v>
      </c>
      <c r="N353">
        <v>1</v>
      </c>
      <c r="O353">
        <v>0</v>
      </c>
      <c r="P353">
        <v>24.33</v>
      </c>
      <c r="Q353">
        <v>2</v>
      </c>
      <c r="R353">
        <v>0</v>
      </c>
      <c r="T353">
        <v>2.4922841</v>
      </c>
      <c r="U353">
        <v>44.967705029999998</v>
      </c>
      <c r="V353">
        <v>50</v>
      </c>
      <c r="W353">
        <v>5</v>
      </c>
      <c r="X353">
        <v>1</v>
      </c>
      <c r="Y353" t="s">
        <v>24</v>
      </c>
      <c r="Z353" t="s">
        <v>24</v>
      </c>
      <c r="AA353" t="s">
        <v>24</v>
      </c>
      <c r="AB353">
        <v>4</v>
      </c>
      <c r="AC353">
        <v>1</v>
      </c>
    </row>
    <row r="354" spans="1:29" x14ac:dyDescent="0.2">
      <c r="A354">
        <v>353</v>
      </c>
      <c r="B354">
        <f>VLOOKUP(D354,regions!A:B,2,FALSE)</f>
        <v>7</v>
      </c>
      <c r="C354" t="str">
        <f>VLOOKUP(B354,states!A:B,2,FALSE)</f>
        <v>South West</v>
      </c>
      <c r="D354">
        <f>VLOOKUP(F354,districts!A:B,2,FALSE)</f>
        <v>7</v>
      </c>
      <c r="E354" t="str">
        <f>VLOOKUP(D354,regions!A:C,3,FALSE)</f>
        <v>Lower Shabelle</v>
      </c>
      <c r="F354">
        <v>29</v>
      </c>
      <c r="G354" t="str">
        <f>VLOOKUP(F354,districts!A:C,3,FALSE)</f>
        <v>Wanlaweyn</v>
      </c>
      <c r="H354">
        <v>49</v>
      </c>
      <c r="I354">
        <v>101</v>
      </c>
      <c r="J354" t="s">
        <v>364</v>
      </c>
      <c r="K354">
        <v>225</v>
      </c>
      <c r="L354">
        <v>225</v>
      </c>
      <c r="M354">
        <v>225</v>
      </c>
      <c r="N354">
        <v>1</v>
      </c>
      <c r="O354">
        <v>0</v>
      </c>
      <c r="P354">
        <v>25</v>
      </c>
      <c r="Q354">
        <v>2</v>
      </c>
      <c r="R354">
        <v>0</v>
      </c>
      <c r="T354">
        <v>2.5547689249999999</v>
      </c>
      <c r="U354">
        <v>44.919956429999999</v>
      </c>
      <c r="V354">
        <v>61</v>
      </c>
      <c r="W354">
        <v>5</v>
      </c>
      <c r="X354">
        <v>1</v>
      </c>
      <c r="Y354" t="s">
        <v>24</v>
      </c>
      <c r="Z354" t="s">
        <v>24</v>
      </c>
      <c r="AA354" t="s">
        <v>24</v>
      </c>
      <c r="AB354">
        <v>4</v>
      </c>
      <c r="AC354">
        <v>1</v>
      </c>
    </row>
    <row r="355" spans="1:29" x14ac:dyDescent="0.2">
      <c r="A355">
        <v>354</v>
      </c>
      <c r="B355">
        <f>VLOOKUP(D355,regions!A:B,2,FALSE)</f>
        <v>7</v>
      </c>
      <c r="C355" t="str">
        <f>VLOOKUP(B355,states!A:B,2,FALSE)</f>
        <v>South West</v>
      </c>
      <c r="D355">
        <f>VLOOKUP(F355,districts!A:B,2,FALSE)</f>
        <v>7</v>
      </c>
      <c r="E355" t="str">
        <f>VLOOKUP(D355,regions!A:C,3,FALSE)</f>
        <v>Lower Shabelle</v>
      </c>
      <c r="F355">
        <v>29</v>
      </c>
      <c r="G355" t="str">
        <f>VLOOKUP(F355,districts!A:C,3,FALSE)</f>
        <v>Wanlaweyn</v>
      </c>
      <c r="H355" t="s">
        <v>24</v>
      </c>
      <c r="I355" t="s">
        <v>24</v>
      </c>
      <c r="J355" t="s">
        <v>365</v>
      </c>
      <c r="K355">
        <v>250</v>
      </c>
      <c r="L355">
        <v>250</v>
      </c>
      <c r="M355">
        <v>230</v>
      </c>
      <c r="N355">
        <v>1</v>
      </c>
      <c r="O355">
        <v>0</v>
      </c>
      <c r="P355">
        <v>20.67</v>
      </c>
      <c r="Q355">
        <v>1</v>
      </c>
      <c r="R355">
        <v>0</v>
      </c>
      <c r="T355">
        <v>2.6136078729999999</v>
      </c>
      <c r="U355">
        <v>44.900692300000003</v>
      </c>
      <c r="V355">
        <v>63</v>
      </c>
      <c r="W355">
        <v>5</v>
      </c>
      <c r="X355">
        <v>1</v>
      </c>
      <c r="Y355" t="s">
        <v>24</v>
      </c>
      <c r="Z355" t="s">
        <v>24</v>
      </c>
      <c r="AA355" t="s">
        <v>24</v>
      </c>
      <c r="AB355">
        <v>4</v>
      </c>
      <c r="AC355">
        <v>1</v>
      </c>
    </row>
    <row r="356" spans="1:29" x14ac:dyDescent="0.2">
      <c r="A356">
        <v>355</v>
      </c>
      <c r="B356">
        <f>VLOOKUP(D356,regions!A:B,2,FALSE)</f>
        <v>7</v>
      </c>
      <c r="C356" t="str">
        <f>VLOOKUP(B356,states!A:B,2,FALSE)</f>
        <v>South West</v>
      </c>
      <c r="D356">
        <f>VLOOKUP(F356,districts!A:B,2,FALSE)</f>
        <v>7</v>
      </c>
      <c r="E356" t="str">
        <f>VLOOKUP(D356,regions!A:C,3,FALSE)</f>
        <v>Lower Shabelle</v>
      </c>
      <c r="F356">
        <v>29</v>
      </c>
      <c r="G356" t="str">
        <f>VLOOKUP(F356,districts!A:C,3,FALSE)</f>
        <v>Wanlaweyn</v>
      </c>
      <c r="H356" t="s">
        <v>24</v>
      </c>
      <c r="I356" t="s">
        <v>24</v>
      </c>
      <c r="J356" t="s">
        <v>366</v>
      </c>
      <c r="K356">
        <v>200</v>
      </c>
      <c r="L356">
        <v>200</v>
      </c>
      <c r="M356">
        <v>200</v>
      </c>
      <c r="N356">
        <v>1</v>
      </c>
      <c r="O356">
        <v>0</v>
      </c>
      <c r="P356">
        <v>24.33</v>
      </c>
      <c r="Q356">
        <v>1</v>
      </c>
      <c r="R356">
        <v>0</v>
      </c>
      <c r="T356">
        <v>2.4244100460000002</v>
      </c>
      <c r="U356">
        <v>45.002689500000002</v>
      </c>
      <c r="V356">
        <v>45</v>
      </c>
      <c r="W356">
        <v>5</v>
      </c>
      <c r="X356">
        <v>1</v>
      </c>
      <c r="Y356" t="s">
        <v>24</v>
      </c>
      <c r="Z356" t="s">
        <v>24</v>
      </c>
      <c r="AA356" t="s">
        <v>24</v>
      </c>
      <c r="AB356">
        <v>4</v>
      </c>
      <c r="AC356">
        <v>1</v>
      </c>
    </row>
    <row r="357" spans="1:29" x14ac:dyDescent="0.2">
      <c r="A357">
        <v>356</v>
      </c>
      <c r="B357">
        <f>VLOOKUP(D357,regions!A:B,2,FALSE)</f>
        <v>7</v>
      </c>
      <c r="C357" t="str">
        <f>VLOOKUP(B357,states!A:B,2,FALSE)</f>
        <v>South West</v>
      </c>
      <c r="D357">
        <f>VLOOKUP(F357,districts!A:B,2,FALSE)</f>
        <v>7</v>
      </c>
      <c r="E357" t="str">
        <f>VLOOKUP(D357,regions!A:C,3,FALSE)</f>
        <v>Lower Shabelle</v>
      </c>
      <c r="F357">
        <v>29</v>
      </c>
      <c r="G357" t="str">
        <f>VLOOKUP(F357,districts!A:C,3,FALSE)</f>
        <v>Wanlaweyn</v>
      </c>
      <c r="H357" t="s">
        <v>24</v>
      </c>
      <c r="I357" t="s">
        <v>24</v>
      </c>
      <c r="J357" t="s">
        <v>367</v>
      </c>
      <c r="K357">
        <v>210</v>
      </c>
      <c r="L357">
        <v>210</v>
      </c>
      <c r="M357">
        <v>210</v>
      </c>
      <c r="N357">
        <v>1</v>
      </c>
      <c r="O357">
        <v>0</v>
      </c>
      <c r="P357">
        <v>23</v>
      </c>
      <c r="Q357">
        <v>1</v>
      </c>
      <c r="R357">
        <v>0</v>
      </c>
      <c r="T357">
        <v>2.6162244939999999</v>
      </c>
      <c r="U357">
        <v>44.902431210000003</v>
      </c>
      <c r="V357">
        <v>36</v>
      </c>
      <c r="W357">
        <v>5</v>
      </c>
      <c r="X357">
        <v>1</v>
      </c>
      <c r="Y357" t="s">
        <v>24</v>
      </c>
      <c r="Z357" t="s">
        <v>24</v>
      </c>
      <c r="AA357" t="s">
        <v>24</v>
      </c>
      <c r="AB357">
        <v>4</v>
      </c>
      <c r="AC357">
        <v>1</v>
      </c>
    </row>
    <row r="358" spans="1:29" x14ac:dyDescent="0.2">
      <c r="A358">
        <v>357</v>
      </c>
      <c r="B358">
        <f>VLOOKUP(D358,regions!A:B,2,FALSE)</f>
        <v>7</v>
      </c>
      <c r="C358" t="str">
        <f>VLOOKUP(B358,states!A:B,2,FALSE)</f>
        <v>South West</v>
      </c>
      <c r="D358">
        <f>VLOOKUP(F358,districts!A:B,2,FALSE)</f>
        <v>7</v>
      </c>
      <c r="E358" t="str">
        <f>VLOOKUP(D358,regions!A:C,3,FALSE)</f>
        <v>Lower Shabelle</v>
      </c>
      <c r="F358">
        <v>29</v>
      </c>
      <c r="G358" t="str">
        <f>VLOOKUP(F358,districts!A:C,3,FALSE)</f>
        <v>Wanlaweyn</v>
      </c>
      <c r="H358" t="s">
        <v>24</v>
      </c>
      <c r="I358" t="s">
        <v>24</v>
      </c>
      <c r="J358" t="s">
        <v>368</v>
      </c>
      <c r="K358">
        <v>275</v>
      </c>
      <c r="L358">
        <v>275</v>
      </c>
      <c r="M358">
        <v>275</v>
      </c>
      <c r="N358">
        <v>1</v>
      </c>
      <c r="O358">
        <v>0</v>
      </c>
      <c r="P358">
        <v>28</v>
      </c>
      <c r="Q358">
        <v>1</v>
      </c>
      <c r="R358">
        <v>0</v>
      </c>
      <c r="T358">
        <v>2.4058725029999999</v>
      </c>
      <c r="U358">
        <v>45.041119350000002</v>
      </c>
      <c r="V358">
        <v>49</v>
      </c>
      <c r="W358">
        <v>5</v>
      </c>
      <c r="X358">
        <v>1</v>
      </c>
      <c r="Y358" t="s">
        <v>24</v>
      </c>
      <c r="Z358" t="s">
        <v>24</v>
      </c>
      <c r="AA358" t="s">
        <v>24</v>
      </c>
      <c r="AB358">
        <v>4</v>
      </c>
      <c r="AC358">
        <v>1</v>
      </c>
    </row>
    <row r="359" spans="1:29" x14ac:dyDescent="0.2">
      <c r="A359">
        <v>358</v>
      </c>
      <c r="B359">
        <f>VLOOKUP(D359,regions!A:B,2,FALSE)</f>
        <v>7</v>
      </c>
      <c r="C359" t="str">
        <f>VLOOKUP(B359,states!A:B,2,FALSE)</f>
        <v>South West</v>
      </c>
      <c r="D359">
        <f>VLOOKUP(F359,districts!A:B,2,FALSE)</f>
        <v>7</v>
      </c>
      <c r="E359" t="str">
        <f>VLOOKUP(D359,regions!A:C,3,FALSE)</f>
        <v>Lower Shabelle</v>
      </c>
      <c r="F359">
        <v>29</v>
      </c>
      <c r="G359" t="str">
        <f>VLOOKUP(F359,districts!A:C,3,FALSE)</f>
        <v>Wanlaweyn</v>
      </c>
      <c r="H359" t="s">
        <v>24</v>
      </c>
      <c r="I359" t="s">
        <v>24</v>
      </c>
      <c r="J359" t="s">
        <v>369</v>
      </c>
      <c r="K359">
        <v>310</v>
      </c>
      <c r="L359">
        <v>310</v>
      </c>
      <c r="M359">
        <v>290</v>
      </c>
      <c r="N359">
        <v>1</v>
      </c>
      <c r="O359">
        <v>0</v>
      </c>
      <c r="P359">
        <v>28</v>
      </c>
      <c r="Q359">
        <v>1</v>
      </c>
      <c r="R359">
        <v>0</v>
      </c>
      <c r="T359">
        <v>2.4134383019999999</v>
      </c>
      <c r="U359">
        <v>45.041077190000003</v>
      </c>
      <c r="V359">
        <v>46</v>
      </c>
      <c r="W359">
        <v>4</v>
      </c>
      <c r="X359">
        <v>1</v>
      </c>
      <c r="Y359" t="s">
        <v>24</v>
      </c>
      <c r="Z359" t="s">
        <v>24</v>
      </c>
      <c r="AA359" t="s">
        <v>24</v>
      </c>
      <c r="AB359">
        <v>4</v>
      </c>
      <c r="AC359">
        <v>1</v>
      </c>
    </row>
    <row r="360" spans="1:29" x14ac:dyDescent="0.2">
      <c r="A360">
        <v>359</v>
      </c>
      <c r="B360">
        <f>VLOOKUP(D360,regions!A:B,2,FALSE)</f>
        <v>7</v>
      </c>
      <c r="C360" t="str">
        <f>VLOOKUP(B360,states!A:B,2,FALSE)</f>
        <v>South West</v>
      </c>
      <c r="D360">
        <f>VLOOKUP(F360,districts!A:B,2,FALSE)</f>
        <v>7</v>
      </c>
      <c r="E360" t="str">
        <f>VLOOKUP(D360,regions!A:C,3,FALSE)</f>
        <v>Lower Shabelle</v>
      </c>
      <c r="F360">
        <v>29</v>
      </c>
      <c r="G360" t="str">
        <f>VLOOKUP(F360,districts!A:C,3,FALSE)</f>
        <v>Wanlaweyn</v>
      </c>
      <c r="H360" t="s">
        <v>24</v>
      </c>
      <c r="I360" t="s">
        <v>24</v>
      </c>
      <c r="J360" t="s">
        <v>370</v>
      </c>
      <c r="K360">
        <v>210</v>
      </c>
      <c r="L360">
        <v>210</v>
      </c>
      <c r="M360">
        <v>190</v>
      </c>
      <c r="N360">
        <v>1</v>
      </c>
      <c r="O360">
        <v>0</v>
      </c>
      <c r="P360">
        <v>24.67</v>
      </c>
      <c r="Q360">
        <v>1</v>
      </c>
      <c r="R360">
        <v>0</v>
      </c>
      <c r="T360">
        <v>2.3999932689999999</v>
      </c>
      <c r="U360">
        <v>45.03267014</v>
      </c>
      <c r="V360">
        <v>40</v>
      </c>
      <c r="W360">
        <v>57</v>
      </c>
      <c r="X360">
        <v>1</v>
      </c>
      <c r="Y360" t="s">
        <v>24</v>
      </c>
      <c r="Z360" t="s">
        <v>24</v>
      </c>
      <c r="AA360" t="s">
        <v>24</v>
      </c>
      <c r="AB360">
        <v>4</v>
      </c>
      <c r="AC360">
        <v>1</v>
      </c>
    </row>
    <row r="361" spans="1:29" x14ac:dyDescent="0.2">
      <c r="A361">
        <v>360</v>
      </c>
      <c r="B361">
        <f>VLOOKUP(D361,regions!A:B,2,FALSE)</f>
        <v>7</v>
      </c>
      <c r="C361" t="str">
        <f>VLOOKUP(B361,states!A:B,2,FALSE)</f>
        <v>South West</v>
      </c>
      <c r="D361">
        <f>VLOOKUP(F361,districts!A:B,2,FALSE)</f>
        <v>7</v>
      </c>
      <c r="E361" t="str">
        <f>VLOOKUP(D361,regions!A:C,3,FALSE)</f>
        <v>Lower Shabelle</v>
      </c>
      <c r="F361">
        <v>29</v>
      </c>
      <c r="G361" t="str">
        <f>VLOOKUP(F361,districts!A:C,3,FALSE)</f>
        <v>Wanlaweyn</v>
      </c>
      <c r="H361" t="s">
        <v>24</v>
      </c>
      <c r="I361" t="s">
        <v>24</v>
      </c>
      <c r="J361" t="s">
        <v>371</v>
      </c>
      <c r="K361">
        <v>240</v>
      </c>
      <c r="L361">
        <v>240</v>
      </c>
      <c r="M361">
        <v>200</v>
      </c>
      <c r="N361">
        <v>1</v>
      </c>
      <c r="O361">
        <v>0</v>
      </c>
      <c r="P361">
        <v>24</v>
      </c>
      <c r="Q361">
        <v>1</v>
      </c>
      <c r="R361">
        <v>0</v>
      </c>
      <c r="T361">
        <v>2.6195413809999999</v>
      </c>
      <c r="U361">
        <v>44.89973852</v>
      </c>
      <c r="V361">
        <v>56</v>
      </c>
      <c r="W361">
        <v>10</v>
      </c>
      <c r="X361">
        <v>1</v>
      </c>
      <c r="Y361" t="s">
        <v>24</v>
      </c>
      <c r="Z361" t="s">
        <v>24</v>
      </c>
      <c r="AA361" t="s">
        <v>24</v>
      </c>
      <c r="AB361">
        <v>4</v>
      </c>
      <c r="AC361">
        <v>1</v>
      </c>
    </row>
    <row r="362" spans="1:29" x14ac:dyDescent="0.2">
      <c r="A362">
        <v>361</v>
      </c>
      <c r="B362">
        <f>VLOOKUP(D362,regions!A:B,2,FALSE)</f>
        <v>7</v>
      </c>
      <c r="C362" t="str">
        <f>VLOOKUP(B362,states!A:B,2,FALSE)</f>
        <v>South West</v>
      </c>
      <c r="D362">
        <f>VLOOKUP(F362,districts!A:B,2,FALSE)</f>
        <v>7</v>
      </c>
      <c r="E362" t="str">
        <f>VLOOKUP(D362,regions!A:C,3,FALSE)</f>
        <v>Lower Shabelle</v>
      </c>
      <c r="F362">
        <v>29</v>
      </c>
      <c r="G362" t="str">
        <f>VLOOKUP(F362,districts!A:C,3,FALSE)</f>
        <v>Wanlaweyn</v>
      </c>
      <c r="H362" t="s">
        <v>24</v>
      </c>
      <c r="I362" t="s">
        <v>24</v>
      </c>
      <c r="J362" t="s">
        <v>372</v>
      </c>
      <c r="K362">
        <v>400</v>
      </c>
      <c r="L362">
        <v>400</v>
      </c>
      <c r="M362">
        <v>380</v>
      </c>
      <c r="N362">
        <v>1</v>
      </c>
      <c r="O362">
        <v>0</v>
      </c>
      <c r="P362">
        <v>20.329999999999998</v>
      </c>
      <c r="Q362">
        <v>1</v>
      </c>
      <c r="R362">
        <v>0</v>
      </c>
      <c r="T362">
        <v>2.6197568370000002</v>
      </c>
      <c r="U362">
        <v>44.901895189999998</v>
      </c>
      <c r="V362">
        <v>59</v>
      </c>
      <c r="W362">
        <v>6</v>
      </c>
      <c r="X362">
        <v>1</v>
      </c>
      <c r="Y362" t="s">
        <v>24</v>
      </c>
      <c r="Z362" t="s">
        <v>24</v>
      </c>
      <c r="AA362" t="s">
        <v>24</v>
      </c>
      <c r="AB362">
        <v>4</v>
      </c>
      <c r="AC362">
        <v>1</v>
      </c>
    </row>
    <row r="363" spans="1:29" x14ac:dyDescent="0.2">
      <c r="A363">
        <v>362</v>
      </c>
      <c r="B363">
        <f>VLOOKUP(D363,regions!A:B,2,FALSE)</f>
        <v>7</v>
      </c>
      <c r="C363" t="str">
        <f>VLOOKUP(B363,states!A:B,2,FALSE)</f>
        <v>South West</v>
      </c>
      <c r="D363">
        <f>VLOOKUP(F363,districts!A:B,2,FALSE)</f>
        <v>7</v>
      </c>
      <c r="E363" t="str">
        <f>VLOOKUP(D363,regions!A:C,3,FALSE)</f>
        <v>Lower Shabelle</v>
      </c>
      <c r="F363">
        <v>29</v>
      </c>
      <c r="G363" t="str">
        <f>VLOOKUP(F363,districts!A:C,3,FALSE)</f>
        <v>Wanlaweyn</v>
      </c>
      <c r="H363" t="s">
        <v>24</v>
      </c>
      <c r="I363" t="s">
        <v>24</v>
      </c>
      <c r="J363" t="s">
        <v>373</v>
      </c>
      <c r="K363">
        <v>1025</v>
      </c>
      <c r="L363">
        <v>1025</v>
      </c>
      <c r="M363">
        <v>925</v>
      </c>
      <c r="N363">
        <v>3</v>
      </c>
      <c r="O363">
        <v>0</v>
      </c>
      <c r="P363">
        <v>19.329999999999998</v>
      </c>
      <c r="Q363">
        <v>1</v>
      </c>
      <c r="R363">
        <v>0</v>
      </c>
      <c r="T363">
        <v>2.3966620070000002</v>
      </c>
      <c r="U363">
        <v>45.019039659999997</v>
      </c>
      <c r="V363">
        <v>40</v>
      </c>
      <c r="W363">
        <v>5</v>
      </c>
      <c r="X363">
        <v>1</v>
      </c>
      <c r="Y363" t="s">
        <v>24</v>
      </c>
      <c r="Z363" t="s">
        <v>24</v>
      </c>
      <c r="AA363" t="s">
        <v>24</v>
      </c>
      <c r="AB363">
        <v>4</v>
      </c>
      <c r="AC363">
        <v>2</v>
      </c>
    </row>
    <row r="364" spans="1:29" x14ac:dyDescent="0.2">
      <c r="A364">
        <v>363</v>
      </c>
      <c r="B364">
        <f>VLOOKUP(D364,regions!A:B,2,FALSE)</f>
        <v>1</v>
      </c>
      <c r="C364" t="str">
        <f>VLOOKUP(B364,states!A:B,2,FALSE)</f>
        <v>Banadir</v>
      </c>
      <c r="D364">
        <f>VLOOKUP(F364,districts!A:B,2,FALSE)</f>
        <v>2</v>
      </c>
      <c r="E364" t="str">
        <f>VLOOKUP(D364,regions!A:C,3,FALSE)</f>
        <v>Banadir</v>
      </c>
      <c r="F364">
        <v>30</v>
      </c>
      <c r="G364" t="str">
        <f>VLOOKUP(F364,districts!A:C,3,FALSE)</f>
        <v>Yaqshid</v>
      </c>
      <c r="H364">
        <v>51</v>
      </c>
      <c r="I364">
        <v>98</v>
      </c>
      <c r="J364" t="s">
        <v>374</v>
      </c>
      <c r="K364">
        <v>2100</v>
      </c>
      <c r="L364">
        <v>2100</v>
      </c>
      <c r="M364">
        <v>2100</v>
      </c>
      <c r="N364">
        <v>3</v>
      </c>
      <c r="O364">
        <v>0</v>
      </c>
      <c r="P364">
        <v>24</v>
      </c>
      <c r="Q364">
        <v>2</v>
      </c>
      <c r="R364">
        <v>0</v>
      </c>
      <c r="T364">
        <v>2.054942418</v>
      </c>
      <c r="U364">
        <v>45.352239670000003</v>
      </c>
      <c r="V364">
        <v>18</v>
      </c>
      <c r="W364">
        <v>8</v>
      </c>
      <c r="X364">
        <v>1</v>
      </c>
      <c r="Y364" t="s">
        <v>24</v>
      </c>
      <c r="Z364" t="s">
        <v>24</v>
      </c>
      <c r="AA364" t="s">
        <v>24</v>
      </c>
      <c r="AB364">
        <v>2</v>
      </c>
      <c r="AC364">
        <v>4</v>
      </c>
    </row>
    <row r="365" spans="1:29" x14ac:dyDescent="0.2">
      <c r="A365">
        <v>364</v>
      </c>
      <c r="B365">
        <f>VLOOKUP(D365,regions!A:B,2,FALSE)</f>
        <v>1</v>
      </c>
      <c r="C365" t="str">
        <f>VLOOKUP(B365,states!A:B,2,FALSE)</f>
        <v>Banadir</v>
      </c>
      <c r="D365">
        <f>VLOOKUP(F365,districts!A:B,2,FALSE)</f>
        <v>2</v>
      </c>
      <c r="E365" t="str">
        <f>VLOOKUP(D365,regions!A:C,3,FALSE)</f>
        <v>Banadir</v>
      </c>
      <c r="F365">
        <v>30</v>
      </c>
      <c r="G365" t="str">
        <f>VLOOKUP(F365,districts!A:C,3,FALSE)</f>
        <v>Yaqshid</v>
      </c>
      <c r="H365" t="s">
        <v>24</v>
      </c>
      <c r="I365" t="s">
        <v>24</v>
      </c>
      <c r="J365" t="s">
        <v>375</v>
      </c>
      <c r="K365">
        <v>1500</v>
      </c>
      <c r="L365">
        <v>1500</v>
      </c>
      <c r="M365">
        <v>1500</v>
      </c>
      <c r="N365">
        <v>3</v>
      </c>
      <c r="O365" t="s">
        <v>24</v>
      </c>
      <c r="P365">
        <v>24</v>
      </c>
      <c r="Q365">
        <v>1</v>
      </c>
      <c r="R365">
        <v>0</v>
      </c>
      <c r="T365" t="s">
        <v>24</v>
      </c>
      <c r="U365" t="s">
        <v>24</v>
      </c>
      <c r="V365" t="s">
        <v>24</v>
      </c>
      <c r="W365" t="s">
        <v>24</v>
      </c>
      <c r="X365">
        <v>1</v>
      </c>
      <c r="Y365" t="s">
        <v>24</v>
      </c>
      <c r="Z365" t="s">
        <v>24</v>
      </c>
      <c r="AA365" t="s">
        <v>24</v>
      </c>
      <c r="AB365">
        <v>2</v>
      </c>
      <c r="AC365">
        <v>4</v>
      </c>
    </row>
    <row r="366" spans="1:29" x14ac:dyDescent="0.2">
      <c r="A366">
        <v>365</v>
      </c>
      <c r="B366">
        <f>VLOOKUP(D366,regions!A:B,2,FALSE)</f>
        <v>4</v>
      </c>
      <c r="C366" t="str">
        <f>VLOOKUP(B366,states!A:B,2,FALSE)</f>
        <v>Jubaland</v>
      </c>
      <c r="D366">
        <f>VLOOKUP(F366,districts!A:B,2,FALSE)</f>
        <v>8</v>
      </c>
      <c r="E366" t="str">
        <f>VLOOKUP(D366,regions!A:C,3,FALSE)</f>
        <v>Lower Juba</v>
      </c>
      <c r="F366">
        <v>31</v>
      </c>
      <c r="G366" t="str">
        <f>VLOOKUP(F366,districts!A:C,3,FALSE)</f>
        <v>Afmadow</v>
      </c>
      <c r="H366">
        <v>52</v>
      </c>
      <c r="I366">
        <v>42</v>
      </c>
      <c r="J366" t="s">
        <v>376</v>
      </c>
      <c r="K366">
        <v>200</v>
      </c>
      <c r="L366">
        <v>200</v>
      </c>
      <c r="M366">
        <v>200</v>
      </c>
      <c r="N366">
        <v>1</v>
      </c>
      <c r="O366">
        <v>0</v>
      </c>
      <c r="P366">
        <v>39.33</v>
      </c>
      <c r="Q366">
        <v>2</v>
      </c>
      <c r="R366">
        <v>0</v>
      </c>
      <c r="T366">
        <v>-0.12248100000000001</v>
      </c>
      <c r="U366">
        <v>40.997822300000003</v>
      </c>
      <c r="V366">
        <v>53.56604523</v>
      </c>
      <c r="W366">
        <v>10</v>
      </c>
      <c r="X366">
        <v>1</v>
      </c>
      <c r="Y366" t="s">
        <v>24</v>
      </c>
      <c r="Z366" t="s">
        <v>24</v>
      </c>
      <c r="AA366" t="s">
        <v>24</v>
      </c>
      <c r="AB366">
        <v>4</v>
      </c>
      <c r="AC366">
        <v>1</v>
      </c>
    </row>
    <row r="367" spans="1:29" x14ac:dyDescent="0.2">
      <c r="A367">
        <v>366</v>
      </c>
      <c r="B367">
        <f>VLOOKUP(D367,regions!A:B,2,FALSE)</f>
        <v>4</v>
      </c>
      <c r="C367" t="str">
        <f>VLOOKUP(B367,states!A:B,2,FALSE)</f>
        <v>Jubaland</v>
      </c>
      <c r="D367">
        <f>VLOOKUP(F367,districts!A:B,2,FALSE)</f>
        <v>8</v>
      </c>
      <c r="E367" t="str">
        <f>VLOOKUP(D367,regions!A:C,3,FALSE)</f>
        <v>Lower Juba</v>
      </c>
      <c r="F367">
        <v>31</v>
      </c>
      <c r="G367" t="str">
        <f>VLOOKUP(F367,districts!A:C,3,FALSE)</f>
        <v>Afmadow</v>
      </c>
      <c r="H367">
        <v>52</v>
      </c>
      <c r="I367">
        <v>42</v>
      </c>
      <c r="J367" t="s">
        <v>377</v>
      </c>
      <c r="K367">
        <v>1100</v>
      </c>
      <c r="L367">
        <v>1100</v>
      </c>
      <c r="M367">
        <v>1100</v>
      </c>
      <c r="N367">
        <v>1</v>
      </c>
      <c r="O367">
        <v>0</v>
      </c>
      <c r="P367">
        <v>33.33</v>
      </c>
      <c r="Q367">
        <v>2</v>
      </c>
      <c r="R367">
        <v>0</v>
      </c>
      <c r="T367">
        <v>0.2989038</v>
      </c>
      <c r="U367">
        <v>40.995154599999999</v>
      </c>
      <c r="V367">
        <v>47.255043550000003</v>
      </c>
      <c r="W367">
        <v>10</v>
      </c>
      <c r="X367">
        <v>1</v>
      </c>
      <c r="Y367" t="s">
        <v>24</v>
      </c>
      <c r="Z367" t="s">
        <v>24</v>
      </c>
      <c r="AA367" t="s">
        <v>24</v>
      </c>
      <c r="AB367">
        <v>4</v>
      </c>
      <c r="AC367">
        <v>1</v>
      </c>
    </row>
    <row r="368" spans="1:29" x14ac:dyDescent="0.2">
      <c r="A368">
        <v>367</v>
      </c>
      <c r="B368">
        <f>VLOOKUP(D368,regions!A:B,2,FALSE)</f>
        <v>4</v>
      </c>
      <c r="C368" t="str">
        <f>VLOOKUP(B368,states!A:B,2,FALSE)</f>
        <v>Jubaland</v>
      </c>
      <c r="D368">
        <f>VLOOKUP(F368,districts!A:B,2,FALSE)</f>
        <v>8</v>
      </c>
      <c r="E368" t="str">
        <f>VLOOKUP(D368,regions!A:C,3,FALSE)</f>
        <v>Lower Juba</v>
      </c>
      <c r="F368">
        <v>31</v>
      </c>
      <c r="G368" t="str">
        <f>VLOOKUP(F368,districts!A:C,3,FALSE)</f>
        <v>Afmadow</v>
      </c>
      <c r="H368">
        <v>52</v>
      </c>
      <c r="I368">
        <v>42</v>
      </c>
      <c r="J368" t="s">
        <v>378</v>
      </c>
      <c r="K368">
        <v>16350</v>
      </c>
      <c r="L368">
        <v>16350</v>
      </c>
      <c r="M368">
        <v>15500</v>
      </c>
      <c r="N368">
        <v>3</v>
      </c>
      <c r="O368">
        <v>0</v>
      </c>
      <c r="P368">
        <v>23.33</v>
      </c>
      <c r="Q368">
        <v>2</v>
      </c>
      <c r="R368">
        <v>0</v>
      </c>
      <c r="T368">
        <v>0.40534779999999998</v>
      </c>
      <c r="U368">
        <v>41.023517400000003</v>
      </c>
      <c r="V368">
        <v>44.365932950000001</v>
      </c>
      <c r="W368">
        <v>10</v>
      </c>
      <c r="X368">
        <v>1</v>
      </c>
      <c r="Y368" t="s">
        <v>24</v>
      </c>
      <c r="Z368" t="s">
        <v>24</v>
      </c>
      <c r="AA368" t="s">
        <v>24</v>
      </c>
      <c r="AB368">
        <v>2</v>
      </c>
      <c r="AC368">
        <v>2</v>
      </c>
    </row>
    <row r="369" spans="1:29" x14ac:dyDescent="0.2">
      <c r="A369">
        <v>368</v>
      </c>
      <c r="B369">
        <f>VLOOKUP(D369,regions!A:B,2,FALSE)</f>
        <v>4</v>
      </c>
      <c r="C369" t="str">
        <f>VLOOKUP(B369,states!A:B,2,FALSE)</f>
        <v>Jubaland</v>
      </c>
      <c r="D369">
        <f>VLOOKUP(F369,districts!A:B,2,FALSE)</f>
        <v>8</v>
      </c>
      <c r="E369" t="str">
        <f>VLOOKUP(D369,regions!A:C,3,FALSE)</f>
        <v>Lower Juba</v>
      </c>
      <c r="F369">
        <v>31</v>
      </c>
      <c r="G369" t="str">
        <f>VLOOKUP(F369,districts!A:C,3,FALSE)</f>
        <v>Afmadow</v>
      </c>
      <c r="H369">
        <v>52</v>
      </c>
      <c r="I369">
        <v>42</v>
      </c>
      <c r="J369" t="s">
        <v>379</v>
      </c>
      <c r="K369">
        <v>700</v>
      </c>
      <c r="L369">
        <v>700</v>
      </c>
      <c r="M369">
        <v>700</v>
      </c>
      <c r="N369">
        <v>1</v>
      </c>
      <c r="O369">
        <v>0</v>
      </c>
      <c r="P369">
        <v>35.33</v>
      </c>
      <c r="Q369">
        <v>2</v>
      </c>
      <c r="R369">
        <v>0</v>
      </c>
      <c r="T369">
        <v>0.50795729999999994</v>
      </c>
      <c r="U369">
        <v>40.995157300000002</v>
      </c>
      <c r="V369">
        <v>45.660592889999997</v>
      </c>
      <c r="W369">
        <v>10</v>
      </c>
      <c r="X369">
        <v>1</v>
      </c>
      <c r="Y369" t="s">
        <v>24</v>
      </c>
      <c r="Z369" t="s">
        <v>24</v>
      </c>
      <c r="AA369" t="s">
        <v>24</v>
      </c>
      <c r="AB369">
        <v>1</v>
      </c>
      <c r="AC369">
        <v>1</v>
      </c>
    </row>
    <row r="370" spans="1:29" x14ac:dyDescent="0.2">
      <c r="A370">
        <v>369</v>
      </c>
      <c r="B370">
        <f>VLOOKUP(D370,regions!A:B,2,FALSE)</f>
        <v>4</v>
      </c>
      <c r="C370" t="str">
        <f>VLOOKUP(B370,states!A:B,2,FALSE)</f>
        <v>Jubaland</v>
      </c>
      <c r="D370">
        <f>VLOOKUP(F370,districts!A:B,2,FALSE)</f>
        <v>8</v>
      </c>
      <c r="E370" t="str">
        <f>VLOOKUP(D370,regions!A:C,3,FALSE)</f>
        <v>Lower Juba</v>
      </c>
      <c r="F370">
        <v>31</v>
      </c>
      <c r="G370" t="str">
        <f>VLOOKUP(F370,districts!A:C,3,FALSE)</f>
        <v>Afmadow</v>
      </c>
      <c r="H370" t="s">
        <v>24</v>
      </c>
      <c r="I370" t="s">
        <v>24</v>
      </c>
      <c r="J370" t="s">
        <v>380</v>
      </c>
      <c r="K370">
        <v>18000</v>
      </c>
      <c r="L370">
        <v>18000</v>
      </c>
      <c r="M370">
        <v>16500</v>
      </c>
      <c r="N370">
        <v>3</v>
      </c>
      <c r="O370">
        <v>0</v>
      </c>
      <c r="P370">
        <v>27.33</v>
      </c>
      <c r="Q370">
        <v>2</v>
      </c>
      <c r="R370">
        <v>1</v>
      </c>
      <c r="T370">
        <v>0.51722701000000004</v>
      </c>
      <c r="U370">
        <v>42.074074119999999</v>
      </c>
      <c r="V370">
        <v>-1.4263916000000001</v>
      </c>
      <c r="W370">
        <v>3.2160000000000002</v>
      </c>
      <c r="X370">
        <v>1</v>
      </c>
      <c r="Y370" t="s">
        <v>24</v>
      </c>
      <c r="Z370" t="s">
        <v>24</v>
      </c>
      <c r="AA370" t="s">
        <v>24</v>
      </c>
      <c r="AB370">
        <v>2</v>
      </c>
      <c r="AC370">
        <v>3</v>
      </c>
    </row>
    <row r="371" spans="1:29" x14ac:dyDescent="0.2">
      <c r="A371">
        <v>370</v>
      </c>
      <c r="B371">
        <f>VLOOKUP(D371,regions!A:B,2,FALSE)</f>
        <v>4</v>
      </c>
      <c r="C371" t="str">
        <f>VLOOKUP(B371,states!A:B,2,FALSE)</f>
        <v>Jubaland</v>
      </c>
      <c r="D371">
        <f>VLOOKUP(F371,districts!A:B,2,FALSE)</f>
        <v>8</v>
      </c>
      <c r="E371" t="str">
        <f>VLOOKUP(D371,regions!A:C,3,FALSE)</f>
        <v>Lower Juba</v>
      </c>
      <c r="F371">
        <v>31</v>
      </c>
      <c r="G371" t="str">
        <f>VLOOKUP(F371,districts!A:C,3,FALSE)</f>
        <v>Afmadow</v>
      </c>
      <c r="H371" t="s">
        <v>24</v>
      </c>
      <c r="I371" t="s">
        <v>24</v>
      </c>
      <c r="J371" t="s">
        <v>381</v>
      </c>
      <c r="K371">
        <v>100</v>
      </c>
      <c r="L371">
        <v>100</v>
      </c>
      <c r="M371">
        <v>100</v>
      </c>
      <c r="N371">
        <v>1</v>
      </c>
      <c r="O371">
        <v>0</v>
      </c>
      <c r="P371">
        <v>32</v>
      </c>
      <c r="Q371">
        <v>1</v>
      </c>
      <c r="R371">
        <v>0</v>
      </c>
      <c r="T371">
        <v>0.46968510200000002</v>
      </c>
      <c r="U371">
        <v>40.994820189999999</v>
      </c>
      <c r="V371">
        <v>49.808798179999997</v>
      </c>
      <c r="W371">
        <v>4</v>
      </c>
      <c r="X371">
        <v>1</v>
      </c>
      <c r="Y371" t="s">
        <v>24</v>
      </c>
      <c r="Z371" t="s">
        <v>24</v>
      </c>
      <c r="AA371" t="s">
        <v>24</v>
      </c>
      <c r="AB371">
        <v>1</v>
      </c>
      <c r="AC371">
        <v>1</v>
      </c>
    </row>
    <row r="372" spans="1:29" x14ac:dyDescent="0.2">
      <c r="A372">
        <v>371</v>
      </c>
      <c r="B372">
        <f>VLOOKUP(D372,regions!A:B,2,FALSE)</f>
        <v>4</v>
      </c>
      <c r="C372" t="str">
        <f>VLOOKUP(B372,states!A:B,2,FALSE)</f>
        <v>Jubaland</v>
      </c>
      <c r="D372">
        <f>VLOOKUP(F372,districts!A:B,2,FALSE)</f>
        <v>8</v>
      </c>
      <c r="E372" t="str">
        <f>VLOOKUP(D372,regions!A:C,3,FALSE)</f>
        <v>Lower Juba</v>
      </c>
      <c r="F372">
        <v>31</v>
      </c>
      <c r="G372" t="str">
        <f>VLOOKUP(F372,districts!A:C,3,FALSE)</f>
        <v>Afmadow</v>
      </c>
      <c r="H372" t="s">
        <v>24</v>
      </c>
      <c r="I372" t="s">
        <v>24</v>
      </c>
      <c r="J372" t="s">
        <v>382</v>
      </c>
      <c r="K372">
        <v>27</v>
      </c>
      <c r="L372">
        <v>27</v>
      </c>
      <c r="M372">
        <v>27</v>
      </c>
      <c r="N372">
        <v>1</v>
      </c>
      <c r="O372">
        <v>0</v>
      </c>
      <c r="P372">
        <v>31</v>
      </c>
      <c r="Q372">
        <v>1</v>
      </c>
      <c r="R372">
        <v>0</v>
      </c>
      <c r="T372">
        <v>0.36430096200000001</v>
      </c>
      <c r="U372">
        <v>41.005440810000003</v>
      </c>
      <c r="V372">
        <v>57.154372240000001</v>
      </c>
      <c r="W372">
        <v>4</v>
      </c>
      <c r="X372">
        <v>1</v>
      </c>
      <c r="Y372" t="s">
        <v>24</v>
      </c>
      <c r="Z372" t="s">
        <v>24</v>
      </c>
      <c r="AA372" t="s">
        <v>24</v>
      </c>
      <c r="AB372">
        <v>1</v>
      </c>
      <c r="AC372">
        <v>1</v>
      </c>
    </row>
    <row r="373" spans="1:29" x14ac:dyDescent="0.2">
      <c r="A373">
        <v>372</v>
      </c>
      <c r="B373">
        <f>VLOOKUP(D373,regions!A:B,2,FALSE)</f>
        <v>4</v>
      </c>
      <c r="C373" t="str">
        <f>VLOOKUP(B373,states!A:B,2,FALSE)</f>
        <v>Jubaland</v>
      </c>
      <c r="D373">
        <f>VLOOKUP(F373,districts!A:B,2,FALSE)</f>
        <v>8</v>
      </c>
      <c r="E373" t="str">
        <f>VLOOKUP(D373,regions!A:C,3,FALSE)</f>
        <v>Lower Juba</v>
      </c>
      <c r="F373">
        <v>31</v>
      </c>
      <c r="G373" t="str">
        <f>VLOOKUP(F373,districts!A:C,3,FALSE)</f>
        <v>Afmadow</v>
      </c>
      <c r="H373" t="s">
        <v>24</v>
      </c>
      <c r="I373" t="s">
        <v>24</v>
      </c>
      <c r="J373" t="s">
        <v>383</v>
      </c>
      <c r="K373">
        <v>40</v>
      </c>
      <c r="L373">
        <v>40</v>
      </c>
      <c r="M373">
        <v>40</v>
      </c>
      <c r="N373">
        <v>1</v>
      </c>
      <c r="O373">
        <v>0</v>
      </c>
      <c r="P373">
        <v>33</v>
      </c>
      <c r="Q373">
        <v>1</v>
      </c>
      <c r="R373">
        <v>0</v>
      </c>
      <c r="T373">
        <v>0.49222078800000002</v>
      </c>
      <c r="U373">
        <v>40.994567140000001</v>
      </c>
      <c r="V373">
        <v>47.092073460000002</v>
      </c>
      <c r="W373">
        <v>4</v>
      </c>
      <c r="X373">
        <v>1</v>
      </c>
      <c r="Y373" t="s">
        <v>24</v>
      </c>
      <c r="Z373" t="s">
        <v>24</v>
      </c>
      <c r="AA373" t="s">
        <v>24</v>
      </c>
      <c r="AB373">
        <v>1</v>
      </c>
      <c r="AC373">
        <v>1</v>
      </c>
    </row>
    <row r="374" spans="1:29" x14ac:dyDescent="0.2">
      <c r="A374">
        <v>373</v>
      </c>
      <c r="B374">
        <f>VLOOKUP(D374,regions!A:B,2,FALSE)</f>
        <v>6</v>
      </c>
      <c r="C374" t="str">
        <f>VLOOKUP(B374,states!A:B,2,FALSE)</f>
        <v>Somaliland</v>
      </c>
      <c r="D374">
        <f>VLOOKUP(F374,districts!A:B,2,FALSE)</f>
        <v>11</v>
      </c>
      <c r="E374" t="str">
        <f>VLOOKUP(D374,regions!A:C,3,FALSE)</f>
        <v>Sanaag</v>
      </c>
      <c r="F374">
        <v>32</v>
      </c>
      <c r="G374" t="str">
        <f>VLOOKUP(F374,districts!A:C,3,FALSE)</f>
        <v>Erigavo</v>
      </c>
      <c r="H374" t="s">
        <v>24</v>
      </c>
      <c r="I374" t="s">
        <v>24</v>
      </c>
      <c r="J374" t="s">
        <v>43</v>
      </c>
      <c r="K374">
        <v>400</v>
      </c>
      <c r="L374">
        <v>400</v>
      </c>
      <c r="M374">
        <v>400</v>
      </c>
      <c r="N374">
        <v>1</v>
      </c>
      <c r="O374">
        <v>0</v>
      </c>
      <c r="P374">
        <v>15.33</v>
      </c>
      <c r="Q374">
        <v>1</v>
      </c>
      <c r="R374">
        <v>0</v>
      </c>
      <c r="T374">
        <v>10.58134471</v>
      </c>
      <c r="U374">
        <v>47.188742439999999</v>
      </c>
      <c r="V374">
        <v>1501.9941409999999</v>
      </c>
      <c r="W374">
        <v>4.2880000000000003</v>
      </c>
      <c r="X374">
        <v>1</v>
      </c>
      <c r="Y374" t="s">
        <v>24</v>
      </c>
      <c r="Z374" t="s">
        <v>24</v>
      </c>
      <c r="AA374" t="s">
        <v>24</v>
      </c>
      <c r="AB374">
        <v>4</v>
      </c>
      <c r="AC374">
        <v>1</v>
      </c>
    </row>
    <row r="375" spans="1:29" x14ac:dyDescent="0.2">
      <c r="A375">
        <v>374</v>
      </c>
      <c r="B375">
        <f>VLOOKUP(D375,regions!A:B,2,FALSE)</f>
        <v>6</v>
      </c>
      <c r="C375" t="str">
        <f>VLOOKUP(B375,states!A:B,2,FALSE)</f>
        <v>Somaliland</v>
      </c>
      <c r="D375">
        <f>VLOOKUP(F375,districts!A:B,2,FALSE)</f>
        <v>11</v>
      </c>
      <c r="E375" t="str">
        <f>VLOOKUP(D375,regions!A:C,3,FALSE)</f>
        <v>Sanaag</v>
      </c>
      <c r="F375">
        <v>32</v>
      </c>
      <c r="G375" t="str">
        <f>VLOOKUP(F375,districts!A:C,3,FALSE)</f>
        <v>Erigavo</v>
      </c>
      <c r="H375" t="s">
        <v>24</v>
      </c>
      <c r="I375" t="s">
        <v>24</v>
      </c>
      <c r="J375" t="s">
        <v>384</v>
      </c>
      <c r="K375">
        <v>300</v>
      </c>
      <c r="L375">
        <v>300</v>
      </c>
      <c r="M375">
        <v>230</v>
      </c>
      <c r="N375">
        <v>2</v>
      </c>
      <c r="O375">
        <v>0</v>
      </c>
      <c r="P375">
        <v>32</v>
      </c>
      <c r="Q375">
        <v>2</v>
      </c>
      <c r="R375">
        <v>0</v>
      </c>
      <c r="T375">
        <v>10.699880439999999</v>
      </c>
      <c r="U375">
        <v>47.671399800000003</v>
      </c>
      <c r="V375">
        <v>1388</v>
      </c>
      <c r="W375">
        <v>5</v>
      </c>
      <c r="X375">
        <v>1</v>
      </c>
      <c r="Y375" t="s">
        <v>24</v>
      </c>
      <c r="Z375" t="s">
        <v>24</v>
      </c>
      <c r="AA375" t="s">
        <v>24</v>
      </c>
      <c r="AB375">
        <v>4</v>
      </c>
      <c r="AC375">
        <v>1</v>
      </c>
    </row>
    <row r="376" spans="1:29" x14ac:dyDescent="0.2">
      <c r="A376">
        <v>375</v>
      </c>
      <c r="B376">
        <f>VLOOKUP(D376,regions!A:B,2,FALSE)</f>
        <v>6</v>
      </c>
      <c r="C376" t="str">
        <f>VLOOKUP(B376,states!A:B,2,FALSE)</f>
        <v>Somaliland</v>
      </c>
      <c r="D376">
        <f>VLOOKUP(F376,districts!A:B,2,FALSE)</f>
        <v>11</v>
      </c>
      <c r="E376" t="str">
        <f>VLOOKUP(D376,regions!A:C,3,FALSE)</f>
        <v>Sanaag</v>
      </c>
      <c r="F376">
        <v>32</v>
      </c>
      <c r="G376" t="str">
        <f>VLOOKUP(F376,districts!A:C,3,FALSE)</f>
        <v>Erigavo</v>
      </c>
      <c r="H376">
        <v>53</v>
      </c>
      <c r="I376">
        <v>51</v>
      </c>
      <c r="J376" t="s">
        <v>385</v>
      </c>
      <c r="K376">
        <v>250</v>
      </c>
      <c r="L376">
        <v>250</v>
      </c>
      <c r="M376">
        <v>200</v>
      </c>
      <c r="N376">
        <v>1</v>
      </c>
      <c r="O376">
        <v>0</v>
      </c>
      <c r="P376">
        <v>35</v>
      </c>
      <c r="Q376">
        <v>2</v>
      </c>
      <c r="R376">
        <v>0</v>
      </c>
      <c r="T376">
        <v>10.53351539</v>
      </c>
      <c r="U376">
        <v>47.870183300000001</v>
      </c>
      <c r="V376">
        <v>1277.925659</v>
      </c>
      <c r="W376">
        <v>3.2160000000000002</v>
      </c>
      <c r="X376">
        <v>1</v>
      </c>
      <c r="Y376" t="s">
        <v>24</v>
      </c>
      <c r="Z376" t="s">
        <v>24</v>
      </c>
      <c r="AA376" t="s">
        <v>24</v>
      </c>
      <c r="AB376">
        <v>4</v>
      </c>
      <c r="AC376">
        <v>1</v>
      </c>
    </row>
    <row r="377" spans="1:29" x14ac:dyDescent="0.2">
      <c r="A377">
        <v>376</v>
      </c>
      <c r="B377">
        <f>VLOOKUP(D377,regions!A:B,2,FALSE)</f>
        <v>6</v>
      </c>
      <c r="C377" t="str">
        <f>VLOOKUP(B377,states!A:B,2,FALSE)</f>
        <v>Somaliland</v>
      </c>
      <c r="D377">
        <f>VLOOKUP(F377,districts!A:B,2,FALSE)</f>
        <v>11</v>
      </c>
      <c r="E377" t="str">
        <f>VLOOKUP(D377,regions!A:C,3,FALSE)</f>
        <v>Sanaag</v>
      </c>
      <c r="F377">
        <v>32</v>
      </c>
      <c r="G377" t="str">
        <f>VLOOKUP(F377,districts!A:C,3,FALSE)</f>
        <v>Erigavo</v>
      </c>
      <c r="H377">
        <v>53</v>
      </c>
      <c r="I377">
        <v>51</v>
      </c>
      <c r="J377" t="s">
        <v>386</v>
      </c>
      <c r="K377">
        <v>250</v>
      </c>
      <c r="L377">
        <v>250</v>
      </c>
      <c r="M377">
        <v>250</v>
      </c>
      <c r="N377">
        <v>1</v>
      </c>
      <c r="O377">
        <v>0</v>
      </c>
      <c r="P377">
        <v>29.33</v>
      </c>
      <c r="Q377">
        <v>2</v>
      </c>
      <c r="R377">
        <v>0</v>
      </c>
      <c r="T377">
        <v>10.62388344</v>
      </c>
      <c r="U377">
        <v>47.181499430000002</v>
      </c>
      <c r="V377">
        <v>1700</v>
      </c>
      <c r="W377">
        <v>5</v>
      </c>
      <c r="X377">
        <v>1</v>
      </c>
      <c r="Y377" t="s">
        <v>24</v>
      </c>
      <c r="Z377" t="s">
        <v>24</v>
      </c>
      <c r="AA377" t="s">
        <v>24</v>
      </c>
      <c r="AB377">
        <v>4</v>
      </c>
      <c r="AC377">
        <v>1</v>
      </c>
    </row>
    <row r="378" spans="1:29" x14ac:dyDescent="0.2">
      <c r="A378">
        <v>377</v>
      </c>
      <c r="B378">
        <f>VLOOKUP(D378,regions!A:B,2,FALSE)</f>
        <v>6</v>
      </c>
      <c r="C378" t="str">
        <f>VLOOKUP(B378,states!A:B,2,FALSE)</f>
        <v>Somaliland</v>
      </c>
      <c r="D378">
        <f>VLOOKUP(F378,districts!A:B,2,FALSE)</f>
        <v>11</v>
      </c>
      <c r="E378" t="str">
        <f>VLOOKUP(D378,regions!A:C,3,FALSE)</f>
        <v>Sanaag</v>
      </c>
      <c r="F378">
        <v>32</v>
      </c>
      <c r="G378" t="str">
        <f>VLOOKUP(F378,districts!A:C,3,FALSE)</f>
        <v>Erigavo</v>
      </c>
      <c r="H378">
        <v>53</v>
      </c>
      <c r="I378">
        <v>51</v>
      </c>
      <c r="J378" t="s">
        <v>387</v>
      </c>
      <c r="K378">
        <v>400</v>
      </c>
      <c r="L378">
        <v>400</v>
      </c>
      <c r="M378">
        <v>280</v>
      </c>
      <c r="N378">
        <v>3</v>
      </c>
      <c r="O378">
        <v>0</v>
      </c>
      <c r="P378">
        <v>31</v>
      </c>
      <c r="Q378">
        <v>2</v>
      </c>
      <c r="R378">
        <v>0</v>
      </c>
      <c r="T378">
        <v>10.62728735</v>
      </c>
      <c r="U378">
        <v>47.368796920000001</v>
      </c>
      <c r="V378">
        <v>1758.12085</v>
      </c>
      <c r="W378">
        <v>4.2880000000000003</v>
      </c>
      <c r="X378">
        <v>1</v>
      </c>
      <c r="Y378" t="s">
        <v>24</v>
      </c>
      <c r="Z378" t="s">
        <v>24</v>
      </c>
      <c r="AA378" t="s">
        <v>24</v>
      </c>
      <c r="AB378">
        <v>7</v>
      </c>
      <c r="AC378">
        <v>3</v>
      </c>
    </row>
    <row r="379" spans="1:29" x14ac:dyDescent="0.2">
      <c r="A379">
        <v>378</v>
      </c>
      <c r="B379">
        <f>VLOOKUP(D379,regions!A:B,2,FALSE)</f>
        <v>6</v>
      </c>
      <c r="C379" t="str">
        <f>VLOOKUP(B379,states!A:B,2,FALSE)</f>
        <v>Somaliland</v>
      </c>
      <c r="D379">
        <f>VLOOKUP(F379,districts!A:B,2,FALSE)</f>
        <v>11</v>
      </c>
      <c r="E379" t="str">
        <f>VLOOKUP(D379,regions!A:C,3,FALSE)</f>
        <v>Sanaag</v>
      </c>
      <c r="F379">
        <v>32</v>
      </c>
      <c r="G379" t="str">
        <f>VLOOKUP(F379,districts!A:C,3,FALSE)</f>
        <v>Erigavo</v>
      </c>
      <c r="H379">
        <v>53</v>
      </c>
      <c r="I379">
        <v>51</v>
      </c>
      <c r="J379" t="s">
        <v>388</v>
      </c>
      <c r="K379">
        <v>370</v>
      </c>
      <c r="L379">
        <v>370</v>
      </c>
      <c r="M379">
        <v>320</v>
      </c>
      <c r="N379">
        <v>2</v>
      </c>
      <c r="O379">
        <v>0</v>
      </c>
      <c r="P379">
        <v>34</v>
      </c>
      <c r="Q379">
        <v>2</v>
      </c>
      <c r="R379">
        <v>0</v>
      </c>
      <c r="T379">
        <v>10.756302420000001</v>
      </c>
      <c r="U379">
        <v>47.584477710000002</v>
      </c>
      <c r="V379">
        <v>1499.6381839999999</v>
      </c>
      <c r="W379">
        <v>4.2880000000000003</v>
      </c>
      <c r="X379">
        <v>1</v>
      </c>
      <c r="Y379" t="s">
        <v>24</v>
      </c>
      <c r="Z379" t="s">
        <v>24</v>
      </c>
      <c r="AA379" t="s">
        <v>24</v>
      </c>
      <c r="AB379">
        <v>4</v>
      </c>
      <c r="AC379">
        <v>1</v>
      </c>
    </row>
    <row r="380" spans="1:29" x14ac:dyDescent="0.2">
      <c r="A380">
        <v>379</v>
      </c>
      <c r="B380">
        <f>VLOOKUP(D380,regions!A:B,2,FALSE)</f>
        <v>6</v>
      </c>
      <c r="C380" t="str">
        <f>VLOOKUP(B380,states!A:B,2,FALSE)</f>
        <v>Somaliland</v>
      </c>
      <c r="D380">
        <f>VLOOKUP(F380,districts!A:B,2,FALSE)</f>
        <v>11</v>
      </c>
      <c r="E380" t="str">
        <f>VLOOKUP(D380,regions!A:C,3,FALSE)</f>
        <v>Sanaag</v>
      </c>
      <c r="F380">
        <v>32</v>
      </c>
      <c r="G380" t="str">
        <f>VLOOKUP(F380,districts!A:C,3,FALSE)</f>
        <v>Erigavo</v>
      </c>
      <c r="H380" t="s">
        <v>24</v>
      </c>
      <c r="I380" t="s">
        <v>24</v>
      </c>
      <c r="J380" t="s">
        <v>389</v>
      </c>
      <c r="K380">
        <v>400</v>
      </c>
      <c r="L380">
        <v>400</v>
      </c>
      <c r="M380">
        <v>250</v>
      </c>
      <c r="N380">
        <v>3</v>
      </c>
      <c r="O380">
        <v>0</v>
      </c>
      <c r="P380">
        <v>33.33</v>
      </c>
      <c r="Q380">
        <v>2</v>
      </c>
      <c r="R380">
        <v>0</v>
      </c>
      <c r="T380">
        <v>10.62039049</v>
      </c>
      <c r="U380">
        <v>47.372614499999997</v>
      </c>
      <c r="V380">
        <v>1754.8535159999999</v>
      </c>
      <c r="W380">
        <v>4.2880000000000003</v>
      </c>
      <c r="X380">
        <v>1</v>
      </c>
      <c r="Y380" t="s">
        <v>24</v>
      </c>
      <c r="Z380" t="s">
        <v>24</v>
      </c>
      <c r="AA380" t="s">
        <v>24</v>
      </c>
      <c r="AB380">
        <v>4</v>
      </c>
      <c r="AC380">
        <v>3</v>
      </c>
    </row>
    <row r="381" spans="1:29" x14ac:dyDescent="0.2">
      <c r="A381">
        <v>380</v>
      </c>
      <c r="B381">
        <f>VLOOKUP(D381,regions!A:B,2,FALSE)</f>
        <v>6</v>
      </c>
      <c r="C381" t="str">
        <f>VLOOKUP(B381,states!A:B,2,FALSE)</f>
        <v>Somaliland</v>
      </c>
      <c r="D381">
        <f>VLOOKUP(F381,districts!A:B,2,FALSE)</f>
        <v>11</v>
      </c>
      <c r="E381" t="str">
        <f>VLOOKUP(D381,regions!A:C,3,FALSE)</f>
        <v>Sanaag</v>
      </c>
      <c r="F381">
        <v>32</v>
      </c>
      <c r="G381" t="str">
        <f>VLOOKUP(F381,districts!A:C,3,FALSE)</f>
        <v>Erigavo</v>
      </c>
      <c r="H381" t="s">
        <v>24</v>
      </c>
      <c r="I381" t="s">
        <v>24</v>
      </c>
      <c r="J381" t="s">
        <v>390</v>
      </c>
      <c r="K381">
        <v>110</v>
      </c>
      <c r="L381">
        <v>110</v>
      </c>
      <c r="M381">
        <v>110</v>
      </c>
      <c r="N381">
        <v>1</v>
      </c>
      <c r="O381">
        <v>0</v>
      </c>
      <c r="P381">
        <v>17.329999999999998</v>
      </c>
      <c r="Q381">
        <v>1</v>
      </c>
      <c r="R381">
        <v>0</v>
      </c>
      <c r="T381">
        <v>10.572410639999999</v>
      </c>
      <c r="U381">
        <v>47.133386649999998</v>
      </c>
      <c r="V381">
        <v>1401.881592</v>
      </c>
      <c r="W381">
        <v>4.2880000000000003</v>
      </c>
      <c r="X381">
        <v>1</v>
      </c>
      <c r="Y381" t="s">
        <v>24</v>
      </c>
      <c r="Z381" t="s">
        <v>24</v>
      </c>
      <c r="AA381" t="s">
        <v>24</v>
      </c>
      <c r="AB381">
        <v>4</v>
      </c>
      <c r="AC381">
        <v>1</v>
      </c>
    </row>
    <row r="382" spans="1:29" x14ac:dyDescent="0.2">
      <c r="A382">
        <v>381</v>
      </c>
      <c r="B382">
        <f>VLOOKUP(D382,regions!A:B,2,FALSE)</f>
        <v>6</v>
      </c>
      <c r="C382" t="str">
        <f>VLOOKUP(B382,states!A:B,2,FALSE)</f>
        <v>Somaliland</v>
      </c>
      <c r="D382">
        <f>VLOOKUP(F382,districts!A:B,2,FALSE)</f>
        <v>11</v>
      </c>
      <c r="E382" t="str">
        <f>VLOOKUP(D382,regions!A:C,3,FALSE)</f>
        <v>Sanaag</v>
      </c>
      <c r="F382">
        <v>32</v>
      </c>
      <c r="G382" t="str">
        <f>VLOOKUP(F382,districts!A:C,3,FALSE)</f>
        <v>Erigavo</v>
      </c>
      <c r="H382" t="s">
        <v>24</v>
      </c>
      <c r="I382" t="s">
        <v>24</v>
      </c>
      <c r="J382" t="s">
        <v>391</v>
      </c>
      <c r="K382">
        <v>80</v>
      </c>
      <c r="L382">
        <v>80</v>
      </c>
      <c r="M382">
        <v>50</v>
      </c>
      <c r="N382">
        <v>1</v>
      </c>
      <c r="O382">
        <v>0</v>
      </c>
      <c r="P382">
        <v>19.329999999999998</v>
      </c>
      <c r="Q382">
        <v>1</v>
      </c>
      <c r="R382">
        <v>0</v>
      </c>
      <c r="T382">
        <v>10.19358079</v>
      </c>
      <c r="U382">
        <v>47.197179220000002</v>
      </c>
      <c r="V382">
        <v>1501.7775879999999</v>
      </c>
      <c r="W382">
        <v>4.2880000000000003</v>
      </c>
      <c r="X382">
        <v>1</v>
      </c>
      <c r="Y382" t="s">
        <v>24</v>
      </c>
      <c r="Z382" t="s">
        <v>24</v>
      </c>
      <c r="AA382" t="s">
        <v>24</v>
      </c>
      <c r="AB382">
        <v>4</v>
      </c>
      <c r="AC382">
        <v>1</v>
      </c>
    </row>
    <row r="383" spans="1:29" x14ac:dyDescent="0.2">
      <c r="A383">
        <v>382</v>
      </c>
      <c r="B383">
        <f>VLOOKUP(D383,regions!A:B,2,FALSE)</f>
        <v>6</v>
      </c>
      <c r="C383" t="str">
        <f>VLOOKUP(B383,states!A:B,2,FALSE)</f>
        <v>Somaliland</v>
      </c>
      <c r="D383">
        <f>VLOOKUP(F383,districts!A:B,2,FALSE)</f>
        <v>11</v>
      </c>
      <c r="E383" t="str">
        <f>VLOOKUP(D383,regions!A:C,3,FALSE)</f>
        <v>Sanaag</v>
      </c>
      <c r="F383">
        <v>32</v>
      </c>
      <c r="G383" t="str">
        <f>VLOOKUP(F383,districts!A:C,3,FALSE)</f>
        <v>Erigavo</v>
      </c>
      <c r="H383" t="s">
        <v>24</v>
      </c>
      <c r="I383" t="s">
        <v>24</v>
      </c>
      <c r="J383" t="s">
        <v>392</v>
      </c>
      <c r="K383">
        <v>450</v>
      </c>
      <c r="L383">
        <v>450</v>
      </c>
      <c r="M383">
        <v>370</v>
      </c>
      <c r="N383">
        <v>2</v>
      </c>
      <c r="O383">
        <v>0</v>
      </c>
      <c r="P383">
        <v>24.33</v>
      </c>
      <c r="Q383">
        <v>1</v>
      </c>
      <c r="R383">
        <v>0</v>
      </c>
      <c r="T383">
        <v>10.37326477</v>
      </c>
      <c r="U383">
        <v>47.19487221</v>
      </c>
      <c r="V383">
        <v>1639.955078</v>
      </c>
      <c r="W383">
        <v>4.2880000000000003</v>
      </c>
      <c r="X383">
        <v>1</v>
      </c>
      <c r="Y383" t="s">
        <v>24</v>
      </c>
      <c r="Z383" t="s">
        <v>24</v>
      </c>
      <c r="AA383" t="s">
        <v>24</v>
      </c>
      <c r="AB383">
        <v>1</v>
      </c>
      <c r="AC383">
        <v>2</v>
      </c>
    </row>
    <row r="384" spans="1:29" x14ac:dyDescent="0.2">
      <c r="A384">
        <v>383</v>
      </c>
      <c r="B384">
        <f>VLOOKUP(D384,regions!A:B,2,FALSE)</f>
        <v>6</v>
      </c>
      <c r="C384" t="str">
        <f>VLOOKUP(B384,states!A:B,2,FALSE)</f>
        <v>Somaliland</v>
      </c>
      <c r="D384">
        <f>VLOOKUP(F384,districts!A:B,2,FALSE)</f>
        <v>15</v>
      </c>
      <c r="E384" t="str">
        <f>VLOOKUP(D384,regions!A:C,3,FALSE)</f>
        <v>Awdal</v>
      </c>
      <c r="F384">
        <v>53</v>
      </c>
      <c r="G384" t="str">
        <f>VLOOKUP(F384,districts!A:C,3,FALSE)</f>
        <v>Borama</v>
      </c>
      <c r="H384" t="s">
        <v>24</v>
      </c>
      <c r="I384" t="s">
        <v>24</v>
      </c>
      <c r="J384" t="s">
        <v>393</v>
      </c>
      <c r="K384">
        <v>200</v>
      </c>
      <c r="L384">
        <v>200</v>
      </c>
      <c r="M384">
        <v>200</v>
      </c>
      <c r="N384">
        <v>1</v>
      </c>
      <c r="O384" t="s">
        <v>24</v>
      </c>
      <c r="P384">
        <v>28.7</v>
      </c>
      <c r="Q384">
        <v>2</v>
      </c>
      <c r="R384">
        <v>0</v>
      </c>
      <c r="T384">
        <v>10.140358020000001</v>
      </c>
      <c r="U384">
        <v>43.03071594</v>
      </c>
      <c r="V384">
        <v>1536</v>
      </c>
      <c r="W384">
        <v>5</v>
      </c>
      <c r="X384">
        <v>1</v>
      </c>
      <c r="Y384" t="s">
        <v>24</v>
      </c>
      <c r="Z384" t="s">
        <v>24</v>
      </c>
      <c r="AA384" t="s">
        <v>24</v>
      </c>
      <c r="AB384">
        <v>4</v>
      </c>
      <c r="AC384">
        <v>1</v>
      </c>
    </row>
    <row r="385" spans="1:29" x14ac:dyDescent="0.2">
      <c r="A385">
        <v>384</v>
      </c>
      <c r="B385">
        <f>VLOOKUP(D385,regions!A:B,2,FALSE)</f>
        <v>6</v>
      </c>
      <c r="C385" t="str">
        <f>VLOOKUP(B385,states!A:B,2,FALSE)</f>
        <v>Somaliland</v>
      </c>
      <c r="D385">
        <f>VLOOKUP(F385,districts!A:B,2,FALSE)</f>
        <v>15</v>
      </c>
      <c r="E385" t="str">
        <f>VLOOKUP(D385,regions!A:C,3,FALSE)</f>
        <v>Awdal</v>
      </c>
      <c r="F385">
        <v>53</v>
      </c>
      <c r="G385" t="str">
        <f>VLOOKUP(F385,districts!A:C,3,FALSE)</f>
        <v>Borama</v>
      </c>
      <c r="H385" t="s">
        <v>24</v>
      </c>
      <c r="I385" t="s">
        <v>24</v>
      </c>
      <c r="J385" t="s">
        <v>394</v>
      </c>
      <c r="K385">
        <v>100</v>
      </c>
      <c r="L385">
        <v>100</v>
      </c>
      <c r="M385">
        <v>100</v>
      </c>
      <c r="N385">
        <v>1</v>
      </c>
      <c r="O385" t="s">
        <v>24</v>
      </c>
      <c r="P385">
        <v>23.7</v>
      </c>
      <c r="Q385">
        <v>1</v>
      </c>
      <c r="R385">
        <v>0</v>
      </c>
      <c r="T385">
        <v>9.9979568180000005</v>
      </c>
      <c r="U385">
        <v>43.059531499999999</v>
      </c>
      <c r="V385">
        <v>1493</v>
      </c>
      <c r="W385">
        <v>5</v>
      </c>
      <c r="X385">
        <v>1</v>
      </c>
      <c r="Y385" t="s">
        <v>24</v>
      </c>
      <c r="Z385" t="s">
        <v>24</v>
      </c>
      <c r="AA385" t="s">
        <v>24</v>
      </c>
      <c r="AB385">
        <v>4</v>
      </c>
      <c r="AC385">
        <v>1</v>
      </c>
    </row>
    <row r="386" spans="1:29" x14ac:dyDescent="0.2">
      <c r="A386">
        <v>385</v>
      </c>
      <c r="B386">
        <f>VLOOKUP(D386,regions!A:B,2,FALSE)</f>
        <v>6</v>
      </c>
      <c r="C386" t="str">
        <f>VLOOKUP(B386,states!A:B,2,FALSE)</f>
        <v>Somaliland</v>
      </c>
      <c r="D386">
        <f>VLOOKUP(F386,districts!A:B,2,FALSE)</f>
        <v>15</v>
      </c>
      <c r="E386" t="str">
        <f>VLOOKUP(D386,regions!A:C,3,FALSE)</f>
        <v>Awdal</v>
      </c>
      <c r="F386">
        <v>53</v>
      </c>
      <c r="G386" t="str">
        <f>VLOOKUP(F386,districts!A:C,3,FALSE)</f>
        <v>Borama</v>
      </c>
      <c r="H386" t="s">
        <v>24</v>
      </c>
      <c r="I386" t="s">
        <v>24</v>
      </c>
      <c r="J386" t="s">
        <v>395</v>
      </c>
      <c r="K386">
        <v>368</v>
      </c>
      <c r="L386">
        <v>368</v>
      </c>
      <c r="M386">
        <v>350</v>
      </c>
      <c r="N386">
        <v>1</v>
      </c>
      <c r="O386" t="s">
        <v>24</v>
      </c>
      <c r="P386">
        <v>29.7</v>
      </c>
      <c r="Q386">
        <v>2</v>
      </c>
      <c r="R386">
        <v>0</v>
      </c>
      <c r="T386">
        <v>10.08195065</v>
      </c>
      <c r="U386">
        <v>43.079779739999999</v>
      </c>
      <c r="V386">
        <v>1455</v>
      </c>
      <c r="W386">
        <v>5</v>
      </c>
      <c r="X386">
        <v>1</v>
      </c>
      <c r="Y386" t="s">
        <v>24</v>
      </c>
      <c r="Z386" t="s">
        <v>24</v>
      </c>
      <c r="AA386" t="s">
        <v>24</v>
      </c>
      <c r="AB386">
        <v>4</v>
      </c>
      <c r="AC386">
        <v>1</v>
      </c>
    </row>
    <row r="387" spans="1:29" x14ac:dyDescent="0.2">
      <c r="A387">
        <v>386</v>
      </c>
      <c r="B387">
        <f>VLOOKUP(D387,regions!A:B,2,FALSE)</f>
        <v>6</v>
      </c>
      <c r="C387" t="str">
        <f>VLOOKUP(B387,states!A:B,2,FALSE)</f>
        <v>Somaliland</v>
      </c>
      <c r="D387">
        <f>VLOOKUP(F387,districts!A:B,2,FALSE)</f>
        <v>15</v>
      </c>
      <c r="E387" t="str">
        <f>VLOOKUP(D387,regions!A:C,3,FALSE)</f>
        <v>Awdal</v>
      </c>
      <c r="F387">
        <v>53</v>
      </c>
      <c r="G387" t="str">
        <f>VLOOKUP(F387,districts!A:C,3,FALSE)</f>
        <v>Borama</v>
      </c>
      <c r="H387" t="s">
        <v>24</v>
      </c>
      <c r="I387" t="s">
        <v>24</v>
      </c>
      <c r="J387" t="s">
        <v>396</v>
      </c>
      <c r="K387">
        <v>300</v>
      </c>
      <c r="L387">
        <v>300</v>
      </c>
      <c r="M387">
        <v>300</v>
      </c>
      <c r="N387">
        <v>1</v>
      </c>
      <c r="O387" t="s">
        <v>24</v>
      </c>
      <c r="P387">
        <v>23.7</v>
      </c>
      <c r="Q387">
        <v>1</v>
      </c>
      <c r="R387">
        <v>0</v>
      </c>
      <c r="T387">
        <v>10.07687629</v>
      </c>
      <c r="U387">
        <v>43.143016680000002</v>
      </c>
      <c r="V387">
        <v>1392</v>
      </c>
      <c r="W387">
        <v>5</v>
      </c>
      <c r="X387">
        <v>1</v>
      </c>
      <c r="Y387" t="s">
        <v>24</v>
      </c>
      <c r="Z387" t="s">
        <v>24</v>
      </c>
      <c r="AA387" t="s">
        <v>24</v>
      </c>
      <c r="AB387">
        <v>4</v>
      </c>
      <c r="AC387">
        <v>1</v>
      </c>
    </row>
    <row r="388" spans="1:29" x14ac:dyDescent="0.2">
      <c r="A388">
        <v>387</v>
      </c>
      <c r="B388">
        <f>VLOOKUP(D388,regions!A:B,2,FALSE)</f>
        <v>6</v>
      </c>
      <c r="C388" t="str">
        <f>VLOOKUP(B388,states!A:B,2,FALSE)</f>
        <v>Somaliland</v>
      </c>
      <c r="D388">
        <f>VLOOKUP(F388,districts!A:B,2,FALSE)</f>
        <v>15</v>
      </c>
      <c r="E388" t="str">
        <f>VLOOKUP(D388,regions!A:C,3,FALSE)</f>
        <v>Awdal</v>
      </c>
      <c r="F388">
        <v>53</v>
      </c>
      <c r="G388" t="str">
        <f>VLOOKUP(F388,districts!A:C,3,FALSE)</f>
        <v>Borama</v>
      </c>
      <c r="H388" t="s">
        <v>24</v>
      </c>
      <c r="I388" t="s">
        <v>24</v>
      </c>
      <c r="J388" t="s">
        <v>397</v>
      </c>
      <c r="K388">
        <v>200</v>
      </c>
      <c r="L388">
        <v>200</v>
      </c>
      <c r="M388">
        <v>200</v>
      </c>
      <c r="N388">
        <v>1</v>
      </c>
      <c r="O388" t="s">
        <v>24</v>
      </c>
      <c r="P388">
        <v>30.7</v>
      </c>
      <c r="Q388">
        <v>2</v>
      </c>
      <c r="R388">
        <v>0</v>
      </c>
      <c r="T388">
        <v>10.16573444</v>
      </c>
      <c r="U388">
        <v>42.981406210000003</v>
      </c>
      <c r="V388">
        <v>1496</v>
      </c>
      <c r="W388">
        <v>5</v>
      </c>
      <c r="X388">
        <v>1</v>
      </c>
      <c r="Y388" t="s">
        <v>24</v>
      </c>
      <c r="Z388" t="s">
        <v>24</v>
      </c>
      <c r="AA388" t="s">
        <v>24</v>
      </c>
      <c r="AB388">
        <v>4</v>
      </c>
      <c r="AC388">
        <v>1</v>
      </c>
    </row>
    <row r="389" spans="1:29" x14ac:dyDescent="0.2">
      <c r="A389">
        <v>388</v>
      </c>
      <c r="B389">
        <f>VLOOKUP(D389,regions!A:B,2,FALSE)</f>
        <v>6</v>
      </c>
      <c r="C389" t="str">
        <f>VLOOKUP(B389,states!A:B,2,FALSE)</f>
        <v>Somaliland</v>
      </c>
      <c r="D389">
        <f>VLOOKUP(F389,districts!A:B,2,FALSE)</f>
        <v>15</v>
      </c>
      <c r="E389" t="str">
        <f>VLOOKUP(D389,regions!A:C,3,FALSE)</f>
        <v>Awdal</v>
      </c>
      <c r="F389">
        <v>53</v>
      </c>
      <c r="G389" t="str">
        <f>VLOOKUP(F389,districts!A:C,3,FALSE)</f>
        <v>Borama</v>
      </c>
      <c r="H389" t="s">
        <v>24</v>
      </c>
      <c r="I389" t="s">
        <v>24</v>
      </c>
      <c r="J389" t="s">
        <v>398</v>
      </c>
      <c r="K389">
        <v>323</v>
      </c>
      <c r="L389">
        <v>323</v>
      </c>
      <c r="M389">
        <v>253</v>
      </c>
      <c r="N389">
        <v>1</v>
      </c>
      <c r="O389" t="s">
        <v>24</v>
      </c>
      <c r="P389">
        <v>22.7</v>
      </c>
      <c r="Q389">
        <v>1</v>
      </c>
      <c r="R389">
        <v>0</v>
      </c>
      <c r="T389">
        <v>10.14339755</v>
      </c>
      <c r="U389">
        <v>43.00851136</v>
      </c>
      <c r="V389">
        <v>1555</v>
      </c>
      <c r="W389">
        <v>5</v>
      </c>
      <c r="X389">
        <v>1</v>
      </c>
      <c r="Y389" t="s">
        <v>24</v>
      </c>
      <c r="Z389" t="s">
        <v>24</v>
      </c>
      <c r="AA389" t="s">
        <v>24</v>
      </c>
      <c r="AB389">
        <v>4</v>
      </c>
      <c r="AC389">
        <v>1</v>
      </c>
    </row>
    <row r="390" spans="1:29" x14ac:dyDescent="0.2">
      <c r="A390">
        <v>389</v>
      </c>
      <c r="B390">
        <f>VLOOKUP(D390,regions!A:B,2,FALSE)</f>
        <v>6</v>
      </c>
      <c r="C390" t="str">
        <f>VLOOKUP(B390,states!A:B,2,FALSE)</f>
        <v>Somaliland</v>
      </c>
      <c r="D390">
        <f>VLOOKUP(F390,districts!A:B,2,FALSE)</f>
        <v>15</v>
      </c>
      <c r="E390" t="str">
        <f>VLOOKUP(D390,regions!A:C,3,FALSE)</f>
        <v>Awdal</v>
      </c>
      <c r="F390">
        <v>53</v>
      </c>
      <c r="G390" t="str">
        <f>VLOOKUP(F390,districts!A:C,3,FALSE)</f>
        <v>Borama</v>
      </c>
      <c r="H390" t="s">
        <v>24</v>
      </c>
      <c r="I390" t="s">
        <v>24</v>
      </c>
      <c r="J390" t="s">
        <v>399</v>
      </c>
      <c r="K390">
        <v>352</v>
      </c>
      <c r="L390">
        <v>352</v>
      </c>
      <c r="M390">
        <v>350</v>
      </c>
      <c r="N390">
        <v>1</v>
      </c>
      <c r="O390" t="s">
        <v>24</v>
      </c>
      <c r="P390">
        <v>25.7</v>
      </c>
      <c r="Q390">
        <v>2</v>
      </c>
      <c r="R390">
        <v>0</v>
      </c>
      <c r="T390">
        <v>10.06263996</v>
      </c>
      <c r="U390">
        <v>43.06252233</v>
      </c>
      <c r="V390">
        <v>1542</v>
      </c>
      <c r="W390">
        <v>5</v>
      </c>
      <c r="X390">
        <v>1</v>
      </c>
      <c r="Y390" t="s">
        <v>24</v>
      </c>
      <c r="Z390" t="s">
        <v>24</v>
      </c>
      <c r="AA390" t="s">
        <v>24</v>
      </c>
      <c r="AB390">
        <v>8</v>
      </c>
      <c r="AC390">
        <v>1</v>
      </c>
    </row>
    <row r="391" spans="1:29" x14ac:dyDescent="0.2">
      <c r="A391">
        <v>390</v>
      </c>
      <c r="B391">
        <f>VLOOKUP(D391,regions!A:B,2,FALSE)</f>
        <v>6</v>
      </c>
      <c r="C391" t="str">
        <f>VLOOKUP(B391,states!A:B,2,FALSE)</f>
        <v>Somaliland</v>
      </c>
      <c r="D391">
        <f>VLOOKUP(F391,districts!A:B,2,FALSE)</f>
        <v>15</v>
      </c>
      <c r="E391" t="str">
        <f>VLOOKUP(D391,regions!A:C,3,FALSE)</f>
        <v>Awdal</v>
      </c>
      <c r="F391">
        <v>53</v>
      </c>
      <c r="G391" t="str">
        <f>VLOOKUP(F391,districts!A:C,3,FALSE)</f>
        <v>Borama</v>
      </c>
      <c r="H391" t="s">
        <v>24</v>
      </c>
      <c r="I391" t="s">
        <v>24</v>
      </c>
      <c r="J391" t="s">
        <v>400</v>
      </c>
      <c r="K391">
        <v>400</v>
      </c>
      <c r="L391">
        <v>400</v>
      </c>
      <c r="M391">
        <v>400</v>
      </c>
      <c r="N391">
        <v>1</v>
      </c>
      <c r="O391" t="s">
        <v>24</v>
      </c>
      <c r="P391">
        <v>22.7</v>
      </c>
      <c r="Q391">
        <v>1</v>
      </c>
      <c r="R391">
        <v>0</v>
      </c>
      <c r="T391">
        <v>10.032971509999999</v>
      </c>
      <c r="U391">
        <v>43.038811260000003</v>
      </c>
      <c r="V391">
        <v>1532</v>
      </c>
      <c r="W391">
        <v>5</v>
      </c>
      <c r="X391">
        <v>1</v>
      </c>
      <c r="Y391" t="s">
        <v>24</v>
      </c>
      <c r="Z391" t="s">
        <v>24</v>
      </c>
      <c r="AA391" t="s">
        <v>24</v>
      </c>
      <c r="AB391">
        <v>8</v>
      </c>
      <c r="AC391">
        <v>1</v>
      </c>
    </row>
    <row r="392" spans="1:29" x14ac:dyDescent="0.2">
      <c r="A392">
        <v>391</v>
      </c>
      <c r="B392">
        <f>VLOOKUP(D392,regions!A:B,2,FALSE)</f>
        <v>6</v>
      </c>
      <c r="C392" t="str">
        <f>VLOOKUP(B392,states!A:B,2,FALSE)</f>
        <v>Somaliland</v>
      </c>
      <c r="D392">
        <f>VLOOKUP(F392,districts!A:B,2,FALSE)</f>
        <v>15</v>
      </c>
      <c r="E392" t="str">
        <f>VLOOKUP(D392,regions!A:C,3,FALSE)</f>
        <v>Awdal</v>
      </c>
      <c r="F392">
        <v>53</v>
      </c>
      <c r="G392" t="str">
        <f>VLOOKUP(F392,districts!A:C,3,FALSE)</f>
        <v>Borama</v>
      </c>
      <c r="H392" t="s">
        <v>24</v>
      </c>
      <c r="I392" t="s">
        <v>24</v>
      </c>
      <c r="J392" t="s">
        <v>401</v>
      </c>
      <c r="K392">
        <v>80</v>
      </c>
      <c r="L392">
        <v>80</v>
      </c>
      <c r="M392">
        <v>75</v>
      </c>
      <c r="N392">
        <v>1</v>
      </c>
      <c r="O392" t="s">
        <v>24</v>
      </c>
      <c r="P392">
        <v>24.7</v>
      </c>
      <c r="Q392">
        <v>1</v>
      </c>
      <c r="R392">
        <v>0</v>
      </c>
      <c r="T392">
        <v>10.08665433</v>
      </c>
      <c r="U392">
        <v>43.053532820000001</v>
      </c>
      <c r="V392">
        <v>1494</v>
      </c>
      <c r="W392">
        <v>5</v>
      </c>
      <c r="X392">
        <v>1</v>
      </c>
      <c r="Y392" t="s">
        <v>24</v>
      </c>
      <c r="Z392" t="s">
        <v>24</v>
      </c>
      <c r="AA392" t="s">
        <v>24</v>
      </c>
      <c r="AB392">
        <v>4</v>
      </c>
      <c r="AC392">
        <v>1</v>
      </c>
    </row>
    <row r="393" spans="1:29" x14ac:dyDescent="0.2">
      <c r="A393">
        <v>392</v>
      </c>
      <c r="B393">
        <f>VLOOKUP(D393,regions!A:B,2,FALSE)</f>
        <v>6</v>
      </c>
      <c r="C393" t="str">
        <f>VLOOKUP(B393,states!A:B,2,FALSE)</f>
        <v>Somaliland</v>
      </c>
      <c r="D393">
        <f>VLOOKUP(F393,districts!A:B,2,FALSE)</f>
        <v>15</v>
      </c>
      <c r="E393" t="str">
        <f>VLOOKUP(D393,regions!A:C,3,FALSE)</f>
        <v>Awdal</v>
      </c>
      <c r="F393">
        <v>53</v>
      </c>
      <c r="G393" t="str">
        <f>VLOOKUP(F393,districts!A:C,3,FALSE)</f>
        <v>Borama</v>
      </c>
      <c r="H393" t="s">
        <v>24</v>
      </c>
      <c r="I393" t="s">
        <v>24</v>
      </c>
      <c r="J393" t="s">
        <v>402</v>
      </c>
      <c r="K393">
        <v>207</v>
      </c>
      <c r="L393">
        <v>207</v>
      </c>
      <c r="M393">
        <v>200</v>
      </c>
      <c r="N393">
        <v>1</v>
      </c>
      <c r="O393" t="s">
        <v>24</v>
      </c>
      <c r="P393">
        <v>27.7</v>
      </c>
      <c r="Q393">
        <v>2</v>
      </c>
      <c r="R393">
        <v>0</v>
      </c>
      <c r="T393">
        <v>10.10423327</v>
      </c>
      <c r="U393">
        <v>43.088777800000003</v>
      </c>
      <c r="V393">
        <v>1560</v>
      </c>
      <c r="W393">
        <v>5</v>
      </c>
      <c r="X393">
        <v>1</v>
      </c>
      <c r="Y393" t="s">
        <v>24</v>
      </c>
      <c r="Z393" t="s">
        <v>24</v>
      </c>
      <c r="AA393" t="s">
        <v>24</v>
      </c>
      <c r="AB393">
        <v>4</v>
      </c>
      <c r="AC393">
        <v>1</v>
      </c>
    </row>
    <row r="394" spans="1:29" x14ac:dyDescent="0.2">
      <c r="A394">
        <v>393</v>
      </c>
      <c r="B394">
        <f>VLOOKUP(D394,regions!A:B,2,FALSE)</f>
        <v>6</v>
      </c>
      <c r="C394" t="str">
        <f>VLOOKUP(B394,states!A:B,2,FALSE)</f>
        <v>Somaliland</v>
      </c>
      <c r="D394">
        <f>VLOOKUP(F394,districts!A:B,2,FALSE)</f>
        <v>15</v>
      </c>
      <c r="E394" t="str">
        <f>VLOOKUP(D394,regions!A:C,3,FALSE)</f>
        <v>Awdal</v>
      </c>
      <c r="F394">
        <v>53</v>
      </c>
      <c r="G394" t="str">
        <f>VLOOKUP(F394,districts!A:C,3,FALSE)</f>
        <v>Borama</v>
      </c>
      <c r="H394" t="s">
        <v>24</v>
      </c>
      <c r="I394" t="s">
        <v>24</v>
      </c>
      <c r="J394" t="s">
        <v>403</v>
      </c>
      <c r="K394">
        <v>815</v>
      </c>
      <c r="L394">
        <v>815</v>
      </c>
      <c r="M394">
        <v>625</v>
      </c>
      <c r="N394">
        <v>1</v>
      </c>
      <c r="O394" t="s">
        <v>24</v>
      </c>
      <c r="P394">
        <v>11</v>
      </c>
      <c r="Q394">
        <v>1</v>
      </c>
      <c r="R394">
        <v>0</v>
      </c>
      <c r="T394">
        <v>10.09008517</v>
      </c>
      <c r="U394">
        <v>43.011390290000001</v>
      </c>
      <c r="V394">
        <v>1539</v>
      </c>
      <c r="W394">
        <v>5</v>
      </c>
      <c r="X394">
        <v>1</v>
      </c>
      <c r="Y394" t="s">
        <v>24</v>
      </c>
      <c r="Z394" t="s">
        <v>24</v>
      </c>
      <c r="AA394" t="s">
        <v>24</v>
      </c>
      <c r="AB394">
        <v>4</v>
      </c>
      <c r="AC394">
        <v>1</v>
      </c>
    </row>
    <row r="395" spans="1:29" x14ac:dyDescent="0.2">
      <c r="A395">
        <v>394</v>
      </c>
      <c r="B395">
        <f>VLOOKUP(D395,regions!A:B,2,FALSE)</f>
        <v>6</v>
      </c>
      <c r="C395" t="str">
        <f>VLOOKUP(B395,states!A:B,2,FALSE)</f>
        <v>Somaliland</v>
      </c>
      <c r="D395">
        <f>VLOOKUP(F395,districts!A:B,2,FALSE)</f>
        <v>15</v>
      </c>
      <c r="E395" t="str">
        <f>VLOOKUP(D395,regions!A:C,3,FALSE)</f>
        <v>Awdal</v>
      </c>
      <c r="F395">
        <v>53</v>
      </c>
      <c r="G395" t="str">
        <f>VLOOKUP(F395,districts!A:C,3,FALSE)</f>
        <v>Borama</v>
      </c>
      <c r="H395" t="s">
        <v>24</v>
      </c>
      <c r="I395" t="s">
        <v>24</v>
      </c>
      <c r="J395" t="s">
        <v>404</v>
      </c>
      <c r="K395">
        <v>220</v>
      </c>
      <c r="L395">
        <v>220</v>
      </c>
      <c r="M395">
        <v>200</v>
      </c>
      <c r="N395">
        <v>1</v>
      </c>
      <c r="O395" t="s">
        <v>24</v>
      </c>
      <c r="P395">
        <v>20.7</v>
      </c>
      <c r="Q395">
        <v>1</v>
      </c>
      <c r="R395">
        <v>0</v>
      </c>
      <c r="T395">
        <v>10.00765627</v>
      </c>
      <c r="U395">
        <v>43.101758019999998</v>
      </c>
      <c r="V395">
        <v>1496</v>
      </c>
      <c r="W395">
        <v>5</v>
      </c>
      <c r="X395">
        <v>1</v>
      </c>
      <c r="Y395" t="s">
        <v>24</v>
      </c>
      <c r="Z395" t="s">
        <v>24</v>
      </c>
      <c r="AA395" t="s">
        <v>24</v>
      </c>
      <c r="AB395">
        <v>4</v>
      </c>
      <c r="AC395">
        <v>1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D1" sqref="D1:G1048576"/>
    </sheetView>
  </sheetViews>
  <sheetFormatPr baseColWidth="10" defaultRowHeight="16" x14ac:dyDescent="0.2"/>
  <sheetData>
    <row r="1" spans="1:7" x14ac:dyDescent="0.2">
      <c r="A1" s="1" t="s">
        <v>0</v>
      </c>
      <c r="B1" s="1" t="s">
        <v>405</v>
      </c>
      <c r="C1" s="1" t="s">
        <v>4</v>
      </c>
      <c r="D1" s="1"/>
      <c r="E1" s="1"/>
      <c r="F1" s="1"/>
      <c r="G1" s="1"/>
    </row>
    <row r="2" spans="1:7" x14ac:dyDescent="0.2">
      <c r="A2" s="1">
        <v>1</v>
      </c>
      <c r="B2" s="1">
        <v>4</v>
      </c>
      <c r="C2" s="1" t="s">
        <v>406</v>
      </c>
      <c r="D2" s="1"/>
      <c r="E2" s="1"/>
      <c r="F2" s="1"/>
      <c r="G2" s="1"/>
    </row>
    <row r="3" spans="1:7" x14ac:dyDescent="0.2">
      <c r="A3" s="1">
        <v>3</v>
      </c>
      <c r="B3" s="1">
        <v>7</v>
      </c>
      <c r="C3" s="1" t="s">
        <v>354</v>
      </c>
      <c r="D3" s="1"/>
      <c r="E3" s="3"/>
      <c r="F3" s="1"/>
      <c r="G3" s="1"/>
    </row>
    <row r="4" spans="1:7" x14ac:dyDescent="0.2">
      <c r="A4" s="1">
        <v>4</v>
      </c>
      <c r="B4" s="1">
        <v>3</v>
      </c>
      <c r="C4" s="1" t="s">
        <v>407</v>
      </c>
      <c r="D4" s="1"/>
      <c r="E4" s="1"/>
      <c r="F4" s="1"/>
      <c r="G4" s="1"/>
    </row>
    <row r="5" spans="1:7" x14ac:dyDescent="0.2">
      <c r="A5" s="1">
        <v>5</v>
      </c>
      <c r="B5" s="1">
        <v>5</v>
      </c>
      <c r="C5" s="1" t="s">
        <v>408</v>
      </c>
      <c r="D5" s="1"/>
      <c r="E5" s="1"/>
      <c r="F5" s="1"/>
      <c r="G5" s="1"/>
    </row>
    <row r="6" spans="1:7" x14ac:dyDescent="0.2">
      <c r="A6" s="1">
        <v>6</v>
      </c>
      <c r="B6" s="1">
        <v>6</v>
      </c>
      <c r="C6" s="1" t="s">
        <v>409</v>
      </c>
      <c r="D6" s="1"/>
      <c r="E6" s="1"/>
      <c r="F6" s="1"/>
      <c r="G6" s="1"/>
    </row>
    <row r="7" spans="1:7" x14ac:dyDescent="0.2">
      <c r="A7" s="1">
        <v>7</v>
      </c>
      <c r="B7" s="1">
        <v>5</v>
      </c>
      <c r="C7" s="1" t="s">
        <v>410</v>
      </c>
      <c r="D7" s="1"/>
      <c r="E7" s="1"/>
      <c r="F7" s="1"/>
      <c r="G7" s="1"/>
    </row>
    <row r="8" spans="1:7" x14ac:dyDescent="0.2">
      <c r="A8" s="1">
        <v>8</v>
      </c>
      <c r="B8" s="1">
        <v>2</v>
      </c>
      <c r="C8" s="1" t="s">
        <v>411</v>
      </c>
      <c r="D8" s="1"/>
      <c r="E8" s="1"/>
      <c r="F8" s="1"/>
      <c r="G8" s="1"/>
    </row>
    <row r="9" spans="1:7" x14ac:dyDescent="0.2">
      <c r="A9" s="1">
        <v>9</v>
      </c>
      <c r="B9" s="1">
        <v>10</v>
      </c>
      <c r="C9" s="1" t="s">
        <v>412</v>
      </c>
      <c r="D9" s="1"/>
      <c r="E9" s="1"/>
      <c r="F9" s="1"/>
      <c r="G9" s="1"/>
    </row>
    <row r="10" spans="1:7" x14ac:dyDescent="0.2">
      <c r="A10" s="1">
        <v>10</v>
      </c>
      <c r="B10" s="1">
        <v>2</v>
      </c>
      <c r="C10" s="1" t="s">
        <v>413</v>
      </c>
      <c r="D10" s="1"/>
      <c r="E10" s="1"/>
      <c r="F10" s="1"/>
      <c r="G10" s="1"/>
    </row>
    <row r="11" spans="1:7" x14ac:dyDescent="0.2">
      <c r="A11" s="1">
        <v>11</v>
      </c>
      <c r="B11" s="1">
        <v>8</v>
      </c>
      <c r="C11" s="1" t="s">
        <v>378</v>
      </c>
      <c r="D11" s="1"/>
      <c r="E11" s="3"/>
      <c r="F11" s="1"/>
      <c r="G11" s="1"/>
    </row>
    <row r="12" spans="1:7" x14ac:dyDescent="0.2">
      <c r="A12" s="1">
        <v>12</v>
      </c>
      <c r="B12" s="1">
        <v>4</v>
      </c>
      <c r="C12" s="1" t="s">
        <v>414</v>
      </c>
      <c r="D12" s="1"/>
      <c r="E12" s="1"/>
      <c r="F12" s="1"/>
      <c r="G12" s="1"/>
    </row>
    <row r="13" spans="1:7" x14ac:dyDescent="0.2">
      <c r="A13" s="1">
        <v>13</v>
      </c>
      <c r="B13" s="1">
        <v>1</v>
      </c>
      <c r="C13" s="1" t="s">
        <v>415</v>
      </c>
      <c r="D13" s="1"/>
      <c r="E13" s="1"/>
      <c r="F13" s="1"/>
      <c r="G13" s="1"/>
    </row>
    <row r="14" spans="1:7" x14ac:dyDescent="0.2">
      <c r="A14" s="1">
        <v>14</v>
      </c>
      <c r="B14" s="1">
        <v>9</v>
      </c>
      <c r="C14" s="1" t="s">
        <v>416</v>
      </c>
      <c r="D14" s="1"/>
      <c r="E14" s="1"/>
      <c r="F14" s="1"/>
      <c r="G14" s="1"/>
    </row>
    <row r="15" spans="1:7" x14ac:dyDescent="0.2">
      <c r="A15" s="1">
        <v>15</v>
      </c>
      <c r="B15" s="1">
        <v>9</v>
      </c>
      <c r="C15" s="1" t="s">
        <v>417</v>
      </c>
      <c r="D15" s="1"/>
      <c r="E15" s="1"/>
      <c r="F15" s="1"/>
      <c r="G15" s="1"/>
    </row>
    <row r="16" spans="1:7" x14ac:dyDescent="0.2">
      <c r="A16" s="1">
        <v>16</v>
      </c>
      <c r="B16" s="1">
        <v>2</v>
      </c>
      <c r="C16" s="1" t="s">
        <v>418</v>
      </c>
      <c r="D16" s="1"/>
      <c r="E16" s="1"/>
      <c r="F16" s="1"/>
      <c r="G16" s="1"/>
    </row>
    <row r="17" spans="1:7" x14ac:dyDescent="0.2">
      <c r="A17" s="1">
        <v>17</v>
      </c>
      <c r="B17" s="1">
        <v>9</v>
      </c>
      <c r="C17" s="1" t="s">
        <v>419</v>
      </c>
      <c r="D17" s="1"/>
      <c r="E17" s="1"/>
      <c r="F17" s="1"/>
      <c r="G17" s="1"/>
    </row>
    <row r="18" spans="1:7" x14ac:dyDescent="0.2">
      <c r="A18" s="1">
        <v>18</v>
      </c>
      <c r="B18" s="1">
        <v>2</v>
      </c>
      <c r="C18" s="1" t="s">
        <v>420</v>
      </c>
      <c r="D18" s="1"/>
      <c r="E18" s="1"/>
      <c r="F18" s="1"/>
      <c r="G18" s="1"/>
    </row>
    <row r="19" spans="1:7" x14ac:dyDescent="0.2">
      <c r="A19" s="1">
        <v>19</v>
      </c>
      <c r="B19" s="1">
        <v>2</v>
      </c>
      <c r="C19" s="1" t="s">
        <v>421</v>
      </c>
      <c r="D19" s="1"/>
      <c r="E19" s="1"/>
      <c r="F19" s="1"/>
      <c r="G19" s="1"/>
    </row>
    <row r="20" spans="1:7" x14ac:dyDescent="0.2">
      <c r="A20" s="1">
        <v>20</v>
      </c>
      <c r="B20" s="1">
        <v>1</v>
      </c>
      <c r="C20" s="1" t="s">
        <v>422</v>
      </c>
      <c r="D20" s="1"/>
      <c r="E20" s="1"/>
      <c r="F20" s="1"/>
      <c r="G20" s="1"/>
    </row>
    <row r="21" spans="1:7" x14ac:dyDescent="0.2">
      <c r="A21" s="1">
        <v>21</v>
      </c>
      <c r="B21" s="1">
        <v>2</v>
      </c>
      <c r="C21" s="1" t="s">
        <v>423</v>
      </c>
      <c r="D21" s="1"/>
      <c r="E21" s="1"/>
      <c r="F21" s="1"/>
      <c r="G21" s="1"/>
    </row>
    <row r="22" spans="1:7" x14ac:dyDescent="0.2">
      <c r="A22" s="1">
        <v>22</v>
      </c>
      <c r="B22" s="1">
        <v>2</v>
      </c>
      <c r="C22" s="1" t="s">
        <v>424</v>
      </c>
      <c r="D22" s="1"/>
      <c r="E22" s="1"/>
      <c r="F22" s="1"/>
      <c r="G22" s="1"/>
    </row>
    <row r="23" spans="1:7" x14ac:dyDescent="0.2">
      <c r="A23" s="1">
        <v>23</v>
      </c>
      <c r="B23" s="1">
        <v>8</v>
      </c>
      <c r="C23" s="1" t="s">
        <v>425</v>
      </c>
      <c r="D23" s="1"/>
      <c r="E23" s="3"/>
      <c r="F23" s="1"/>
      <c r="G23" s="1"/>
    </row>
    <row r="24" spans="1:7" x14ac:dyDescent="0.2">
      <c r="A24" s="1">
        <v>24</v>
      </c>
      <c r="B24" s="1">
        <v>12</v>
      </c>
      <c r="C24" s="1" t="s">
        <v>426</v>
      </c>
      <c r="D24" s="1"/>
      <c r="E24" s="1"/>
      <c r="F24" s="1"/>
      <c r="G24" s="1"/>
    </row>
    <row r="25" spans="1:7" x14ac:dyDescent="0.2">
      <c r="A25" s="1">
        <v>25</v>
      </c>
      <c r="B25" s="1">
        <v>5</v>
      </c>
      <c r="C25" s="1" t="s">
        <v>427</v>
      </c>
      <c r="D25" s="1"/>
      <c r="E25" s="1"/>
      <c r="F25" s="1"/>
      <c r="G25" s="1"/>
    </row>
    <row r="26" spans="1:7" x14ac:dyDescent="0.2">
      <c r="A26" s="1">
        <v>26</v>
      </c>
      <c r="B26" s="1">
        <v>6</v>
      </c>
      <c r="C26" s="1" t="s">
        <v>428</v>
      </c>
      <c r="D26" s="1"/>
      <c r="E26" s="1"/>
      <c r="F26" s="1"/>
      <c r="G26" s="1"/>
    </row>
    <row r="27" spans="1:7" x14ac:dyDescent="0.2">
      <c r="A27" s="1">
        <v>27</v>
      </c>
      <c r="B27" s="1">
        <v>2</v>
      </c>
      <c r="C27" s="1" t="s">
        <v>77</v>
      </c>
      <c r="D27" s="1"/>
      <c r="E27" s="1"/>
      <c r="F27" s="1"/>
      <c r="G27" s="1"/>
    </row>
    <row r="28" spans="1:7" x14ac:dyDescent="0.2">
      <c r="A28" s="1">
        <v>28</v>
      </c>
      <c r="B28" s="1">
        <v>1</v>
      </c>
      <c r="C28" s="1" t="s">
        <v>429</v>
      </c>
      <c r="D28" s="1"/>
      <c r="E28" s="1"/>
      <c r="F28" s="1"/>
      <c r="G28" s="1"/>
    </row>
    <row r="29" spans="1:7" x14ac:dyDescent="0.2">
      <c r="A29" s="1">
        <v>29</v>
      </c>
      <c r="B29" s="1">
        <v>7</v>
      </c>
      <c r="C29" s="1" t="s">
        <v>430</v>
      </c>
      <c r="D29" s="1"/>
      <c r="E29" s="3"/>
      <c r="F29" s="1"/>
      <c r="G29" s="1"/>
    </row>
    <row r="30" spans="1:7" x14ac:dyDescent="0.2">
      <c r="A30" s="1">
        <v>30</v>
      </c>
      <c r="B30" s="1">
        <v>2</v>
      </c>
      <c r="C30" s="1" t="s">
        <v>431</v>
      </c>
      <c r="D30" s="1"/>
      <c r="E30" s="1"/>
      <c r="F30" s="1"/>
      <c r="G30" s="1"/>
    </row>
    <row r="31" spans="1:7" x14ac:dyDescent="0.2">
      <c r="A31" s="1">
        <v>31</v>
      </c>
      <c r="B31" s="1">
        <v>8</v>
      </c>
      <c r="C31" s="1" t="s">
        <v>432</v>
      </c>
      <c r="D31" s="1"/>
      <c r="E31" s="3"/>
      <c r="F31" s="1"/>
      <c r="G31" s="1"/>
    </row>
    <row r="32" spans="1:7" x14ac:dyDescent="0.2">
      <c r="A32" s="1">
        <v>32</v>
      </c>
      <c r="B32" s="1">
        <v>11</v>
      </c>
      <c r="C32" s="1" t="s">
        <v>433</v>
      </c>
      <c r="D32" s="1"/>
      <c r="E32" s="3"/>
      <c r="F32" s="1"/>
      <c r="G32" s="1"/>
    </row>
    <row r="33" spans="1:7" x14ac:dyDescent="0.2">
      <c r="A33" s="1">
        <v>33</v>
      </c>
      <c r="B33" s="1">
        <v>2</v>
      </c>
      <c r="C33" s="1" t="s">
        <v>434</v>
      </c>
      <c r="D33" s="1"/>
      <c r="E33" s="1"/>
      <c r="F33" s="1"/>
      <c r="G33" s="1"/>
    </row>
    <row r="34" spans="1:7" x14ac:dyDescent="0.2">
      <c r="A34" s="1">
        <v>34</v>
      </c>
      <c r="B34" s="1">
        <v>2</v>
      </c>
      <c r="C34" s="1" t="s">
        <v>435</v>
      </c>
      <c r="D34" s="1"/>
      <c r="E34" s="1"/>
      <c r="F34" s="1"/>
      <c r="G34" s="1"/>
    </row>
    <row r="35" spans="1:7" x14ac:dyDescent="0.2">
      <c r="A35" s="1">
        <v>35</v>
      </c>
      <c r="B35" s="1">
        <v>2</v>
      </c>
      <c r="C35" s="1" t="s">
        <v>436</v>
      </c>
      <c r="D35" s="3"/>
      <c r="E35" s="3"/>
      <c r="F35" s="1"/>
      <c r="G35" s="1"/>
    </row>
    <row r="36" spans="1:7" x14ac:dyDescent="0.2">
      <c r="A36" s="1">
        <v>36</v>
      </c>
      <c r="B36" s="1">
        <v>4</v>
      </c>
      <c r="C36" s="1" t="s">
        <v>437</v>
      </c>
      <c r="D36" s="3"/>
      <c r="E36" s="3"/>
      <c r="F36" s="1"/>
      <c r="G36" s="1"/>
    </row>
    <row r="37" spans="1:7" x14ac:dyDescent="0.2">
      <c r="A37" s="1">
        <v>37</v>
      </c>
      <c r="B37" s="1">
        <v>7</v>
      </c>
      <c r="C37" s="1" t="s">
        <v>438</v>
      </c>
      <c r="D37" s="3"/>
      <c r="E37" s="3"/>
      <c r="F37" s="1"/>
      <c r="G37" s="1"/>
    </row>
    <row r="38" spans="1:7" x14ac:dyDescent="0.2">
      <c r="A38" s="1">
        <v>38</v>
      </c>
      <c r="B38" s="1">
        <v>11</v>
      </c>
      <c r="C38" s="1" t="s">
        <v>439</v>
      </c>
      <c r="D38" s="3"/>
      <c r="E38" s="3"/>
      <c r="F38" s="1"/>
      <c r="G38" s="1"/>
    </row>
    <row r="39" spans="1:7" x14ac:dyDescent="0.2">
      <c r="A39" s="1">
        <v>39</v>
      </c>
      <c r="B39" s="1">
        <v>15</v>
      </c>
      <c r="C39" s="1" t="s">
        <v>440</v>
      </c>
      <c r="D39" s="3"/>
      <c r="E39" s="3"/>
      <c r="F39" s="1"/>
      <c r="G39" s="1"/>
    </row>
    <row r="40" spans="1:7" x14ac:dyDescent="0.2">
      <c r="A40" s="1">
        <v>40</v>
      </c>
      <c r="B40" s="1">
        <v>3</v>
      </c>
      <c r="C40" s="1" t="s">
        <v>441</v>
      </c>
      <c r="D40" s="3"/>
      <c r="E40" s="3"/>
      <c r="F40" s="3"/>
      <c r="G40" s="1"/>
    </row>
    <row r="41" spans="1:7" x14ac:dyDescent="0.2">
      <c r="A41" s="1">
        <v>41</v>
      </c>
      <c r="B41" s="1">
        <v>16</v>
      </c>
      <c r="C41" s="1" t="s">
        <v>442</v>
      </c>
      <c r="D41" s="3"/>
      <c r="E41" s="3"/>
      <c r="F41" s="1"/>
      <c r="G41" s="1"/>
    </row>
    <row r="42" spans="1:7" x14ac:dyDescent="0.2">
      <c r="A42" s="1">
        <v>42</v>
      </c>
      <c r="B42" s="1">
        <v>18</v>
      </c>
      <c r="C42" s="1" t="s">
        <v>443</v>
      </c>
      <c r="D42" s="3"/>
      <c r="E42" s="3"/>
      <c r="F42" s="1"/>
      <c r="G42" s="1"/>
    </row>
    <row r="43" spans="1:7" x14ac:dyDescent="0.2">
      <c r="A43" s="1">
        <v>43</v>
      </c>
      <c r="B43" s="1">
        <v>5</v>
      </c>
      <c r="C43" s="1" t="s">
        <v>444</v>
      </c>
      <c r="D43" s="3"/>
      <c r="E43" s="3"/>
      <c r="F43" s="1"/>
      <c r="G43" s="1"/>
    </row>
    <row r="44" spans="1:7" x14ac:dyDescent="0.2">
      <c r="A44" s="1">
        <v>44</v>
      </c>
      <c r="B44" s="1">
        <v>10</v>
      </c>
      <c r="C44" s="1" t="s">
        <v>445</v>
      </c>
      <c r="D44" s="3"/>
      <c r="E44" s="3"/>
      <c r="F44" s="1"/>
      <c r="G44" s="1"/>
    </row>
    <row r="45" spans="1:7" x14ac:dyDescent="0.2">
      <c r="A45" s="1">
        <v>45</v>
      </c>
      <c r="B45" s="1">
        <v>2</v>
      </c>
      <c r="C45" s="1" t="s">
        <v>446</v>
      </c>
      <c r="D45" s="3"/>
      <c r="E45" s="3"/>
      <c r="F45" s="1"/>
      <c r="G45" s="1"/>
    </row>
    <row r="46" spans="1:7" x14ac:dyDescent="0.2">
      <c r="A46" s="1">
        <v>46</v>
      </c>
      <c r="B46" s="1">
        <v>5</v>
      </c>
      <c r="C46" s="1" t="s">
        <v>447</v>
      </c>
      <c r="D46" s="3"/>
      <c r="E46" s="3"/>
      <c r="F46" s="1"/>
      <c r="G46" s="1"/>
    </row>
    <row r="47" spans="1:7" x14ac:dyDescent="0.2">
      <c r="A47" s="1">
        <v>47</v>
      </c>
      <c r="B47" s="1">
        <v>10</v>
      </c>
      <c r="C47" s="1" t="s">
        <v>448</v>
      </c>
      <c r="D47" s="3"/>
      <c r="E47" s="3"/>
      <c r="F47" s="1"/>
      <c r="G47" s="1"/>
    </row>
    <row r="48" spans="1:7" x14ac:dyDescent="0.2">
      <c r="A48" s="1">
        <v>48</v>
      </c>
      <c r="B48" s="1">
        <v>17</v>
      </c>
      <c r="C48" s="1" t="s">
        <v>449</v>
      </c>
      <c r="D48" s="3"/>
      <c r="E48" s="3"/>
      <c r="F48" s="1"/>
      <c r="G48" s="1"/>
    </row>
    <row r="49" spans="1:7" x14ac:dyDescent="0.2">
      <c r="A49" s="1">
        <v>49</v>
      </c>
      <c r="B49" s="1">
        <v>2</v>
      </c>
      <c r="C49" s="1" t="s">
        <v>450</v>
      </c>
      <c r="D49" s="3"/>
      <c r="E49" s="3"/>
      <c r="F49" s="1"/>
      <c r="G49" s="1"/>
    </row>
    <row r="50" spans="1:7" x14ac:dyDescent="0.2">
      <c r="A50" s="1">
        <v>50</v>
      </c>
      <c r="B50" s="1">
        <v>15</v>
      </c>
      <c r="C50" s="1" t="s">
        <v>451</v>
      </c>
      <c r="D50" s="3"/>
      <c r="E50" s="3"/>
      <c r="F50" s="1"/>
      <c r="G50" s="1"/>
    </row>
    <row r="51" spans="1:7" x14ac:dyDescent="0.2">
      <c r="A51" s="1">
        <v>51</v>
      </c>
      <c r="B51" s="1">
        <v>18</v>
      </c>
      <c r="C51" s="1" t="s">
        <v>452</v>
      </c>
      <c r="D51" s="3"/>
      <c r="E51" s="3"/>
      <c r="F51" s="1"/>
      <c r="G51" s="1"/>
    </row>
    <row r="52" spans="1:7" x14ac:dyDescent="0.2">
      <c r="A52" s="1">
        <v>52</v>
      </c>
      <c r="B52" s="1">
        <v>17</v>
      </c>
      <c r="C52" s="1" t="s">
        <v>453</v>
      </c>
      <c r="D52" s="3"/>
      <c r="E52" s="3"/>
      <c r="F52" s="1"/>
      <c r="G52" s="1"/>
    </row>
    <row r="53" spans="1:7" x14ac:dyDescent="0.2">
      <c r="A53" s="1">
        <v>53</v>
      </c>
      <c r="B53" s="1">
        <v>15</v>
      </c>
      <c r="C53" s="1" t="s">
        <v>454</v>
      </c>
      <c r="D53" s="3"/>
      <c r="E53" s="3"/>
      <c r="F53" s="1"/>
      <c r="G53" s="1"/>
    </row>
    <row r="54" spans="1:7" x14ac:dyDescent="0.2">
      <c r="A54" s="1">
        <v>54</v>
      </c>
      <c r="B54" s="1">
        <v>15</v>
      </c>
      <c r="C54" s="1" t="s">
        <v>455</v>
      </c>
      <c r="D54" s="3"/>
      <c r="E54" s="3"/>
      <c r="F54" s="3"/>
      <c r="G54" s="1"/>
    </row>
    <row r="55" spans="1:7" x14ac:dyDescent="0.2">
      <c r="A55" s="1">
        <v>55</v>
      </c>
      <c r="B55" s="1">
        <v>10</v>
      </c>
      <c r="C55" s="1" t="s">
        <v>456</v>
      </c>
      <c r="D55" s="3"/>
      <c r="E55" s="3"/>
      <c r="F55" s="1"/>
      <c r="G55" s="1"/>
    </row>
    <row r="56" spans="1:7" x14ac:dyDescent="0.2">
      <c r="A56" s="1">
        <v>56</v>
      </c>
      <c r="B56" s="1">
        <v>2</v>
      </c>
      <c r="C56" s="1" t="s">
        <v>457</v>
      </c>
      <c r="D56" s="3"/>
      <c r="E56" s="3"/>
      <c r="F56" s="1"/>
      <c r="G5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8" sqref="B8"/>
    </sheetView>
  </sheetViews>
  <sheetFormatPr baseColWidth="10" defaultRowHeight="16" x14ac:dyDescent="0.2"/>
  <sheetData>
    <row r="1" spans="1:5" x14ac:dyDescent="0.2">
      <c r="A1" t="s">
        <v>0</v>
      </c>
      <c r="B1" t="s">
        <v>465</v>
      </c>
      <c r="C1" t="s">
        <v>4</v>
      </c>
    </row>
    <row r="2" spans="1:5" x14ac:dyDescent="0.2">
      <c r="A2">
        <v>1</v>
      </c>
      <c r="B2">
        <v>7</v>
      </c>
      <c r="C2" t="s">
        <v>466</v>
      </c>
    </row>
    <row r="3" spans="1:5" x14ac:dyDescent="0.2">
      <c r="A3">
        <v>2</v>
      </c>
      <c r="B3">
        <v>1</v>
      </c>
      <c r="C3" t="s">
        <v>458</v>
      </c>
    </row>
    <row r="4" spans="1:5" x14ac:dyDescent="0.2">
      <c r="A4">
        <v>3</v>
      </c>
      <c r="B4">
        <v>7</v>
      </c>
      <c r="C4" t="s">
        <v>467</v>
      </c>
    </row>
    <row r="5" spans="1:5" x14ac:dyDescent="0.2">
      <c r="A5">
        <v>4</v>
      </c>
      <c r="B5">
        <v>2</v>
      </c>
      <c r="C5" t="s">
        <v>468</v>
      </c>
    </row>
    <row r="6" spans="1:5" x14ac:dyDescent="0.2">
      <c r="A6">
        <v>5</v>
      </c>
      <c r="B6">
        <v>4</v>
      </c>
      <c r="C6" t="s">
        <v>469</v>
      </c>
    </row>
    <row r="7" spans="1:5" x14ac:dyDescent="0.2">
      <c r="A7">
        <v>6</v>
      </c>
      <c r="B7">
        <v>3</v>
      </c>
      <c r="C7" t="s">
        <v>470</v>
      </c>
    </row>
    <row r="8" spans="1:5" x14ac:dyDescent="0.2">
      <c r="A8">
        <v>7</v>
      </c>
      <c r="B8">
        <v>7</v>
      </c>
      <c r="C8" t="s">
        <v>471</v>
      </c>
      <c r="E8" s="2"/>
    </row>
    <row r="9" spans="1:5" x14ac:dyDescent="0.2">
      <c r="A9">
        <v>8</v>
      </c>
      <c r="B9">
        <v>4</v>
      </c>
      <c r="C9" t="s">
        <v>472</v>
      </c>
      <c r="E9" s="2"/>
    </row>
    <row r="10" spans="1:5" x14ac:dyDescent="0.2">
      <c r="A10">
        <v>9</v>
      </c>
      <c r="B10">
        <v>5</v>
      </c>
      <c r="C10" t="s">
        <v>473</v>
      </c>
    </row>
    <row r="11" spans="1:5" x14ac:dyDescent="0.2">
      <c r="A11">
        <v>10</v>
      </c>
      <c r="B11">
        <v>5</v>
      </c>
      <c r="C11" t="s">
        <v>474</v>
      </c>
    </row>
    <row r="12" spans="1:5" x14ac:dyDescent="0.2">
      <c r="A12">
        <v>11</v>
      </c>
      <c r="B12">
        <v>6</v>
      </c>
      <c r="C12" t="s">
        <v>475</v>
      </c>
    </row>
    <row r="13" spans="1:5" x14ac:dyDescent="0.2">
      <c r="A13">
        <v>12</v>
      </c>
      <c r="B13">
        <v>6</v>
      </c>
      <c r="C13" t="s">
        <v>476</v>
      </c>
      <c r="D13" s="2"/>
      <c r="E13" s="2"/>
    </row>
    <row r="14" spans="1:5" x14ac:dyDescent="0.2">
      <c r="A14">
        <v>15</v>
      </c>
      <c r="B14">
        <v>6</v>
      </c>
      <c r="C14" t="s">
        <v>477</v>
      </c>
      <c r="D14" s="2"/>
      <c r="E14" s="2"/>
    </row>
    <row r="15" spans="1:5" x14ac:dyDescent="0.2">
      <c r="A15">
        <v>16</v>
      </c>
      <c r="B15">
        <v>5</v>
      </c>
      <c r="C15" t="s">
        <v>478</v>
      </c>
      <c r="D15" s="2"/>
      <c r="E15" s="2"/>
    </row>
    <row r="16" spans="1:5" x14ac:dyDescent="0.2">
      <c r="A16">
        <v>17</v>
      </c>
      <c r="B16">
        <v>6</v>
      </c>
      <c r="C16" t="s">
        <v>479</v>
      </c>
      <c r="D16" s="2"/>
      <c r="E16" s="2"/>
    </row>
    <row r="17" spans="1:6" x14ac:dyDescent="0.2">
      <c r="A17">
        <v>18</v>
      </c>
      <c r="B17">
        <v>6</v>
      </c>
      <c r="C17" t="s">
        <v>480</v>
      </c>
      <c r="D17" s="2"/>
      <c r="E17" s="2"/>
      <c r="F17" s="2"/>
    </row>
    <row r="18" spans="1:6" x14ac:dyDescent="0.2">
      <c r="A18">
        <v>19</v>
      </c>
      <c r="B18">
        <v>1</v>
      </c>
      <c r="C18" t="s">
        <v>455</v>
      </c>
      <c r="D18" s="2"/>
      <c r="E18" s="2"/>
      <c r="F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4" sqref="C14"/>
    </sheetView>
  </sheetViews>
  <sheetFormatPr baseColWidth="10" defaultRowHeight="16" x14ac:dyDescent="0.2"/>
  <sheetData>
    <row r="1" spans="1:4" x14ac:dyDescent="0.2">
      <c r="A1" t="s">
        <v>0</v>
      </c>
      <c r="B1" t="s">
        <v>4</v>
      </c>
      <c r="D1" s="2"/>
    </row>
    <row r="2" spans="1:4" x14ac:dyDescent="0.2">
      <c r="A2">
        <v>1</v>
      </c>
      <c r="B2" t="s">
        <v>458</v>
      </c>
      <c r="D2" s="2"/>
    </row>
    <row r="3" spans="1:4" x14ac:dyDescent="0.2">
      <c r="A3">
        <v>2</v>
      </c>
      <c r="B3" t="s">
        <v>459</v>
      </c>
    </row>
    <row r="4" spans="1:4" x14ac:dyDescent="0.2">
      <c r="A4">
        <v>3</v>
      </c>
      <c r="B4" t="s">
        <v>460</v>
      </c>
    </row>
    <row r="5" spans="1:4" x14ac:dyDescent="0.2">
      <c r="A5">
        <v>4</v>
      </c>
      <c r="B5" t="s">
        <v>461</v>
      </c>
      <c r="D5" s="2"/>
    </row>
    <row r="6" spans="1:4" x14ac:dyDescent="0.2">
      <c r="A6">
        <v>5</v>
      </c>
      <c r="B6" t="s">
        <v>462</v>
      </c>
      <c r="D6" s="2"/>
    </row>
    <row r="7" spans="1:4" x14ac:dyDescent="0.2">
      <c r="A7">
        <v>6</v>
      </c>
      <c r="B7" t="s">
        <v>463</v>
      </c>
      <c r="D7" s="2"/>
    </row>
    <row r="8" spans="1:4" x14ac:dyDescent="0.2">
      <c r="A8">
        <v>7</v>
      </c>
      <c r="B8" t="s">
        <v>464</v>
      </c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brcis-communities-with-levels</vt:lpstr>
      <vt:lpstr>districts</vt:lpstr>
      <vt:lpstr>regions</vt:lpstr>
      <vt:lpstr>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2020-06-08T08:13:02Z</dcterms:created>
  <dcterms:modified xsi:type="dcterms:W3CDTF">2020-06-08T08:13:02Z</dcterms:modified>
</cp:coreProperties>
</file>