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umb\Dropbox (SSD)\"/>
    </mc:Choice>
  </mc:AlternateContent>
  <xr:revisionPtr revIDLastSave="0" documentId="13_ncr:1_{19ACF7DE-7345-4FCA-91F9-1E998DC05E81}" xr6:coauthVersionLast="46" xr6:coauthVersionMax="46" xr10:uidLastSave="{00000000-0000-0000-0000-000000000000}"/>
  <bookViews>
    <workbookView xWindow="-98" yWindow="-98" windowWidth="28996" windowHeight="15796" activeTab="3" xr2:uid="{8F9DA460-0546-4E0B-B08D-289F86B6AEAB}"/>
  </bookViews>
  <sheets>
    <sheet name="Sheet1" sheetId="1" r:id="rId1"/>
    <sheet name="Sheet3" sheetId="3" r:id="rId2"/>
    <sheet name="Sheet2" sheetId="2" r:id="rId3"/>
    <sheet name="data" sheetId="4" r:id="rId4"/>
  </sheets>
  <definedNames>
    <definedName name="_xlnm._FilterDatabase" localSheetId="0" hidden="1">Sheet1!$A$1:$G$49</definedName>
    <definedName name="_xlnm._FilterDatabase" localSheetId="1" hidden="1">Sheet3!$A$1:$G$49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" i="4"/>
</calcChain>
</file>

<file path=xl/sharedStrings.xml><?xml version="1.0" encoding="utf-8"?>
<sst xmlns="http://schemas.openxmlformats.org/spreadsheetml/2006/main" count="662" uniqueCount="160">
  <si>
    <t>No.</t>
  </si>
  <si>
    <t>Name</t>
  </si>
  <si>
    <t>Position</t>
  </si>
  <si>
    <t>Height</t>
  </si>
  <si>
    <t>Weight</t>
  </si>
  <si>
    <t>Birth Date</t>
  </si>
  <si>
    <t>Birthplace</t>
  </si>
  <si>
    <t>Tom Heaton</t>
  </si>
  <si>
    <t>Goalkeeper</t>
  </si>
  <si>
    <t>187 lbs</t>
  </si>
  <si>
    <t>4/15/1986</t>
  </si>
  <si>
    <t>Chester, England </t>
  </si>
  <si>
    <t>Emiliano Martínez</t>
  </si>
  <si>
    <t>194 lbs</t>
  </si>
  <si>
    <t>Mar del Plata, Argentina </t>
  </si>
  <si>
    <t>Akos Onodi</t>
  </si>
  <si>
    <t>Hungary </t>
  </si>
  <si>
    <t>Jed Steer</t>
  </si>
  <si>
    <t>6-0</t>
  </si>
  <si>
    <t>176 lbs</t>
  </si>
  <si>
    <t>9/22/1992</t>
  </si>
  <si>
    <t>Norwich, England </t>
  </si>
  <si>
    <t>Oliwer Zych</t>
  </si>
  <si>
    <t>6/28/2004</t>
  </si>
  <si>
    <t>Poland </t>
  </si>
  <si>
    <t>Defenders</t>
  </si>
  <si>
    <t>Frankie Ealing</t>
  </si>
  <si>
    <t>Defender</t>
  </si>
  <si>
    <t>7/14/2004</t>
  </si>
  <si>
    <t>England </t>
  </si>
  <si>
    <t>Ahmed Eissa El Mohamady Abdel F</t>
  </si>
  <si>
    <t>165 lbs</t>
  </si>
  <si>
    <t>Basyoun, Egypt </t>
  </si>
  <si>
    <t>Björn Engels</t>
  </si>
  <si>
    <t>183 lbs</t>
  </si>
  <si>
    <t>9/15/1994</t>
  </si>
  <si>
    <t>Kaprijke, Belgium </t>
  </si>
  <si>
    <t>Kortney Hause</t>
  </si>
  <si>
    <t>170 lbs</t>
  </si>
  <si>
    <t>7/16/1995</t>
  </si>
  <si>
    <t>Redbridge, England </t>
  </si>
  <si>
    <t>Kaine Hayden</t>
  </si>
  <si>
    <t>10/23/2002</t>
  </si>
  <si>
    <t>Ezri Konsa Ngoyo</t>
  </si>
  <si>
    <t>10/23/1997</t>
  </si>
  <si>
    <t>London, England </t>
  </si>
  <si>
    <t>Tyrone Mings</t>
  </si>
  <si>
    <t>3/13/1993</t>
  </si>
  <si>
    <t>Bath, England </t>
  </si>
  <si>
    <t>Sil Swinkels</t>
  </si>
  <si>
    <t>Netherlands </t>
  </si>
  <si>
    <t>Matt Targett</t>
  </si>
  <si>
    <t>154 lbs</t>
  </si>
  <si>
    <t>9/18/1995</t>
  </si>
  <si>
    <t>Eastleigh, England </t>
  </si>
  <si>
    <t>Neil Taylor</t>
  </si>
  <si>
    <t>141 lbs</t>
  </si>
  <si>
    <t>St. Asaph, Wales </t>
  </si>
  <si>
    <t>Jake Walker</t>
  </si>
  <si>
    <t>Midfielders</t>
  </si>
  <si>
    <t>Ross Barkley</t>
  </si>
  <si>
    <t>Midfielder</t>
  </si>
  <si>
    <t>168 lbs</t>
  </si>
  <si>
    <t>Liverpool, England </t>
  </si>
  <si>
    <t>Lamar Bogarde</t>
  </si>
  <si>
    <t>Matthew Cash</t>
  </si>
  <si>
    <t>Slough, England </t>
  </si>
  <si>
    <t>Benjamin Chrisene</t>
  </si>
  <si>
    <t>Carney Chukwuemeka</t>
  </si>
  <si>
    <t>10/20/2003</t>
  </si>
  <si>
    <t>Mamadou Dialla Sylla</t>
  </si>
  <si>
    <t>Douglas Luiz</t>
  </si>
  <si>
    <t>146 lbs</t>
  </si>
  <si>
    <t>Rio de Janeiro, Brazil </t>
  </si>
  <si>
    <t>Anwar El Ghazi</t>
  </si>
  <si>
    <t>198 lbs</t>
  </si>
  <si>
    <t>Barendrecht, Netherlands </t>
  </si>
  <si>
    <t>Jack Grealish</t>
  </si>
  <si>
    <t>150 lbs</t>
  </si>
  <si>
    <t>Birmingham, England </t>
  </si>
  <si>
    <t>Mahmoud Ahmed Ibrah Hassan</t>
  </si>
  <si>
    <t>157 lbs</t>
  </si>
  <si>
    <t>Kafr el-Sheikh, Egypt </t>
  </si>
  <si>
    <t>Taylor Jay-Hart</t>
  </si>
  <si>
    <t>Hayden Lindley</t>
  </si>
  <si>
    <t>John McGinn</t>
  </si>
  <si>
    <t>10/18/1994</t>
  </si>
  <si>
    <t>Glasgow, Scotland </t>
  </si>
  <si>
    <t>Marvelous Nakamba</t>
  </si>
  <si>
    <t>1/19/1994</t>
  </si>
  <si>
    <t>Hwange, Zimbabwe </t>
  </si>
  <si>
    <t>Arjan Raikhy</t>
  </si>
  <si>
    <t>10/20/2002</t>
  </si>
  <si>
    <t>Jacob Ramsey</t>
  </si>
  <si>
    <t>5/28/2001</t>
  </si>
  <si>
    <t>Edward Rowe</t>
  </si>
  <si>
    <t>10/17/2003</t>
  </si>
  <si>
    <t>Morgan Sanson</t>
  </si>
  <si>
    <t>161 lbs</t>
  </si>
  <si>
    <t>8/18/1994</t>
  </si>
  <si>
    <t>Saint-Doulchard, France </t>
  </si>
  <si>
    <t>Brad Young</t>
  </si>
  <si>
    <t>Forwards</t>
  </si>
  <si>
    <t>Louie Barry</t>
  </si>
  <si>
    <t>Forward</t>
  </si>
  <si>
    <t>6/21/2003</t>
  </si>
  <si>
    <t>Mungo Bridge</t>
  </si>
  <si>
    <t>Keinan Davis</t>
  </si>
  <si>
    <t>2/13/1998</t>
  </si>
  <si>
    <t>Michael Tait</t>
  </si>
  <si>
    <t>1/29/2001</t>
  </si>
  <si>
    <t>Bertrand Traoré</t>
  </si>
  <si>
    <t>Bobo-Dioulasso, Burkina Faso </t>
  </si>
  <si>
    <t>Ollie Watkins</t>
  </si>
  <si>
    <t>12/30/1995</t>
  </si>
  <si>
    <t>Torbay, England </t>
  </si>
  <si>
    <t>Wesley</t>
  </si>
  <si>
    <t>205 lbs</t>
  </si>
  <si>
    <t>11/26/1996</t>
  </si>
  <si>
    <t>Juiz de Fora, Brazil </t>
  </si>
  <si>
    <t>6,2</t>
  </si>
  <si>
    <t xml:space="preserve">Chester, England </t>
  </si>
  <si>
    <t>6,4</t>
  </si>
  <si>
    <t xml:space="preserve">Mar del Plata, Argentina </t>
  </si>
  <si>
    <t xml:space="preserve">Hungary </t>
  </si>
  <si>
    <t>6,0</t>
  </si>
  <si>
    <t xml:space="preserve">Norwich, England </t>
  </si>
  <si>
    <t xml:space="preserve">Poland </t>
  </si>
  <si>
    <t xml:space="preserve">England </t>
  </si>
  <si>
    <t xml:space="preserve">Basyoun, Egypt </t>
  </si>
  <si>
    <t>6,3</t>
  </si>
  <si>
    <t xml:space="preserve">Kaprijke, Belgium </t>
  </si>
  <si>
    <t xml:space="preserve">Redbridge, England </t>
  </si>
  <si>
    <t xml:space="preserve">London, England </t>
  </si>
  <si>
    <t>6,5</t>
  </si>
  <si>
    <t xml:space="preserve">Bath, England </t>
  </si>
  <si>
    <t xml:space="preserve">Netherlands </t>
  </si>
  <si>
    <t xml:space="preserve">Eastleigh, England </t>
  </si>
  <si>
    <t>5,9</t>
  </si>
  <si>
    <t xml:space="preserve">St. Asaph, Wales </t>
  </si>
  <si>
    <t xml:space="preserve">Liverpool, England </t>
  </si>
  <si>
    <t>5,8</t>
  </si>
  <si>
    <t xml:space="preserve">Slough, England </t>
  </si>
  <si>
    <t xml:space="preserve">Rio de Janeiro, Brazil </t>
  </si>
  <si>
    <t xml:space="preserve">Barendrecht, Netherlands </t>
  </si>
  <si>
    <t xml:space="preserve">Birmingham, England </t>
  </si>
  <si>
    <t>5,10</t>
  </si>
  <si>
    <t xml:space="preserve">Kafr el-Sheikh, Egypt </t>
  </si>
  <si>
    <t xml:space="preserve">Glasgow, Scotland </t>
  </si>
  <si>
    <t xml:space="preserve">Hwange, Zimbabwe </t>
  </si>
  <si>
    <t xml:space="preserve">Saint-Doulchard, France </t>
  </si>
  <si>
    <t>5,11</t>
  </si>
  <si>
    <t xml:space="preserve">Bobo-Dioulasso, Burkina Faso </t>
  </si>
  <si>
    <t xml:space="preserve">Torbay, England </t>
  </si>
  <si>
    <t xml:space="preserve">Juiz de Fora, Brazil </t>
  </si>
  <si>
    <t>tmp</t>
  </si>
  <si>
    <t>tmp2</t>
  </si>
  <si>
    <t>tmp3</t>
  </si>
  <si>
    <t>Height_cm</t>
  </si>
  <si>
    <t>Weight_kg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</si>
</sst>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2"/>
      <color theme="10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right" vertical="center"/>
    </xf>
    <xf numFmtId="0" fontId="4" fillId="3" borderId="0" xfId="1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16" fontId="3" fillId="3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1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14" fontId="3" fillId="2" borderId="0" xfId="0" applyNumberFormat="1" applyFont="1" applyFill="1" applyAlignment="1">
      <alignment horizontal="right" vertical="center"/>
    </xf>
    <xf numFmtId="14" fontId="3" fillId="3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49" fontId="3" fillId="3" borderId="0" xfId="0" applyNumberFormat="1" applyFont="1" applyFill="1" applyAlignment="1">
      <alignment horizontal="right" vertical="center"/>
    </xf>
    <xf numFmtId="49" fontId="3" fillId="2" borderId="0" xfId="0" applyNumberFormat="1" applyFont="1" applyFill="1" applyAlignment="1">
      <alignment horizontal="right" vertical="center"/>
    </xf>
    <xf numFmtId="49" fontId="0" fillId="0" borderId="0" xfId="0" applyNumberFormat="1"/>
    <xf numFmtId="49" fontId="2" fillId="2" borderId="0" xfId="0" applyNumberFormat="1" applyFont="1" applyFill="1" applyAlignment="1">
      <alignment horizontal="right" vertical="center" wrapText="1"/>
    </xf>
    <xf numFmtId="49" fontId="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cores.nbcsports.com/epl/players.asp?player=280525" TargetMode="External"/><Relationship Id="rId18" Type="http://schemas.openxmlformats.org/officeDocument/2006/relationships/hyperlink" Target="http://scores.nbcsports.com/epl/players.asp?player=280527" TargetMode="External"/><Relationship Id="rId26" Type="http://schemas.openxmlformats.org/officeDocument/2006/relationships/hyperlink" Target="http://scores.nbcsports.com/epl/players.asp?player=132301" TargetMode="External"/><Relationship Id="rId39" Type="http://schemas.openxmlformats.org/officeDocument/2006/relationships/hyperlink" Target="http://scores.nbcsports.com/epl/players.asp?player=280532" TargetMode="External"/><Relationship Id="rId21" Type="http://schemas.openxmlformats.org/officeDocument/2006/relationships/hyperlink" Target="http://scores.nbcsports.com/epl/players.asp?player=280572" TargetMode="External"/><Relationship Id="rId34" Type="http://schemas.openxmlformats.org/officeDocument/2006/relationships/hyperlink" Target="http://scores.nbcsports.com/epl/players.asp?player=280557" TargetMode="External"/><Relationship Id="rId42" Type="http://schemas.openxmlformats.org/officeDocument/2006/relationships/hyperlink" Target="http://scores.nbcsports.com/epl/players.asp?player=170786" TargetMode="External"/><Relationship Id="rId7" Type="http://schemas.openxmlformats.org/officeDocument/2006/relationships/hyperlink" Target="http://scores.nbcsports.com/epl/players.asp?player=91413" TargetMode="External"/><Relationship Id="rId2" Type="http://schemas.openxmlformats.org/officeDocument/2006/relationships/hyperlink" Target="http://scores.nbcsports.com/epl/players.asp?player=107811" TargetMode="External"/><Relationship Id="rId16" Type="http://schemas.openxmlformats.org/officeDocument/2006/relationships/hyperlink" Target="http://scores.nbcsports.com/epl/players.asp?player=280531" TargetMode="External"/><Relationship Id="rId20" Type="http://schemas.openxmlformats.org/officeDocument/2006/relationships/hyperlink" Target="http://scores.nbcsports.com/epl/players.asp?player=280534" TargetMode="External"/><Relationship Id="rId29" Type="http://schemas.openxmlformats.org/officeDocument/2006/relationships/hyperlink" Target="http://scores.nbcsports.com/epl/players.asp?player=120169" TargetMode="External"/><Relationship Id="rId41" Type="http://schemas.openxmlformats.org/officeDocument/2006/relationships/hyperlink" Target="http://scores.nbcsports.com/epl/players.asp?player=280462" TargetMode="External"/><Relationship Id="rId1" Type="http://schemas.openxmlformats.org/officeDocument/2006/relationships/hyperlink" Target="http://scores.nbcsports.com/epl/players.asp?player=45006" TargetMode="External"/><Relationship Id="rId6" Type="http://schemas.openxmlformats.org/officeDocument/2006/relationships/hyperlink" Target="http://scores.nbcsports.com/epl/players.asp?player=280523" TargetMode="External"/><Relationship Id="rId11" Type="http://schemas.openxmlformats.org/officeDocument/2006/relationships/hyperlink" Target="http://scores.nbcsports.com/epl/players.asp?player=169256" TargetMode="External"/><Relationship Id="rId24" Type="http://schemas.openxmlformats.org/officeDocument/2006/relationships/hyperlink" Target="http://scores.nbcsports.com/epl/players.asp?player=151436" TargetMode="External"/><Relationship Id="rId32" Type="http://schemas.openxmlformats.org/officeDocument/2006/relationships/hyperlink" Target="http://scores.nbcsports.com/epl/players.asp?player=255794" TargetMode="External"/><Relationship Id="rId37" Type="http://schemas.openxmlformats.org/officeDocument/2006/relationships/hyperlink" Target="http://scores.nbcsports.com/epl/players.asp?player=280521" TargetMode="External"/><Relationship Id="rId40" Type="http://schemas.openxmlformats.org/officeDocument/2006/relationships/hyperlink" Target="http://scores.nbcsports.com/epl/players.asp?player=120055" TargetMode="External"/><Relationship Id="rId5" Type="http://schemas.openxmlformats.org/officeDocument/2006/relationships/hyperlink" Target="http://scores.nbcsports.com/epl/players.asp?player=280522" TargetMode="External"/><Relationship Id="rId15" Type="http://schemas.openxmlformats.org/officeDocument/2006/relationships/hyperlink" Target="http://scores.nbcsports.com/epl/players.asp?player=69910" TargetMode="External"/><Relationship Id="rId23" Type="http://schemas.openxmlformats.org/officeDocument/2006/relationships/hyperlink" Target="http://scores.nbcsports.com/epl/players.asp?player=210516" TargetMode="External"/><Relationship Id="rId28" Type="http://schemas.openxmlformats.org/officeDocument/2006/relationships/hyperlink" Target="http://scores.nbcsports.com/epl/players.asp?player=280526" TargetMode="External"/><Relationship Id="rId36" Type="http://schemas.openxmlformats.org/officeDocument/2006/relationships/hyperlink" Target="http://scores.nbcsports.com/epl/players.asp?player=280535" TargetMode="External"/><Relationship Id="rId10" Type="http://schemas.openxmlformats.org/officeDocument/2006/relationships/hyperlink" Target="http://scores.nbcsports.com/epl/players.asp?player=280580" TargetMode="External"/><Relationship Id="rId19" Type="http://schemas.openxmlformats.org/officeDocument/2006/relationships/hyperlink" Target="http://scores.nbcsports.com/epl/players.asp?player=171275" TargetMode="External"/><Relationship Id="rId31" Type="http://schemas.openxmlformats.org/officeDocument/2006/relationships/hyperlink" Target="http://scores.nbcsports.com/epl/players.asp?player=280530" TargetMode="External"/><Relationship Id="rId4" Type="http://schemas.openxmlformats.org/officeDocument/2006/relationships/hyperlink" Target="http://scores.nbcsports.com/epl/players.asp?player=95829" TargetMode="External"/><Relationship Id="rId9" Type="http://schemas.openxmlformats.org/officeDocument/2006/relationships/hyperlink" Target="http://scores.nbcsports.com/epl/players.asp?player=124004" TargetMode="External"/><Relationship Id="rId14" Type="http://schemas.openxmlformats.org/officeDocument/2006/relationships/hyperlink" Target="http://scores.nbcsports.com/epl/players.asp?player=143916" TargetMode="External"/><Relationship Id="rId22" Type="http://schemas.openxmlformats.org/officeDocument/2006/relationships/hyperlink" Target="http://scores.nbcsports.com/epl/players.asp?player=280528" TargetMode="External"/><Relationship Id="rId27" Type="http://schemas.openxmlformats.org/officeDocument/2006/relationships/hyperlink" Target="http://scores.nbcsports.com/epl/players.asp?player=280520" TargetMode="External"/><Relationship Id="rId30" Type="http://schemas.openxmlformats.org/officeDocument/2006/relationships/hyperlink" Target="http://scores.nbcsports.com/epl/players.asp?player=149826" TargetMode="External"/><Relationship Id="rId35" Type="http://schemas.openxmlformats.org/officeDocument/2006/relationships/hyperlink" Target="http://scores.nbcsports.com/epl/players.asp?player=280529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://scores.nbcsports.com/epl/players.asp?player=118431" TargetMode="External"/><Relationship Id="rId3" Type="http://schemas.openxmlformats.org/officeDocument/2006/relationships/hyperlink" Target="http://scores.nbcsports.com/epl/players.asp?player=280536" TargetMode="External"/><Relationship Id="rId12" Type="http://schemas.openxmlformats.org/officeDocument/2006/relationships/hyperlink" Target="http://scores.nbcsports.com/epl/players.asp?player=132486" TargetMode="External"/><Relationship Id="rId17" Type="http://schemas.openxmlformats.org/officeDocument/2006/relationships/hyperlink" Target="http://scores.nbcsports.com/epl/players.asp?player=103319" TargetMode="External"/><Relationship Id="rId25" Type="http://schemas.openxmlformats.org/officeDocument/2006/relationships/hyperlink" Target="http://scores.nbcsports.com/epl/players.asp?player=121448" TargetMode="External"/><Relationship Id="rId33" Type="http://schemas.openxmlformats.org/officeDocument/2006/relationships/hyperlink" Target="http://scores.nbcsports.com/epl/players.asp?player=280524" TargetMode="External"/><Relationship Id="rId38" Type="http://schemas.openxmlformats.org/officeDocument/2006/relationships/hyperlink" Target="http://scores.nbcsports.com/epl/players.asp?player=18320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cores.nbcsports.com/epl/players.asp?player=132486" TargetMode="External"/><Relationship Id="rId13" Type="http://schemas.openxmlformats.org/officeDocument/2006/relationships/hyperlink" Target="http://scores.nbcsports.com/epl/players.asp?player=151436" TargetMode="External"/><Relationship Id="rId18" Type="http://schemas.openxmlformats.org/officeDocument/2006/relationships/hyperlink" Target="http://scores.nbcsports.com/epl/players.asp?player=280557" TargetMode="External"/><Relationship Id="rId3" Type="http://schemas.openxmlformats.org/officeDocument/2006/relationships/hyperlink" Target="http://scores.nbcsports.com/epl/players.asp?player=95829" TargetMode="External"/><Relationship Id="rId21" Type="http://schemas.openxmlformats.org/officeDocument/2006/relationships/hyperlink" Target="http://scores.nbcsports.com/epl/players.asp?player=280462" TargetMode="External"/><Relationship Id="rId7" Type="http://schemas.openxmlformats.org/officeDocument/2006/relationships/hyperlink" Target="http://scores.nbcsports.com/epl/players.asp?player=169256" TargetMode="External"/><Relationship Id="rId12" Type="http://schemas.openxmlformats.org/officeDocument/2006/relationships/hyperlink" Target="http://scores.nbcsports.com/epl/players.asp?player=210516" TargetMode="External"/><Relationship Id="rId17" Type="http://schemas.openxmlformats.org/officeDocument/2006/relationships/hyperlink" Target="http://scores.nbcsports.com/epl/players.asp?player=149826" TargetMode="External"/><Relationship Id="rId2" Type="http://schemas.openxmlformats.org/officeDocument/2006/relationships/hyperlink" Target="http://scores.nbcsports.com/epl/players.asp?player=107811" TargetMode="External"/><Relationship Id="rId16" Type="http://schemas.openxmlformats.org/officeDocument/2006/relationships/hyperlink" Target="http://scores.nbcsports.com/epl/players.asp?player=120169" TargetMode="External"/><Relationship Id="rId20" Type="http://schemas.openxmlformats.org/officeDocument/2006/relationships/hyperlink" Target="http://scores.nbcsports.com/epl/players.asp?player=120055" TargetMode="External"/><Relationship Id="rId1" Type="http://schemas.openxmlformats.org/officeDocument/2006/relationships/hyperlink" Target="http://scores.nbcsports.com/epl/players.asp?player=45006" TargetMode="External"/><Relationship Id="rId6" Type="http://schemas.openxmlformats.org/officeDocument/2006/relationships/hyperlink" Target="http://scores.nbcsports.com/epl/players.asp?player=124004" TargetMode="External"/><Relationship Id="rId11" Type="http://schemas.openxmlformats.org/officeDocument/2006/relationships/hyperlink" Target="http://scores.nbcsports.com/epl/players.asp?player=103319" TargetMode="External"/><Relationship Id="rId5" Type="http://schemas.openxmlformats.org/officeDocument/2006/relationships/hyperlink" Target="http://scores.nbcsports.com/epl/players.asp?player=118431" TargetMode="External"/><Relationship Id="rId15" Type="http://schemas.openxmlformats.org/officeDocument/2006/relationships/hyperlink" Target="http://scores.nbcsports.com/epl/players.asp?player=132301" TargetMode="External"/><Relationship Id="rId10" Type="http://schemas.openxmlformats.org/officeDocument/2006/relationships/hyperlink" Target="http://scores.nbcsports.com/epl/players.asp?player=69910" TargetMode="External"/><Relationship Id="rId19" Type="http://schemas.openxmlformats.org/officeDocument/2006/relationships/hyperlink" Target="http://scores.nbcsports.com/epl/players.asp?player=183209" TargetMode="External"/><Relationship Id="rId4" Type="http://schemas.openxmlformats.org/officeDocument/2006/relationships/hyperlink" Target="http://scores.nbcsports.com/epl/players.asp?player=91413" TargetMode="External"/><Relationship Id="rId9" Type="http://schemas.openxmlformats.org/officeDocument/2006/relationships/hyperlink" Target="http://scores.nbcsports.com/epl/players.asp?player=143916" TargetMode="External"/><Relationship Id="rId14" Type="http://schemas.openxmlformats.org/officeDocument/2006/relationships/hyperlink" Target="http://scores.nbcsports.com/epl/players.asp?player=121448" TargetMode="External"/><Relationship Id="rId22" Type="http://schemas.openxmlformats.org/officeDocument/2006/relationships/hyperlink" Target="http://scores.nbcsports.com/epl/players.asp?player=1707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4F69-D07D-4C35-8844-C90418737F4F}">
  <sheetPr filterMode="1"/>
  <dimension ref="A1:G49"/>
  <sheetViews>
    <sheetView topLeftCell="A13" workbookViewId="0">
      <selection activeCell="D13" sqref="D1:D1048576"/>
    </sheetView>
  </sheetViews>
  <sheetFormatPr defaultRowHeight="15.3" x14ac:dyDescent="0.55000000000000004"/>
  <cols>
    <col min="1" max="1" width="8.89453125" style="14" bestFit="1" customWidth="1"/>
    <col min="2" max="2" width="8.7890625" style="14" customWidth="1"/>
    <col min="3" max="3" width="8.83984375" style="14"/>
    <col min="4" max="4" width="8.89453125" style="19" bestFit="1" customWidth="1"/>
    <col min="5" max="5" width="8.83984375" style="14"/>
    <col min="6" max="6" width="11.5234375" style="14" bestFit="1" customWidth="1"/>
    <col min="7" max="7" width="8.83984375" style="14"/>
  </cols>
  <sheetData>
    <row r="1" spans="1:7" ht="30" x14ac:dyDescent="0.55000000000000004">
      <c r="A1" s="2" t="s">
        <v>0</v>
      </c>
      <c r="B1" s="3" t="s">
        <v>1</v>
      </c>
      <c r="C1" s="3" t="s">
        <v>2</v>
      </c>
      <c r="D1" s="18" t="s">
        <v>3</v>
      </c>
      <c r="E1" s="2" t="s">
        <v>4</v>
      </c>
      <c r="F1" s="2" t="s">
        <v>5</v>
      </c>
      <c r="G1" s="3" t="s">
        <v>6</v>
      </c>
    </row>
    <row r="2" spans="1:7" ht="30" x14ac:dyDescent="0.55000000000000004">
      <c r="A2" s="4">
        <v>1</v>
      </c>
      <c r="B2" s="5" t="s">
        <v>7</v>
      </c>
      <c r="C2" s="6" t="s">
        <v>8</v>
      </c>
      <c r="D2" s="15">
        <v>44233</v>
      </c>
      <c r="E2" s="4" t="s">
        <v>9</v>
      </c>
      <c r="F2" s="4" t="s">
        <v>10</v>
      </c>
      <c r="G2" s="6" t="s">
        <v>11</v>
      </c>
    </row>
    <row r="3" spans="1:7" ht="60" x14ac:dyDescent="0.55000000000000004">
      <c r="A3" s="8">
        <v>26</v>
      </c>
      <c r="B3" s="9" t="s">
        <v>12</v>
      </c>
      <c r="C3" s="10" t="s">
        <v>8</v>
      </c>
      <c r="D3" s="16">
        <v>44292</v>
      </c>
      <c r="E3" s="8" t="s">
        <v>13</v>
      </c>
      <c r="F3" s="11">
        <v>33643</v>
      </c>
      <c r="G3" s="10" t="s">
        <v>14</v>
      </c>
    </row>
    <row r="4" spans="1:7" ht="30" hidden="1" x14ac:dyDescent="0.55000000000000004">
      <c r="A4" s="4"/>
      <c r="B4" s="5" t="s">
        <v>15</v>
      </c>
      <c r="C4" s="6" t="s">
        <v>8</v>
      </c>
      <c r="D4" s="4"/>
      <c r="E4" s="4"/>
      <c r="F4" s="12">
        <v>36931</v>
      </c>
      <c r="G4" s="6" t="s">
        <v>16</v>
      </c>
    </row>
    <row r="5" spans="1:7" ht="30" x14ac:dyDescent="0.55000000000000004">
      <c r="A5" s="8">
        <v>12</v>
      </c>
      <c r="B5" s="9" t="s">
        <v>17</v>
      </c>
      <c r="C5" s="10" t="s">
        <v>8</v>
      </c>
      <c r="D5" s="16" t="s">
        <v>18</v>
      </c>
      <c r="E5" s="8" t="s">
        <v>19</v>
      </c>
      <c r="F5" s="8" t="s">
        <v>20</v>
      </c>
      <c r="G5" s="10" t="s">
        <v>21</v>
      </c>
    </row>
    <row r="6" spans="1:7" ht="30" hidden="1" x14ac:dyDescent="0.55000000000000004">
      <c r="A6" s="4"/>
      <c r="B6" s="5" t="s">
        <v>22</v>
      </c>
      <c r="C6" s="6" t="s">
        <v>8</v>
      </c>
      <c r="D6" s="4"/>
      <c r="E6" s="4"/>
      <c r="F6" s="4" t="s">
        <v>23</v>
      </c>
      <c r="G6" s="6" t="s">
        <v>24</v>
      </c>
    </row>
    <row r="7" spans="1:7" ht="15" hidden="1" x14ac:dyDescent="0.55000000000000004">
      <c r="A7" s="13" t="s">
        <v>25</v>
      </c>
      <c r="B7" s="13"/>
      <c r="C7" s="13"/>
      <c r="D7" s="13"/>
      <c r="E7" s="13"/>
      <c r="F7" s="13"/>
      <c r="G7" s="13"/>
    </row>
    <row r="8" spans="1:7" ht="30" hidden="1" x14ac:dyDescent="0.55000000000000004">
      <c r="A8" s="4"/>
      <c r="B8" s="5" t="s">
        <v>26</v>
      </c>
      <c r="C8" s="6" t="s">
        <v>27</v>
      </c>
      <c r="D8" s="4"/>
      <c r="E8" s="4"/>
      <c r="F8" s="4" t="s">
        <v>28</v>
      </c>
      <c r="G8" s="6" t="s">
        <v>29</v>
      </c>
    </row>
    <row r="9" spans="1:7" ht="75" x14ac:dyDescent="0.55000000000000004">
      <c r="A9" s="8">
        <v>27</v>
      </c>
      <c r="B9" s="9" t="s">
        <v>30</v>
      </c>
      <c r="C9" s="10" t="s">
        <v>27</v>
      </c>
      <c r="D9" s="16" t="s">
        <v>18</v>
      </c>
      <c r="E9" s="8" t="s">
        <v>31</v>
      </c>
      <c r="F9" s="11">
        <v>32029</v>
      </c>
      <c r="G9" s="10" t="s">
        <v>32</v>
      </c>
    </row>
    <row r="10" spans="1:7" ht="30" x14ac:dyDescent="0.55000000000000004">
      <c r="A10" s="4">
        <v>22</v>
      </c>
      <c r="B10" s="5" t="s">
        <v>33</v>
      </c>
      <c r="C10" s="6" t="s">
        <v>27</v>
      </c>
      <c r="D10" s="15">
        <v>44261</v>
      </c>
      <c r="E10" s="4" t="s">
        <v>34</v>
      </c>
      <c r="F10" s="4" t="s">
        <v>35</v>
      </c>
      <c r="G10" s="6" t="s">
        <v>36</v>
      </c>
    </row>
    <row r="11" spans="1:7" ht="30" x14ac:dyDescent="0.55000000000000004">
      <c r="A11" s="8">
        <v>30</v>
      </c>
      <c r="B11" s="9" t="s">
        <v>37</v>
      </c>
      <c r="C11" s="10" t="s">
        <v>27</v>
      </c>
      <c r="D11" s="16">
        <v>44261</v>
      </c>
      <c r="E11" s="8" t="s">
        <v>38</v>
      </c>
      <c r="F11" s="8" t="s">
        <v>39</v>
      </c>
      <c r="G11" s="10" t="s">
        <v>40</v>
      </c>
    </row>
    <row r="12" spans="1:7" ht="30" hidden="1" x14ac:dyDescent="0.55000000000000004">
      <c r="A12" s="4">
        <v>62</v>
      </c>
      <c r="B12" s="5" t="s">
        <v>41</v>
      </c>
      <c r="C12" s="6" t="s">
        <v>27</v>
      </c>
      <c r="D12" s="4"/>
      <c r="E12" s="4"/>
      <c r="F12" s="4" t="s">
        <v>42</v>
      </c>
      <c r="G12" s="6" t="s">
        <v>29</v>
      </c>
    </row>
    <row r="13" spans="1:7" ht="45" x14ac:dyDescent="0.55000000000000004">
      <c r="A13" s="8">
        <v>4</v>
      </c>
      <c r="B13" s="9" t="s">
        <v>43</v>
      </c>
      <c r="C13" s="10" t="s">
        <v>27</v>
      </c>
      <c r="D13" s="16" t="s">
        <v>18</v>
      </c>
      <c r="E13" s="8" t="s">
        <v>38</v>
      </c>
      <c r="F13" s="8" t="s">
        <v>44</v>
      </c>
      <c r="G13" s="10" t="s">
        <v>45</v>
      </c>
    </row>
    <row r="14" spans="1:7" ht="30" x14ac:dyDescent="0.55000000000000004">
      <c r="A14" s="4">
        <v>5</v>
      </c>
      <c r="B14" s="5" t="s">
        <v>46</v>
      </c>
      <c r="C14" s="6" t="s">
        <v>27</v>
      </c>
      <c r="D14" s="15">
        <v>44322</v>
      </c>
      <c r="E14" s="4" t="s">
        <v>38</v>
      </c>
      <c r="F14" s="4" t="s">
        <v>47</v>
      </c>
      <c r="G14" s="6" t="s">
        <v>48</v>
      </c>
    </row>
    <row r="15" spans="1:7" ht="45" hidden="1" x14ac:dyDescent="0.55000000000000004">
      <c r="A15" s="8"/>
      <c r="B15" s="9" t="s">
        <v>49</v>
      </c>
      <c r="C15" s="10" t="s">
        <v>27</v>
      </c>
      <c r="D15" s="8"/>
      <c r="E15" s="8"/>
      <c r="F15" s="11">
        <v>38139</v>
      </c>
      <c r="G15" s="10" t="s">
        <v>50</v>
      </c>
    </row>
    <row r="16" spans="1:7" ht="30" x14ac:dyDescent="0.55000000000000004">
      <c r="A16" s="4">
        <v>18</v>
      </c>
      <c r="B16" s="5" t="s">
        <v>51</v>
      </c>
      <c r="C16" s="6" t="s">
        <v>27</v>
      </c>
      <c r="D16" s="15" t="s">
        <v>18</v>
      </c>
      <c r="E16" s="4" t="s">
        <v>52</v>
      </c>
      <c r="F16" s="4" t="s">
        <v>53</v>
      </c>
      <c r="G16" s="6" t="s">
        <v>54</v>
      </c>
    </row>
    <row r="17" spans="1:7" ht="30" x14ac:dyDescent="0.55000000000000004">
      <c r="A17" s="8">
        <v>3</v>
      </c>
      <c r="B17" s="9" t="s">
        <v>55</v>
      </c>
      <c r="C17" s="10" t="s">
        <v>27</v>
      </c>
      <c r="D17" s="16">
        <v>44444</v>
      </c>
      <c r="E17" s="8" t="s">
        <v>56</v>
      </c>
      <c r="F17" s="11">
        <v>32691</v>
      </c>
      <c r="G17" s="10" t="s">
        <v>57</v>
      </c>
    </row>
    <row r="18" spans="1:7" ht="30" hidden="1" x14ac:dyDescent="0.55000000000000004">
      <c r="A18" s="4"/>
      <c r="B18" s="5" t="s">
        <v>58</v>
      </c>
      <c r="C18" s="6" t="s">
        <v>27</v>
      </c>
      <c r="D18" s="4"/>
      <c r="E18" s="4"/>
      <c r="F18" s="12">
        <v>36596</v>
      </c>
      <c r="G18" s="6" t="s">
        <v>29</v>
      </c>
    </row>
    <row r="19" spans="1:7" ht="15" hidden="1" x14ac:dyDescent="0.55000000000000004">
      <c r="A19" s="13" t="s">
        <v>59</v>
      </c>
      <c r="B19" s="13"/>
      <c r="C19" s="13"/>
      <c r="D19" s="13"/>
      <c r="E19" s="13"/>
      <c r="F19" s="13"/>
      <c r="G19" s="13"/>
    </row>
    <row r="20" spans="1:7" ht="30" hidden="1" x14ac:dyDescent="0.55000000000000004">
      <c r="A20" s="2" t="s">
        <v>0</v>
      </c>
      <c r="B20" s="3" t="s">
        <v>1</v>
      </c>
      <c r="C20" s="3" t="s">
        <v>2</v>
      </c>
      <c r="D20" s="2" t="s">
        <v>3</v>
      </c>
      <c r="E20" s="2" t="s">
        <v>4</v>
      </c>
      <c r="F20" s="2" t="s">
        <v>5</v>
      </c>
      <c r="G20" s="3" t="s">
        <v>6</v>
      </c>
    </row>
    <row r="21" spans="1:7" ht="30" x14ac:dyDescent="0.55000000000000004">
      <c r="A21" s="4">
        <v>20</v>
      </c>
      <c r="B21" s="5" t="s">
        <v>60</v>
      </c>
      <c r="C21" s="6" t="s">
        <v>61</v>
      </c>
      <c r="D21" s="15">
        <v>44233</v>
      </c>
      <c r="E21" s="4" t="s">
        <v>62</v>
      </c>
      <c r="F21" s="12">
        <v>34101</v>
      </c>
      <c r="G21" s="6" t="s">
        <v>63</v>
      </c>
    </row>
    <row r="22" spans="1:7" ht="30" hidden="1" x14ac:dyDescent="0.55000000000000004">
      <c r="A22" s="8"/>
      <c r="B22" s="9" t="s">
        <v>64</v>
      </c>
      <c r="C22" s="10" t="s">
        <v>61</v>
      </c>
      <c r="D22" s="8"/>
      <c r="E22" s="8"/>
      <c r="F22" s="11">
        <v>38108</v>
      </c>
      <c r="G22" s="10" t="s">
        <v>50</v>
      </c>
    </row>
    <row r="23" spans="1:7" ht="30" hidden="1" x14ac:dyDescent="0.55000000000000004">
      <c r="A23" s="4">
        <v>2</v>
      </c>
      <c r="B23" s="5" t="s">
        <v>65</v>
      </c>
      <c r="C23" s="6" t="s">
        <v>61</v>
      </c>
      <c r="D23" s="7">
        <v>44413</v>
      </c>
      <c r="E23" s="4"/>
      <c r="F23" s="12">
        <v>35619</v>
      </c>
      <c r="G23" s="6" t="s">
        <v>66</v>
      </c>
    </row>
    <row r="24" spans="1:7" ht="60" hidden="1" x14ac:dyDescent="0.55000000000000004">
      <c r="A24" s="8"/>
      <c r="B24" s="9" t="s">
        <v>67</v>
      </c>
      <c r="C24" s="10" t="s">
        <v>61</v>
      </c>
      <c r="D24" s="8"/>
      <c r="E24" s="8"/>
      <c r="F24" s="11">
        <v>38322</v>
      </c>
      <c r="G24" s="10" t="s">
        <v>29</v>
      </c>
    </row>
    <row r="25" spans="1:7" ht="45" hidden="1" x14ac:dyDescent="0.55000000000000004">
      <c r="A25" s="4">
        <v>60</v>
      </c>
      <c r="B25" s="5" t="s">
        <v>68</v>
      </c>
      <c r="C25" s="6" t="s">
        <v>61</v>
      </c>
      <c r="D25" s="4"/>
      <c r="E25" s="4"/>
      <c r="F25" s="4" t="s">
        <v>69</v>
      </c>
      <c r="G25" s="6" t="s">
        <v>29</v>
      </c>
    </row>
    <row r="26" spans="1:7" ht="60" hidden="1" x14ac:dyDescent="0.55000000000000004">
      <c r="A26" s="8"/>
      <c r="B26" s="9" t="s">
        <v>70</v>
      </c>
      <c r="C26" s="10" t="s">
        <v>61</v>
      </c>
      <c r="D26" s="8"/>
      <c r="E26" s="8"/>
      <c r="F26" s="11">
        <v>37598</v>
      </c>
      <c r="G26" s="10" t="s">
        <v>29</v>
      </c>
    </row>
    <row r="27" spans="1:7" ht="30" x14ac:dyDescent="0.55000000000000004">
      <c r="A27" s="4">
        <v>6</v>
      </c>
      <c r="B27" s="5" t="s">
        <v>71</v>
      </c>
      <c r="C27" s="6" t="s">
        <v>61</v>
      </c>
      <c r="D27" s="15">
        <v>44413</v>
      </c>
      <c r="E27" s="4" t="s">
        <v>72</v>
      </c>
      <c r="F27" s="12">
        <v>36043</v>
      </c>
      <c r="G27" s="6" t="s">
        <v>73</v>
      </c>
    </row>
    <row r="28" spans="1:7" ht="30" x14ac:dyDescent="0.55000000000000004">
      <c r="A28" s="8">
        <v>21</v>
      </c>
      <c r="B28" s="9" t="s">
        <v>74</v>
      </c>
      <c r="C28" s="10" t="s">
        <v>61</v>
      </c>
      <c r="D28" s="16">
        <v>44233</v>
      </c>
      <c r="E28" s="8" t="s">
        <v>75</v>
      </c>
      <c r="F28" s="11">
        <v>34763</v>
      </c>
      <c r="G28" s="10" t="s">
        <v>76</v>
      </c>
    </row>
    <row r="29" spans="1:7" ht="30" x14ac:dyDescent="0.55000000000000004">
      <c r="A29" s="4">
        <v>10</v>
      </c>
      <c r="B29" s="5" t="s">
        <v>77</v>
      </c>
      <c r="C29" s="6" t="s">
        <v>61</v>
      </c>
      <c r="D29" s="15">
        <v>44413</v>
      </c>
      <c r="E29" s="4" t="s">
        <v>78</v>
      </c>
      <c r="F29" s="12">
        <v>34981</v>
      </c>
      <c r="G29" s="6" t="s">
        <v>79</v>
      </c>
    </row>
    <row r="30" spans="1:7" ht="75" x14ac:dyDescent="0.55000000000000004">
      <c r="A30" s="8">
        <v>17</v>
      </c>
      <c r="B30" s="9" t="s">
        <v>80</v>
      </c>
      <c r="C30" s="10" t="s">
        <v>61</v>
      </c>
      <c r="D30" s="16">
        <v>44474</v>
      </c>
      <c r="E30" s="8" t="s">
        <v>81</v>
      </c>
      <c r="F30" s="11">
        <v>34344</v>
      </c>
      <c r="G30" s="10" t="s">
        <v>82</v>
      </c>
    </row>
    <row r="31" spans="1:7" ht="30" hidden="1" x14ac:dyDescent="0.55000000000000004">
      <c r="A31" s="4"/>
      <c r="B31" s="5" t="s">
        <v>83</v>
      </c>
      <c r="C31" s="6" t="s">
        <v>61</v>
      </c>
      <c r="D31" s="4"/>
      <c r="E31" s="4"/>
      <c r="F31" s="4"/>
      <c r="G31" s="6" t="s">
        <v>29</v>
      </c>
    </row>
    <row r="32" spans="1:7" ht="30" hidden="1" x14ac:dyDescent="0.55000000000000004">
      <c r="A32" s="8"/>
      <c r="B32" s="9" t="s">
        <v>84</v>
      </c>
      <c r="C32" s="10" t="s">
        <v>61</v>
      </c>
      <c r="D32" s="8"/>
      <c r="E32" s="8"/>
      <c r="F32" s="11">
        <v>37296</v>
      </c>
      <c r="G32" s="10" t="s">
        <v>29</v>
      </c>
    </row>
    <row r="33" spans="1:7" ht="30" x14ac:dyDescent="0.55000000000000004">
      <c r="A33" s="4">
        <v>7</v>
      </c>
      <c r="B33" s="5" t="s">
        <v>85</v>
      </c>
      <c r="C33" s="6" t="s">
        <v>61</v>
      </c>
      <c r="D33" s="15">
        <v>44474</v>
      </c>
      <c r="E33" s="4" t="s">
        <v>78</v>
      </c>
      <c r="F33" s="4" t="s">
        <v>86</v>
      </c>
      <c r="G33" s="6" t="s">
        <v>87</v>
      </c>
    </row>
    <row r="34" spans="1:7" ht="60" x14ac:dyDescent="0.55000000000000004">
      <c r="A34" s="8">
        <v>19</v>
      </c>
      <c r="B34" s="9" t="s">
        <v>88</v>
      </c>
      <c r="C34" s="10" t="s">
        <v>61</v>
      </c>
      <c r="D34" s="16">
        <v>44474</v>
      </c>
      <c r="E34" s="8" t="s">
        <v>81</v>
      </c>
      <c r="F34" s="8" t="s">
        <v>89</v>
      </c>
      <c r="G34" s="10" t="s">
        <v>90</v>
      </c>
    </row>
    <row r="35" spans="1:7" ht="30" hidden="1" x14ac:dyDescent="0.55000000000000004">
      <c r="A35" s="4"/>
      <c r="B35" s="5" t="s">
        <v>91</v>
      </c>
      <c r="C35" s="6" t="s">
        <v>61</v>
      </c>
      <c r="D35" s="4"/>
      <c r="E35" s="4"/>
      <c r="F35" s="4" t="s">
        <v>92</v>
      </c>
      <c r="G35" s="6" t="s">
        <v>29</v>
      </c>
    </row>
    <row r="36" spans="1:7" ht="30" hidden="1" x14ac:dyDescent="0.55000000000000004">
      <c r="A36" s="8">
        <v>41</v>
      </c>
      <c r="B36" s="9" t="s">
        <v>93</v>
      </c>
      <c r="C36" s="10" t="s">
        <v>61</v>
      </c>
      <c r="D36" s="8"/>
      <c r="E36" s="8"/>
      <c r="F36" s="8" t="s">
        <v>94</v>
      </c>
      <c r="G36" s="10" t="s">
        <v>29</v>
      </c>
    </row>
    <row r="37" spans="1:7" ht="30" hidden="1" x14ac:dyDescent="0.55000000000000004">
      <c r="A37" s="4"/>
      <c r="B37" s="5" t="s">
        <v>95</v>
      </c>
      <c r="C37" s="6" t="s">
        <v>61</v>
      </c>
      <c r="D37" s="4"/>
      <c r="E37" s="4"/>
      <c r="F37" s="4" t="s">
        <v>96</v>
      </c>
      <c r="G37" s="6" t="s">
        <v>29</v>
      </c>
    </row>
    <row r="38" spans="1:7" ht="30" x14ac:dyDescent="0.55000000000000004">
      <c r="A38" s="8">
        <v>25</v>
      </c>
      <c r="B38" s="9" t="s">
        <v>97</v>
      </c>
      <c r="C38" s="10" t="s">
        <v>61</v>
      </c>
      <c r="D38" s="16">
        <v>44474</v>
      </c>
      <c r="E38" s="8" t="s">
        <v>98</v>
      </c>
      <c r="F38" s="8" t="s">
        <v>99</v>
      </c>
      <c r="G38" s="10" t="s">
        <v>100</v>
      </c>
    </row>
    <row r="39" spans="1:7" ht="30" hidden="1" x14ac:dyDescent="0.55000000000000004">
      <c r="A39" s="4"/>
      <c r="B39" s="5" t="s">
        <v>101</v>
      </c>
      <c r="C39" s="6" t="s">
        <v>61</v>
      </c>
      <c r="D39" s="4"/>
      <c r="E39" s="4"/>
      <c r="F39" s="12">
        <v>37773</v>
      </c>
      <c r="G39" s="6" t="s">
        <v>29</v>
      </c>
    </row>
    <row r="40" spans="1:7" ht="15" hidden="1" x14ac:dyDescent="0.55000000000000004">
      <c r="A40" s="13" t="s">
        <v>102</v>
      </c>
      <c r="B40" s="13"/>
      <c r="C40" s="13"/>
      <c r="D40" s="13"/>
      <c r="E40" s="13"/>
      <c r="F40" s="13"/>
      <c r="G40" s="13"/>
    </row>
    <row r="41" spans="1:7" ht="30" hidden="1" x14ac:dyDescent="0.55000000000000004">
      <c r="A41" s="2" t="s">
        <v>0</v>
      </c>
      <c r="B41" s="3" t="s">
        <v>1</v>
      </c>
      <c r="C41" s="3" t="s">
        <v>2</v>
      </c>
      <c r="D41" s="2" t="s">
        <v>3</v>
      </c>
      <c r="E41" s="2" t="s">
        <v>4</v>
      </c>
      <c r="F41" s="2" t="s">
        <v>5</v>
      </c>
      <c r="G41" s="3" t="s">
        <v>6</v>
      </c>
    </row>
    <row r="42" spans="1:7" ht="30" hidden="1" x14ac:dyDescent="0.55000000000000004">
      <c r="A42" s="4"/>
      <c r="B42" s="5" t="s">
        <v>103</v>
      </c>
      <c r="C42" s="6" t="s">
        <v>104</v>
      </c>
      <c r="D42" s="4"/>
      <c r="E42" s="4"/>
      <c r="F42" s="4" t="s">
        <v>105</v>
      </c>
      <c r="G42" s="6" t="s">
        <v>29</v>
      </c>
    </row>
    <row r="43" spans="1:7" ht="30" hidden="1" x14ac:dyDescent="0.55000000000000004">
      <c r="A43" s="8"/>
      <c r="B43" s="9" t="s">
        <v>106</v>
      </c>
      <c r="C43" s="10" t="s">
        <v>104</v>
      </c>
      <c r="D43" s="8"/>
      <c r="E43" s="8"/>
      <c r="F43" s="11">
        <v>36869</v>
      </c>
      <c r="G43" s="10" t="s">
        <v>29</v>
      </c>
    </row>
    <row r="44" spans="1:7" ht="30" x14ac:dyDescent="0.55000000000000004">
      <c r="A44" s="4">
        <v>39</v>
      </c>
      <c r="B44" s="5" t="s">
        <v>107</v>
      </c>
      <c r="C44" s="6" t="s">
        <v>104</v>
      </c>
      <c r="D44" s="15">
        <v>44261</v>
      </c>
      <c r="E44" s="4" t="s">
        <v>78</v>
      </c>
      <c r="F44" s="4" t="s">
        <v>108</v>
      </c>
      <c r="G44" s="6" t="s">
        <v>29</v>
      </c>
    </row>
    <row r="45" spans="1:7" ht="30" hidden="1" x14ac:dyDescent="0.55000000000000004">
      <c r="A45" s="8"/>
      <c r="B45" s="9" t="s">
        <v>109</v>
      </c>
      <c r="C45" s="10" t="s">
        <v>104</v>
      </c>
      <c r="D45" s="8"/>
      <c r="E45" s="8"/>
      <c r="F45" s="8" t="s">
        <v>110</v>
      </c>
      <c r="G45" s="10" t="s">
        <v>29</v>
      </c>
    </row>
    <row r="46" spans="1:7" ht="30" x14ac:dyDescent="0.55000000000000004">
      <c r="A46" s="4">
        <v>15</v>
      </c>
      <c r="B46" s="5" t="s">
        <v>111</v>
      </c>
      <c r="C46" s="6" t="s">
        <v>104</v>
      </c>
      <c r="D46" s="15">
        <v>44505</v>
      </c>
      <c r="E46" s="4" t="s">
        <v>98</v>
      </c>
      <c r="F46" s="12">
        <v>34859</v>
      </c>
      <c r="G46" s="6" t="s">
        <v>112</v>
      </c>
    </row>
    <row r="47" spans="1:7" ht="30" x14ac:dyDescent="0.55000000000000004">
      <c r="A47" s="8">
        <v>11</v>
      </c>
      <c r="B47" s="9" t="s">
        <v>113</v>
      </c>
      <c r="C47" s="10" t="s">
        <v>104</v>
      </c>
      <c r="D47" s="16">
        <v>44474</v>
      </c>
      <c r="E47" s="8" t="s">
        <v>52</v>
      </c>
      <c r="F47" s="8" t="s">
        <v>114</v>
      </c>
      <c r="G47" s="10" t="s">
        <v>115</v>
      </c>
    </row>
    <row r="48" spans="1:7" ht="15" x14ac:dyDescent="0.55000000000000004">
      <c r="A48" s="4">
        <v>9</v>
      </c>
      <c r="B48" s="5" t="s">
        <v>116</v>
      </c>
      <c r="C48" s="6" t="s">
        <v>104</v>
      </c>
      <c r="D48" s="15">
        <v>44261</v>
      </c>
      <c r="E48" s="4" t="s">
        <v>117</v>
      </c>
      <c r="F48" s="4" t="s">
        <v>118</v>
      </c>
      <c r="G48" s="6" t="s">
        <v>119</v>
      </c>
    </row>
    <row r="49" spans="4:4" hidden="1" x14ac:dyDescent="0.55000000000000004">
      <c r="D49" s="14"/>
    </row>
  </sheetData>
  <autoFilter ref="A1:G49" xr:uid="{6B5F9A07-299B-411D-A710-66B08544A443}">
    <filterColumn colId="4">
      <filters>
        <filter val="141 lbs"/>
        <filter val="146 lbs"/>
        <filter val="150 lbs"/>
        <filter val="154 lbs"/>
        <filter val="157 lbs"/>
        <filter val="161 lbs"/>
        <filter val="165 lbs"/>
        <filter val="168 lbs"/>
        <filter val="170 lbs"/>
        <filter val="176 lbs"/>
        <filter val="183 lbs"/>
        <filter val="187 lbs"/>
        <filter val="194 lbs"/>
        <filter val="198 lbs"/>
        <filter val="205 lbs"/>
      </filters>
    </filterColumn>
  </autoFilter>
  <mergeCells count="3">
    <mergeCell ref="A7:G7"/>
    <mergeCell ref="A19:G19"/>
    <mergeCell ref="A40:G40"/>
  </mergeCells>
  <hyperlinks>
    <hyperlink ref="B2" r:id="rId1" display="http://scores.nbcsports.com/epl/players.asp?player=45006" xr:uid="{6A818A88-F5B7-419E-82C7-3282EB9EA9B8}"/>
    <hyperlink ref="B3" r:id="rId2" display="http://scores.nbcsports.com/epl/players.asp?player=107811" xr:uid="{E81D2455-69BB-485A-9140-ACB609D1AA99}"/>
    <hyperlink ref="B4" r:id="rId3" display="http://scores.nbcsports.com/epl/players.asp?player=280536" xr:uid="{9848F239-5ACA-45E5-98B5-750A54045F87}"/>
    <hyperlink ref="B5" r:id="rId4" display="http://scores.nbcsports.com/epl/players.asp?player=95829" xr:uid="{F3CCBFB4-BB78-41ED-85FD-F1480DE4E13C}"/>
    <hyperlink ref="B6" r:id="rId5" display="http://scores.nbcsports.com/epl/players.asp?player=280522" xr:uid="{F25B0993-C88A-4CFD-B47A-91512E6FF848}"/>
    <hyperlink ref="B8" r:id="rId6" display="http://scores.nbcsports.com/epl/players.asp?player=280523" xr:uid="{B62430CF-D54E-4692-BE3D-59E2CC4C85B5}"/>
    <hyperlink ref="B9" r:id="rId7" display="http://scores.nbcsports.com/epl/players.asp?player=91413" xr:uid="{178C9BF0-C3F7-4B3F-8041-42910747B058}"/>
    <hyperlink ref="B10" r:id="rId8" display="http://scores.nbcsports.com/epl/players.asp?player=118431" xr:uid="{6518E6C1-C09D-4D53-80C4-4838C067A300}"/>
    <hyperlink ref="B11" r:id="rId9" display="http://scores.nbcsports.com/epl/players.asp?player=124004" xr:uid="{28FD67FE-7243-4E57-AA4F-F3C4F63ED79B}"/>
    <hyperlink ref="B12" r:id="rId10" display="http://scores.nbcsports.com/epl/players.asp?player=280580" xr:uid="{F89F977E-1D82-4901-9CBF-E94D7335F780}"/>
    <hyperlink ref="B13" r:id="rId11" display="http://scores.nbcsports.com/epl/players.asp?player=169256" xr:uid="{8D41348C-914A-4B14-9613-B8777F4613C1}"/>
    <hyperlink ref="B14" r:id="rId12" display="http://scores.nbcsports.com/epl/players.asp?player=132486" xr:uid="{3DADBDC6-45E4-47D5-B2B9-F63C21CAE198}"/>
    <hyperlink ref="B15" r:id="rId13" display="http://scores.nbcsports.com/epl/players.asp?player=280525" xr:uid="{A78BD656-4B82-49E9-A700-D5B381E4A142}"/>
    <hyperlink ref="B16" r:id="rId14" display="http://scores.nbcsports.com/epl/players.asp?player=143916" xr:uid="{FDA7CA29-2C01-4117-8232-6A51FD72E5E9}"/>
    <hyperlink ref="B17" r:id="rId15" display="http://scores.nbcsports.com/epl/players.asp?player=69910" xr:uid="{2B9C45AE-8E36-469E-80CC-F0D4583F5D20}"/>
    <hyperlink ref="B18" r:id="rId16" display="http://scores.nbcsports.com/epl/players.asp?player=280531" xr:uid="{A46F5CF1-022F-4143-A277-52CDC711DBA1}"/>
    <hyperlink ref="B21" r:id="rId17" display="http://scores.nbcsports.com/epl/players.asp?player=103319" xr:uid="{3EF000B9-9AEB-47FB-B4DD-C491C41314AC}"/>
    <hyperlink ref="B22" r:id="rId18" display="http://scores.nbcsports.com/epl/players.asp?player=280527" xr:uid="{F7D5510A-B14A-447F-953C-93EB108B87F4}"/>
    <hyperlink ref="B23" r:id="rId19" display="http://scores.nbcsports.com/epl/players.asp?player=171275" xr:uid="{15CA02E4-110F-4212-8695-E4E4DE9C67EC}"/>
    <hyperlink ref="B24" r:id="rId20" display="http://scores.nbcsports.com/epl/players.asp?player=280534" xr:uid="{3E73C6CB-9337-470C-B788-5575AEFE648B}"/>
    <hyperlink ref="B25" r:id="rId21" display="http://scores.nbcsports.com/epl/players.asp?player=280572" xr:uid="{6DC231C2-77F3-439A-BD0B-AFB750D96574}"/>
    <hyperlink ref="B26" r:id="rId22" display="http://scores.nbcsports.com/epl/players.asp?player=280528" xr:uid="{B103346E-FCA3-4C59-848E-F251E28558C3}"/>
    <hyperlink ref="B27" r:id="rId23" display="http://scores.nbcsports.com/epl/players.asp?player=210516" xr:uid="{6DDFD62E-87E8-474C-BF18-3DB88F8D828E}"/>
    <hyperlink ref="B28" r:id="rId24" display="http://scores.nbcsports.com/epl/players.asp?player=151436" xr:uid="{B1E2D792-36EF-425D-8DEB-4D13ABB44AC0}"/>
    <hyperlink ref="B29" r:id="rId25" display="http://scores.nbcsports.com/epl/players.asp?player=121448" xr:uid="{86841AC5-FF0F-482E-AD31-3347F7310B6B}"/>
    <hyperlink ref="B30" r:id="rId26" display="http://scores.nbcsports.com/epl/players.asp?player=132301" xr:uid="{1B7AA56B-A91F-4D62-AA77-5E4832AED676}"/>
    <hyperlink ref="B31" r:id="rId27" display="http://scores.nbcsports.com/epl/players.asp?player=280520" xr:uid="{F9B47AB0-858A-47E8-AABF-EFDB1B8BE834}"/>
    <hyperlink ref="B32" r:id="rId28" display="http://scores.nbcsports.com/epl/players.asp?player=280526" xr:uid="{8E4C9086-D3B0-46AA-A0E0-3399EBF20AF2}"/>
    <hyperlink ref="B33" r:id="rId29" display="http://scores.nbcsports.com/epl/players.asp?player=120169" xr:uid="{2BF9A816-76B4-4C5D-994A-07336D4C72AD}"/>
    <hyperlink ref="B34" r:id="rId30" display="http://scores.nbcsports.com/epl/players.asp?player=149826" xr:uid="{DF341E43-7C8F-41B4-82DB-9D6B07A4CB8F}"/>
    <hyperlink ref="B35" r:id="rId31" display="http://scores.nbcsports.com/epl/players.asp?player=280530" xr:uid="{4A0B37D2-1B38-4256-BA6E-5919AFF36530}"/>
    <hyperlink ref="B36" r:id="rId32" display="http://scores.nbcsports.com/epl/players.asp?player=255794" xr:uid="{185DAB23-1CAF-400D-93D1-1C23E7B7BA78}"/>
    <hyperlink ref="B37" r:id="rId33" display="http://scores.nbcsports.com/epl/players.asp?player=280524" xr:uid="{0004B091-B39B-492B-B28E-39EC27D0FA8D}"/>
    <hyperlink ref="B38" r:id="rId34" display="http://scores.nbcsports.com/epl/players.asp?player=280557" xr:uid="{65B77B46-432C-4E87-81DE-DFF792F9B349}"/>
    <hyperlink ref="B39" r:id="rId35" display="http://scores.nbcsports.com/epl/players.asp?player=280529" xr:uid="{490DC80C-60E2-4F7C-8AB1-DA0083B6B80F}"/>
    <hyperlink ref="B42" r:id="rId36" display="http://scores.nbcsports.com/epl/players.asp?player=280535" xr:uid="{8430EEA7-8882-4BA3-BEFB-E70FCB5A56E7}"/>
    <hyperlink ref="B43" r:id="rId37" display="http://scores.nbcsports.com/epl/players.asp?player=280521" xr:uid="{2549D874-0AB0-4D2C-B461-E0E5101435C4}"/>
    <hyperlink ref="B44" r:id="rId38" display="http://scores.nbcsports.com/epl/players.asp?player=183209" xr:uid="{9DF0CECD-AA64-4E98-A83C-3653EE8F2BAF}"/>
    <hyperlink ref="B45" r:id="rId39" display="http://scores.nbcsports.com/epl/players.asp?player=280532" xr:uid="{4CCF44BB-1710-4BDD-8F77-B73EFF5ABEDC}"/>
    <hyperlink ref="B46" r:id="rId40" display="http://scores.nbcsports.com/epl/players.asp?player=120055" xr:uid="{9CCD52CC-D872-4C32-8809-49607C64751F}"/>
    <hyperlink ref="B47" r:id="rId41" display="http://scores.nbcsports.com/epl/players.asp?player=280462" xr:uid="{135793DB-174D-471E-823E-B5137875CB5D}"/>
    <hyperlink ref="B48" r:id="rId42" display="http://scores.nbcsports.com/epl/players.asp?player=170786" xr:uid="{4A19B46C-9C68-4CF4-A7EA-7CF459E0FFE0}"/>
  </hyperlinks>
  <pageMargins left="0.7" right="0.7" top="0.75" bottom="0.75" header="0.3" footer="0.3"/>
  <pageSetup orientation="portrait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54E89-FC35-4693-B8DD-E188D6EB498B}">
  <sheetPr filterMode="1"/>
  <dimension ref="A1:G49"/>
  <sheetViews>
    <sheetView workbookViewId="0">
      <selection sqref="A1:XFD1"/>
    </sheetView>
  </sheetViews>
  <sheetFormatPr defaultRowHeight="14.4" x14ac:dyDescent="0.55000000000000004"/>
  <cols>
    <col min="2" max="2" width="28.26171875" bestFit="1" customWidth="1"/>
    <col min="6" max="6" width="10.8945312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1</v>
      </c>
      <c r="B2" t="s">
        <v>7</v>
      </c>
      <c r="C2" t="s">
        <v>8</v>
      </c>
      <c r="D2" t="s">
        <v>120</v>
      </c>
      <c r="E2" t="s">
        <v>9</v>
      </c>
      <c r="F2" t="s">
        <v>10</v>
      </c>
      <c r="G2" t="s">
        <v>121</v>
      </c>
    </row>
    <row r="3" spans="1:7" x14ac:dyDescent="0.55000000000000004">
      <c r="A3">
        <v>26</v>
      </c>
      <c r="B3" t="s">
        <v>12</v>
      </c>
      <c r="C3" t="s">
        <v>8</v>
      </c>
      <c r="D3" t="s">
        <v>122</v>
      </c>
      <c r="E3" t="s">
        <v>13</v>
      </c>
      <c r="F3" s="1">
        <v>33643</v>
      </c>
      <c r="G3" t="s">
        <v>123</v>
      </c>
    </row>
    <row r="4" spans="1:7" hidden="1" x14ac:dyDescent="0.55000000000000004">
      <c r="A4" t="s">
        <v>15</v>
      </c>
      <c r="B4" t="s">
        <v>8</v>
      </c>
      <c r="E4" s="1">
        <v>36931</v>
      </c>
      <c r="F4" t="s">
        <v>124</v>
      </c>
    </row>
    <row r="5" spans="1:7" x14ac:dyDescent="0.55000000000000004">
      <c r="A5">
        <v>12</v>
      </c>
      <c r="B5" t="s">
        <v>17</v>
      </c>
      <c r="C5" t="s">
        <v>8</v>
      </c>
      <c r="D5" t="s">
        <v>125</v>
      </c>
      <c r="E5" t="s">
        <v>19</v>
      </c>
      <c r="F5" t="s">
        <v>20</v>
      </c>
      <c r="G5" t="s">
        <v>126</v>
      </c>
    </row>
    <row r="6" spans="1:7" hidden="1" x14ac:dyDescent="0.55000000000000004">
      <c r="A6" t="s">
        <v>22</v>
      </c>
      <c r="B6" t="s">
        <v>8</v>
      </c>
      <c r="E6" t="s">
        <v>23</v>
      </c>
      <c r="F6" t="s">
        <v>127</v>
      </c>
    </row>
    <row r="7" spans="1:7" hidden="1" x14ac:dyDescent="0.55000000000000004">
      <c r="A7" t="s">
        <v>25</v>
      </c>
    </row>
    <row r="8" spans="1:7" hidden="1" x14ac:dyDescent="0.55000000000000004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</row>
    <row r="9" spans="1:7" hidden="1" x14ac:dyDescent="0.55000000000000004">
      <c r="A9" t="s">
        <v>26</v>
      </c>
      <c r="B9" t="s">
        <v>27</v>
      </c>
      <c r="E9" t="s">
        <v>28</v>
      </c>
      <c r="F9" t="s">
        <v>128</v>
      </c>
    </row>
    <row r="10" spans="1:7" x14ac:dyDescent="0.55000000000000004">
      <c r="A10">
        <v>27</v>
      </c>
      <c r="B10" t="s">
        <v>30</v>
      </c>
      <c r="C10" t="s">
        <v>27</v>
      </c>
      <c r="D10" t="s">
        <v>125</v>
      </c>
      <c r="E10" t="s">
        <v>31</v>
      </c>
      <c r="F10" s="1">
        <v>32029</v>
      </c>
      <c r="G10" t="s">
        <v>129</v>
      </c>
    </row>
    <row r="11" spans="1:7" x14ac:dyDescent="0.55000000000000004">
      <c r="A11">
        <v>22</v>
      </c>
      <c r="B11" t="s">
        <v>33</v>
      </c>
      <c r="C11" t="s">
        <v>27</v>
      </c>
      <c r="D11" t="s">
        <v>130</v>
      </c>
      <c r="E11" t="s">
        <v>34</v>
      </c>
      <c r="F11" t="s">
        <v>35</v>
      </c>
      <c r="G11" t="s">
        <v>131</v>
      </c>
    </row>
    <row r="12" spans="1:7" x14ac:dyDescent="0.55000000000000004">
      <c r="A12">
        <v>30</v>
      </c>
      <c r="B12" t="s">
        <v>37</v>
      </c>
      <c r="C12" t="s">
        <v>27</v>
      </c>
      <c r="D12" t="s">
        <v>130</v>
      </c>
      <c r="E12" t="s">
        <v>38</v>
      </c>
      <c r="F12" t="s">
        <v>39</v>
      </c>
      <c r="G12" t="s">
        <v>132</v>
      </c>
    </row>
    <row r="13" spans="1:7" hidden="1" x14ac:dyDescent="0.55000000000000004">
      <c r="A13">
        <v>62</v>
      </c>
      <c r="B13" t="s">
        <v>41</v>
      </c>
      <c r="C13" t="s">
        <v>27</v>
      </c>
      <c r="F13" t="s">
        <v>42</v>
      </c>
      <c r="G13" t="s">
        <v>128</v>
      </c>
    </row>
    <row r="14" spans="1:7" x14ac:dyDescent="0.55000000000000004">
      <c r="A14">
        <v>4</v>
      </c>
      <c r="B14" t="s">
        <v>43</v>
      </c>
      <c r="C14" t="s">
        <v>27</v>
      </c>
      <c r="D14" t="s">
        <v>125</v>
      </c>
      <c r="E14" t="s">
        <v>38</v>
      </c>
      <c r="F14" t="s">
        <v>44</v>
      </c>
      <c r="G14" t="s">
        <v>133</v>
      </c>
    </row>
    <row r="15" spans="1:7" x14ac:dyDescent="0.55000000000000004">
      <c r="A15">
        <v>5</v>
      </c>
      <c r="B15" t="s">
        <v>46</v>
      </c>
      <c r="C15" t="s">
        <v>27</v>
      </c>
      <c r="D15" t="s">
        <v>134</v>
      </c>
      <c r="E15" t="s">
        <v>38</v>
      </c>
      <c r="F15" t="s">
        <v>47</v>
      </c>
      <c r="G15" t="s">
        <v>135</v>
      </c>
    </row>
    <row r="16" spans="1:7" hidden="1" x14ac:dyDescent="0.55000000000000004">
      <c r="A16" t="s">
        <v>49</v>
      </c>
      <c r="B16" t="s">
        <v>27</v>
      </c>
      <c r="E16" s="1">
        <v>38139</v>
      </c>
      <c r="F16" t="s">
        <v>136</v>
      </c>
    </row>
    <row r="17" spans="1:7" x14ac:dyDescent="0.55000000000000004">
      <c r="A17">
        <v>18</v>
      </c>
      <c r="B17" t="s">
        <v>51</v>
      </c>
      <c r="C17" t="s">
        <v>27</v>
      </c>
      <c r="D17" t="s">
        <v>125</v>
      </c>
      <c r="E17" t="s">
        <v>52</v>
      </c>
      <c r="F17" t="s">
        <v>53</v>
      </c>
      <c r="G17" t="s">
        <v>137</v>
      </c>
    </row>
    <row r="18" spans="1:7" x14ac:dyDescent="0.55000000000000004">
      <c r="A18">
        <v>3</v>
      </c>
      <c r="B18" t="s">
        <v>55</v>
      </c>
      <c r="C18" t="s">
        <v>27</v>
      </c>
      <c r="D18" t="s">
        <v>138</v>
      </c>
      <c r="E18" t="s">
        <v>56</v>
      </c>
      <c r="F18" s="1">
        <v>32691</v>
      </c>
      <c r="G18" t="s">
        <v>139</v>
      </c>
    </row>
    <row r="19" spans="1:7" hidden="1" x14ac:dyDescent="0.55000000000000004">
      <c r="A19" t="s">
        <v>58</v>
      </c>
      <c r="B19" t="s">
        <v>27</v>
      </c>
      <c r="E19" s="1">
        <v>36596</v>
      </c>
      <c r="F19" t="s">
        <v>128</v>
      </c>
    </row>
    <row r="20" spans="1:7" hidden="1" x14ac:dyDescent="0.55000000000000004">
      <c r="A20" t="s">
        <v>59</v>
      </c>
    </row>
    <row r="21" spans="1:7" hidden="1" x14ac:dyDescent="0.55000000000000004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</row>
    <row r="22" spans="1:7" x14ac:dyDescent="0.55000000000000004">
      <c r="A22">
        <v>20</v>
      </c>
      <c r="B22" t="s">
        <v>60</v>
      </c>
      <c r="C22" t="s">
        <v>61</v>
      </c>
      <c r="D22" t="s">
        <v>120</v>
      </c>
      <c r="E22" t="s">
        <v>62</v>
      </c>
      <c r="F22" s="1">
        <v>34101</v>
      </c>
      <c r="G22" t="s">
        <v>140</v>
      </c>
    </row>
    <row r="23" spans="1:7" hidden="1" x14ac:dyDescent="0.55000000000000004">
      <c r="A23" t="s">
        <v>64</v>
      </c>
      <c r="B23" t="s">
        <v>61</v>
      </c>
      <c r="E23" s="1">
        <v>38108</v>
      </c>
      <c r="F23" t="s">
        <v>136</v>
      </c>
    </row>
    <row r="24" spans="1:7" x14ac:dyDescent="0.55000000000000004">
      <c r="A24">
        <v>2</v>
      </c>
      <c r="B24" t="s">
        <v>65</v>
      </c>
      <c r="C24" t="s">
        <v>61</v>
      </c>
      <c r="D24" t="s">
        <v>141</v>
      </c>
      <c r="F24" s="1">
        <v>35619</v>
      </c>
      <c r="G24" t="s">
        <v>142</v>
      </c>
    </row>
    <row r="25" spans="1:7" hidden="1" x14ac:dyDescent="0.55000000000000004">
      <c r="A25" t="s">
        <v>67</v>
      </c>
      <c r="B25" t="s">
        <v>61</v>
      </c>
      <c r="E25" s="1">
        <v>38322</v>
      </c>
      <c r="F25" t="s">
        <v>128</v>
      </c>
    </row>
    <row r="26" spans="1:7" hidden="1" x14ac:dyDescent="0.55000000000000004">
      <c r="A26">
        <v>60</v>
      </c>
      <c r="B26" t="s">
        <v>68</v>
      </c>
      <c r="C26" t="s">
        <v>61</v>
      </c>
      <c r="F26" t="s">
        <v>69</v>
      </c>
      <c r="G26" t="s">
        <v>128</v>
      </c>
    </row>
    <row r="27" spans="1:7" hidden="1" x14ac:dyDescent="0.55000000000000004">
      <c r="A27" t="s">
        <v>70</v>
      </c>
      <c r="B27" t="s">
        <v>61</v>
      </c>
      <c r="E27" s="1">
        <v>37598</v>
      </c>
      <c r="F27" t="s">
        <v>128</v>
      </c>
    </row>
    <row r="28" spans="1:7" x14ac:dyDescent="0.55000000000000004">
      <c r="A28">
        <v>6</v>
      </c>
      <c r="B28" t="s">
        <v>71</v>
      </c>
      <c r="C28" t="s">
        <v>61</v>
      </c>
      <c r="D28" t="s">
        <v>141</v>
      </c>
      <c r="E28" t="s">
        <v>72</v>
      </c>
      <c r="F28" s="1">
        <v>36043</v>
      </c>
      <c r="G28" t="s">
        <v>143</v>
      </c>
    </row>
    <row r="29" spans="1:7" x14ac:dyDescent="0.55000000000000004">
      <c r="A29">
        <v>21</v>
      </c>
      <c r="B29" t="s">
        <v>74</v>
      </c>
      <c r="C29" t="s">
        <v>61</v>
      </c>
      <c r="D29" t="s">
        <v>120</v>
      </c>
      <c r="E29" t="s">
        <v>75</v>
      </c>
      <c r="F29" s="1">
        <v>34763</v>
      </c>
      <c r="G29" t="s">
        <v>144</v>
      </c>
    </row>
    <row r="30" spans="1:7" x14ac:dyDescent="0.55000000000000004">
      <c r="A30">
        <v>10</v>
      </c>
      <c r="B30" t="s">
        <v>77</v>
      </c>
      <c r="C30" t="s">
        <v>61</v>
      </c>
      <c r="D30" t="s">
        <v>141</v>
      </c>
      <c r="E30" t="s">
        <v>78</v>
      </c>
      <c r="F30" s="1">
        <v>34981</v>
      </c>
      <c r="G30" t="s">
        <v>145</v>
      </c>
    </row>
    <row r="31" spans="1:7" x14ac:dyDescent="0.55000000000000004">
      <c r="A31">
        <v>17</v>
      </c>
      <c r="B31" t="s">
        <v>80</v>
      </c>
      <c r="C31" t="s">
        <v>61</v>
      </c>
      <c r="D31" t="s">
        <v>146</v>
      </c>
      <c r="E31" t="s">
        <v>81</v>
      </c>
      <c r="F31" s="1">
        <v>34344</v>
      </c>
      <c r="G31" t="s">
        <v>147</v>
      </c>
    </row>
    <row r="32" spans="1:7" hidden="1" x14ac:dyDescent="0.55000000000000004">
      <c r="A32" t="s">
        <v>83</v>
      </c>
      <c r="B32" t="s">
        <v>61</v>
      </c>
      <c r="F32" t="s">
        <v>128</v>
      </c>
    </row>
    <row r="33" spans="1:7" hidden="1" x14ac:dyDescent="0.55000000000000004">
      <c r="A33" t="s">
        <v>84</v>
      </c>
      <c r="B33" t="s">
        <v>61</v>
      </c>
      <c r="E33" s="1">
        <v>37296</v>
      </c>
      <c r="F33" t="s">
        <v>128</v>
      </c>
    </row>
    <row r="34" spans="1:7" x14ac:dyDescent="0.55000000000000004">
      <c r="A34">
        <v>7</v>
      </c>
      <c r="B34" t="s">
        <v>85</v>
      </c>
      <c r="C34" t="s">
        <v>61</v>
      </c>
      <c r="D34" t="s">
        <v>146</v>
      </c>
      <c r="E34" t="s">
        <v>78</v>
      </c>
      <c r="F34" t="s">
        <v>86</v>
      </c>
      <c r="G34" t="s">
        <v>148</v>
      </c>
    </row>
    <row r="35" spans="1:7" x14ac:dyDescent="0.55000000000000004">
      <c r="A35">
        <v>19</v>
      </c>
      <c r="B35" t="s">
        <v>88</v>
      </c>
      <c r="C35" t="s">
        <v>61</v>
      </c>
      <c r="D35" t="s">
        <v>146</v>
      </c>
      <c r="E35" t="s">
        <v>81</v>
      </c>
      <c r="F35" t="s">
        <v>89</v>
      </c>
      <c r="G35" t="s">
        <v>149</v>
      </c>
    </row>
    <row r="36" spans="1:7" hidden="1" x14ac:dyDescent="0.55000000000000004">
      <c r="A36" t="s">
        <v>91</v>
      </c>
      <c r="B36" t="s">
        <v>61</v>
      </c>
      <c r="E36" t="s">
        <v>92</v>
      </c>
      <c r="F36" t="s">
        <v>128</v>
      </c>
    </row>
    <row r="37" spans="1:7" hidden="1" x14ac:dyDescent="0.55000000000000004">
      <c r="A37">
        <v>41</v>
      </c>
      <c r="B37" t="s">
        <v>93</v>
      </c>
      <c r="C37" t="s">
        <v>61</v>
      </c>
      <c r="F37" t="s">
        <v>94</v>
      </c>
      <c r="G37" t="s">
        <v>128</v>
      </c>
    </row>
    <row r="38" spans="1:7" hidden="1" x14ac:dyDescent="0.55000000000000004">
      <c r="A38" t="s">
        <v>95</v>
      </c>
      <c r="B38" t="s">
        <v>61</v>
      </c>
      <c r="E38" t="s">
        <v>96</v>
      </c>
      <c r="F38" t="s">
        <v>128</v>
      </c>
    </row>
    <row r="39" spans="1:7" x14ac:dyDescent="0.55000000000000004">
      <c r="A39">
        <v>25</v>
      </c>
      <c r="B39" t="s">
        <v>97</v>
      </c>
      <c r="C39" t="s">
        <v>61</v>
      </c>
      <c r="D39" t="s">
        <v>146</v>
      </c>
      <c r="E39" t="s">
        <v>98</v>
      </c>
      <c r="F39" t="s">
        <v>99</v>
      </c>
      <c r="G39" t="s">
        <v>150</v>
      </c>
    </row>
    <row r="40" spans="1:7" hidden="1" x14ac:dyDescent="0.55000000000000004">
      <c r="A40" t="s">
        <v>101</v>
      </c>
      <c r="B40" t="s">
        <v>61</v>
      </c>
      <c r="E40" s="1">
        <v>37773</v>
      </c>
      <c r="F40" t="s">
        <v>128</v>
      </c>
    </row>
    <row r="41" spans="1:7" hidden="1" x14ac:dyDescent="0.55000000000000004">
      <c r="A41" t="s">
        <v>102</v>
      </c>
    </row>
    <row r="42" spans="1:7" hidden="1" x14ac:dyDescent="0.55000000000000004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</row>
    <row r="43" spans="1:7" hidden="1" x14ac:dyDescent="0.55000000000000004">
      <c r="A43" t="s">
        <v>103</v>
      </c>
      <c r="B43" t="s">
        <v>104</v>
      </c>
      <c r="E43" t="s">
        <v>105</v>
      </c>
      <c r="F43" t="s">
        <v>128</v>
      </c>
    </row>
    <row r="44" spans="1:7" hidden="1" x14ac:dyDescent="0.55000000000000004">
      <c r="A44" t="s">
        <v>106</v>
      </c>
      <c r="B44" t="s">
        <v>104</v>
      </c>
      <c r="E44" s="1">
        <v>36869</v>
      </c>
      <c r="F44" t="s">
        <v>128</v>
      </c>
    </row>
    <row r="45" spans="1:7" x14ac:dyDescent="0.55000000000000004">
      <c r="A45">
        <v>39</v>
      </c>
      <c r="B45" t="s">
        <v>107</v>
      </c>
      <c r="C45" t="s">
        <v>104</v>
      </c>
      <c r="D45" t="s">
        <v>130</v>
      </c>
      <c r="E45" t="s">
        <v>78</v>
      </c>
      <c r="F45" t="s">
        <v>108</v>
      </c>
      <c r="G45" t="s">
        <v>128</v>
      </c>
    </row>
    <row r="46" spans="1:7" hidden="1" x14ac:dyDescent="0.55000000000000004">
      <c r="A46" t="s">
        <v>109</v>
      </c>
      <c r="B46" t="s">
        <v>104</v>
      </c>
      <c r="E46" t="s">
        <v>110</v>
      </c>
      <c r="F46" t="s">
        <v>128</v>
      </c>
    </row>
    <row r="47" spans="1:7" x14ac:dyDescent="0.55000000000000004">
      <c r="A47">
        <v>15</v>
      </c>
      <c r="B47" t="s">
        <v>111</v>
      </c>
      <c r="C47" t="s">
        <v>104</v>
      </c>
      <c r="D47" t="s">
        <v>151</v>
      </c>
      <c r="E47" t="s">
        <v>98</v>
      </c>
      <c r="F47" s="1">
        <v>34859</v>
      </c>
      <c r="G47" t="s">
        <v>152</v>
      </c>
    </row>
    <row r="48" spans="1:7" x14ac:dyDescent="0.55000000000000004">
      <c r="A48">
        <v>11</v>
      </c>
      <c r="B48" t="s">
        <v>113</v>
      </c>
      <c r="C48" t="s">
        <v>104</v>
      </c>
      <c r="D48" t="s">
        <v>146</v>
      </c>
      <c r="E48" t="s">
        <v>52</v>
      </c>
      <c r="F48" t="s">
        <v>114</v>
      </c>
      <c r="G48" t="s">
        <v>153</v>
      </c>
    </row>
    <row r="49" spans="1:7" x14ac:dyDescent="0.55000000000000004">
      <c r="A49">
        <v>9</v>
      </c>
      <c r="B49" t="s">
        <v>116</v>
      </c>
      <c r="C49" t="s">
        <v>104</v>
      </c>
      <c r="D49" t="s">
        <v>130</v>
      </c>
      <c r="E49" t="s">
        <v>117</v>
      </c>
      <c r="F49" t="s">
        <v>118</v>
      </c>
      <c r="G49" t="s">
        <v>154</v>
      </c>
    </row>
  </sheetData>
  <autoFilter ref="A1:G49" xr:uid="{AC33EEF4-5C10-4FC0-A780-5525986E472A}">
    <filterColumn colId="3">
      <filters>
        <filter val="5,10"/>
        <filter val="5,11"/>
        <filter val="5,8"/>
        <filter val="5,9"/>
        <filter val="6,0"/>
        <filter val="6,2"/>
        <filter val="6,3"/>
        <filter val="6,4"/>
        <filter val="6,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0AD32-1685-4A54-B4F5-E0DC1990793B}">
  <dimension ref="A1:G22"/>
  <sheetViews>
    <sheetView workbookViewId="0">
      <selection activeCell="D1" sqref="D1:D1048576"/>
    </sheetView>
  </sheetViews>
  <sheetFormatPr defaultRowHeight="14.4" x14ac:dyDescent="0.55000000000000004"/>
  <cols>
    <col min="4" max="4" width="9.734375" style="17" bestFit="1" customWidth="1"/>
    <col min="5" max="5" width="7.62890625" bestFit="1" customWidth="1"/>
    <col min="6" max="6" width="11.5234375" bestFit="1" customWidth="1"/>
  </cols>
  <sheetData>
    <row r="1" spans="1:7" ht="30" x14ac:dyDescent="0.55000000000000004">
      <c r="A1" s="4">
        <v>1</v>
      </c>
      <c r="B1" s="5" t="s">
        <v>7</v>
      </c>
      <c r="C1" s="6" t="s">
        <v>8</v>
      </c>
      <c r="D1" s="15">
        <v>44233</v>
      </c>
      <c r="E1" s="4" t="s">
        <v>9</v>
      </c>
      <c r="F1" s="4" t="s">
        <v>10</v>
      </c>
      <c r="G1" s="6" t="s">
        <v>11</v>
      </c>
    </row>
    <row r="2" spans="1:7" ht="45" x14ac:dyDescent="0.55000000000000004">
      <c r="A2" s="8">
        <v>26</v>
      </c>
      <c r="B2" s="9" t="s">
        <v>12</v>
      </c>
      <c r="C2" s="10" t="s">
        <v>8</v>
      </c>
      <c r="D2" s="16">
        <v>44292</v>
      </c>
      <c r="E2" s="8" t="s">
        <v>13</v>
      </c>
      <c r="F2" s="11">
        <v>33643</v>
      </c>
      <c r="G2" s="10" t="s">
        <v>14</v>
      </c>
    </row>
    <row r="3" spans="1:7" ht="30" x14ac:dyDescent="0.55000000000000004">
      <c r="A3" s="8">
        <v>12</v>
      </c>
      <c r="B3" s="9" t="s">
        <v>17</v>
      </c>
      <c r="C3" s="10" t="s">
        <v>8</v>
      </c>
      <c r="D3" s="16" t="s">
        <v>18</v>
      </c>
      <c r="E3" s="8" t="s">
        <v>19</v>
      </c>
      <c r="F3" s="8" t="s">
        <v>20</v>
      </c>
      <c r="G3" s="10" t="s">
        <v>21</v>
      </c>
    </row>
    <row r="4" spans="1:7" ht="75" x14ac:dyDescent="0.55000000000000004">
      <c r="A4" s="8">
        <v>27</v>
      </c>
      <c r="B4" s="9" t="s">
        <v>30</v>
      </c>
      <c r="C4" s="10" t="s">
        <v>27</v>
      </c>
      <c r="D4" s="16" t="s">
        <v>18</v>
      </c>
      <c r="E4" s="8" t="s">
        <v>31</v>
      </c>
      <c r="F4" s="11">
        <v>32029</v>
      </c>
      <c r="G4" s="10" t="s">
        <v>32</v>
      </c>
    </row>
    <row r="5" spans="1:7" ht="30" x14ac:dyDescent="0.55000000000000004">
      <c r="A5" s="4">
        <v>22</v>
      </c>
      <c r="B5" s="5" t="s">
        <v>33</v>
      </c>
      <c r="C5" s="6" t="s">
        <v>27</v>
      </c>
      <c r="D5" s="15">
        <v>44261</v>
      </c>
      <c r="E5" s="4" t="s">
        <v>34</v>
      </c>
      <c r="F5" s="4" t="s">
        <v>35</v>
      </c>
      <c r="G5" s="6" t="s">
        <v>36</v>
      </c>
    </row>
    <row r="6" spans="1:7" ht="30" x14ac:dyDescent="0.55000000000000004">
      <c r="A6" s="8">
        <v>30</v>
      </c>
      <c r="B6" s="9" t="s">
        <v>37</v>
      </c>
      <c r="C6" s="10" t="s">
        <v>27</v>
      </c>
      <c r="D6" s="16">
        <v>44261</v>
      </c>
      <c r="E6" s="8" t="s">
        <v>38</v>
      </c>
      <c r="F6" s="8" t="s">
        <v>39</v>
      </c>
      <c r="G6" s="10" t="s">
        <v>40</v>
      </c>
    </row>
    <row r="7" spans="1:7" ht="45" x14ac:dyDescent="0.55000000000000004">
      <c r="A7" s="8">
        <v>4</v>
      </c>
      <c r="B7" s="9" t="s">
        <v>43</v>
      </c>
      <c r="C7" s="10" t="s">
        <v>27</v>
      </c>
      <c r="D7" s="16" t="s">
        <v>18</v>
      </c>
      <c r="E7" s="8" t="s">
        <v>38</v>
      </c>
      <c r="F7" s="8" t="s">
        <v>44</v>
      </c>
      <c r="G7" s="10" t="s">
        <v>45</v>
      </c>
    </row>
    <row r="8" spans="1:7" ht="30" x14ac:dyDescent="0.55000000000000004">
      <c r="A8" s="4">
        <v>5</v>
      </c>
      <c r="B8" s="5" t="s">
        <v>46</v>
      </c>
      <c r="C8" s="6" t="s">
        <v>27</v>
      </c>
      <c r="D8" s="15">
        <v>44322</v>
      </c>
      <c r="E8" s="4" t="s">
        <v>38</v>
      </c>
      <c r="F8" s="4" t="s">
        <v>47</v>
      </c>
      <c r="G8" s="6" t="s">
        <v>48</v>
      </c>
    </row>
    <row r="9" spans="1:7" ht="30" x14ac:dyDescent="0.55000000000000004">
      <c r="A9" s="4">
        <v>18</v>
      </c>
      <c r="B9" s="5" t="s">
        <v>51</v>
      </c>
      <c r="C9" s="6" t="s">
        <v>27</v>
      </c>
      <c r="D9" s="15" t="s">
        <v>18</v>
      </c>
      <c r="E9" s="4" t="s">
        <v>52</v>
      </c>
      <c r="F9" s="4" t="s">
        <v>53</v>
      </c>
      <c r="G9" s="6" t="s">
        <v>54</v>
      </c>
    </row>
    <row r="10" spans="1:7" ht="30" x14ac:dyDescent="0.55000000000000004">
      <c r="A10" s="8">
        <v>3</v>
      </c>
      <c r="B10" s="9" t="s">
        <v>55</v>
      </c>
      <c r="C10" s="10" t="s">
        <v>27</v>
      </c>
      <c r="D10" s="16">
        <v>44444</v>
      </c>
      <c r="E10" s="8" t="s">
        <v>56</v>
      </c>
      <c r="F10" s="11">
        <v>32691</v>
      </c>
      <c r="G10" s="10" t="s">
        <v>57</v>
      </c>
    </row>
    <row r="11" spans="1:7" ht="30" x14ac:dyDescent="0.55000000000000004">
      <c r="A11" s="4">
        <v>20</v>
      </c>
      <c r="B11" s="5" t="s">
        <v>60</v>
      </c>
      <c r="C11" s="6" t="s">
        <v>61</v>
      </c>
      <c r="D11" s="15">
        <v>44233</v>
      </c>
      <c r="E11" s="4" t="s">
        <v>62</v>
      </c>
      <c r="F11" s="12">
        <v>34101</v>
      </c>
      <c r="G11" s="6" t="s">
        <v>63</v>
      </c>
    </row>
    <row r="12" spans="1:7" ht="30" x14ac:dyDescent="0.55000000000000004">
      <c r="A12" s="4">
        <v>6</v>
      </c>
      <c r="B12" s="5" t="s">
        <v>71</v>
      </c>
      <c r="C12" s="6" t="s">
        <v>61</v>
      </c>
      <c r="D12" s="15">
        <v>44413</v>
      </c>
      <c r="E12" s="4" t="s">
        <v>72</v>
      </c>
      <c r="F12" s="12">
        <v>36043</v>
      </c>
      <c r="G12" s="6" t="s">
        <v>73</v>
      </c>
    </row>
    <row r="13" spans="1:7" ht="30" x14ac:dyDescent="0.55000000000000004">
      <c r="A13" s="8">
        <v>21</v>
      </c>
      <c r="B13" s="9" t="s">
        <v>74</v>
      </c>
      <c r="C13" s="10" t="s">
        <v>61</v>
      </c>
      <c r="D13" s="16">
        <v>44233</v>
      </c>
      <c r="E13" s="8" t="s">
        <v>75</v>
      </c>
      <c r="F13" s="11">
        <v>34763</v>
      </c>
      <c r="G13" s="10" t="s">
        <v>76</v>
      </c>
    </row>
    <row r="14" spans="1:7" ht="30" x14ac:dyDescent="0.55000000000000004">
      <c r="A14" s="4">
        <v>10</v>
      </c>
      <c r="B14" s="5" t="s">
        <v>77</v>
      </c>
      <c r="C14" s="6" t="s">
        <v>61</v>
      </c>
      <c r="D14" s="15">
        <v>44413</v>
      </c>
      <c r="E14" s="4" t="s">
        <v>78</v>
      </c>
      <c r="F14" s="12">
        <v>34981</v>
      </c>
      <c r="G14" s="6" t="s">
        <v>79</v>
      </c>
    </row>
    <row r="15" spans="1:7" ht="75" x14ac:dyDescent="0.55000000000000004">
      <c r="A15" s="8">
        <v>17</v>
      </c>
      <c r="B15" s="9" t="s">
        <v>80</v>
      </c>
      <c r="C15" s="10" t="s">
        <v>61</v>
      </c>
      <c r="D15" s="16">
        <v>44474</v>
      </c>
      <c r="E15" s="8" t="s">
        <v>81</v>
      </c>
      <c r="F15" s="11">
        <v>34344</v>
      </c>
      <c r="G15" s="10" t="s">
        <v>82</v>
      </c>
    </row>
    <row r="16" spans="1:7" ht="30" x14ac:dyDescent="0.55000000000000004">
      <c r="A16" s="4">
        <v>7</v>
      </c>
      <c r="B16" s="5" t="s">
        <v>85</v>
      </c>
      <c r="C16" s="6" t="s">
        <v>61</v>
      </c>
      <c r="D16" s="15">
        <v>44474</v>
      </c>
      <c r="E16" s="4" t="s">
        <v>78</v>
      </c>
      <c r="F16" s="4" t="s">
        <v>86</v>
      </c>
      <c r="G16" s="6" t="s">
        <v>87</v>
      </c>
    </row>
    <row r="17" spans="1:7" ht="60" x14ac:dyDescent="0.55000000000000004">
      <c r="A17" s="8">
        <v>19</v>
      </c>
      <c r="B17" s="9" t="s">
        <v>88</v>
      </c>
      <c r="C17" s="10" t="s">
        <v>61</v>
      </c>
      <c r="D17" s="16">
        <v>44474</v>
      </c>
      <c r="E17" s="8" t="s">
        <v>81</v>
      </c>
      <c r="F17" s="8" t="s">
        <v>89</v>
      </c>
      <c r="G17" s="10" t="s">
        <v>90</v>
      </c>
    </row>
    <row r="18" spans="1:7" ht="30" x14ac:dyDescent="0.55000000000000004">
      <c r="A18" s="8">
        <v>25</v>
      </c>
      <c r="B18" s="9" t="s">
        <v>97</v>
      </c>
      <c r="C18" s="10" t="s">
        <v>61</v>
      </c>
      <c r="D18" s="16">
        <v>44474</v>
      </c>
      <c r="E18" s="8" t="s">
        <v>98</v>
      </c>
      <c r="F18" s="8" t="s">
        <v>99</v>
      </c>
      <c r="G18" s="10" t="s">
        <v>100</v>
      </c>
    </row>
    <row r="19" spans="1:7" ht="30" x14ac:dyDescent="0.55000000000000004">
      <c r="A19" s="4">
        <v>39</v>
      </c>
      <c r="B19" s="5" t="s">
        <v>107</v>
      </c>
      <c r="C19" s="6" t="s">
        <v>104</v>
      </c>
      <c r="D19" s="15">
        <v>44261</v>
      </c>
      <c r="E19" s="4" t="s">
        <v>78</v>
      </c>
      <c r="F19" s="4" t="s">
        <v>108</v>
      </c>
      <c r="G19" s="6" t="s">
        <v>29</v>
      </c>
    </row>
    <row r="20" spans="1:7" ht="30" x14ac:dyDescent="0.55000000000000004">
      <c r="A20" s="4">
        <v>15</v>
      </c>
      <c r="B20" s="5" t="s">
        <v>111</v>
      </c>
      <c r="C20" s="6" t="s">
        <v>104</v>
      </c>
      <c r="D20" s="15">
        <v>44505</v>
      </c>
      <c r="E20" s="4" t="s">
        <v>98</v>
      </c>
      <c r="F20" s="12">
        <v>34859</v>
      </c>
      <c r="G20" s="6" t="s">
        <v>112</v>
      </c>
    </row>
    <row r="21" spans="1:7" ht="30" x14ac:dyDescent="0.55000000000000004">
      <c r="A21" s="8">
        <v>11</v>
      </c>
      <c r="B21" s="9" t="s">
        <v>113</v>
      </c>
      <c r="C21" s="10" t="s">
        <v>104</v>
      </c>
      <c r="D21" s="16">
        <v>44474</v>
      </c>
      <c r="E21" s="8" t="s">
        <v>52</v>
      </c>
      <c r="F21" s="8" t="s">
        <v>114</v>
      </c>
      <c r="G21" s="10" t="s">
        <v>115</v>
      </c>
    </row>
    <row r="22" spans="1:7" ht="15" x14ac:dyDescent="0.55000000000000004">
      <c r="A22" s="4">
        <v>9</v>
      </c>
      <c r="B22" s="5" t="s">
        <v>116</v>
      </c>
      <c r="C22" s="6" t="s">
        <v>104</v>
      </c>
      <c r="D22" s="15">
        <v>44261</v>
      </c>
      <c r="E22" s="4" t="s">
        <v>117</v>
      </c>
      <c r="F22" s="4" t="s">
        <v>118</v>
      </c>
      <c r="G22" s="6" t="s">
        <v>119</v>
      </c>
    </row>
  </sheetData>
  <hyperlinks>
    <hyperlink ref="B1" r:id="rId1" display="http://scores.nbcsports.com/epl/players.asp?player=45006" xr:uid="{AA5DF1B2-6BB8-48B7-BC6E-8DDAC9AB00C4}"/>
    <hyperlink ref="B2" r:id="rId2" display="http://scores.nbcsports.com/epl/players.asp?player=107811" xr:uid="{52C599DC-0658-4A64-9D35-3E4805344E28}"/>
    <hyperlink ref="B3" r:id="rId3" display="http://scores.nbcsports.com/epl/players.asp?player=95829" xr:uid="{85AF7413-AE7D-4FF3-AB93-B176F51BEC9A}"/>
    <hyperlink ref="B4" r:id="rId4" display="http://scores.nbcsports.com/epl/players.asp?player=91413" xr:uid="{75DFB426-F510-4D8C-8701-411E251715F9}"/>
    <hyperlink ref="B5" r:id="rId5" display="http://scores.nbcsports.com/epl/players.asp?player=118431" xr:uid="{74A35465-8AC8-423D-8BFC-EBE29E3D762D}"/>
    <hyperlink ref="B6" r:id="rId6" display="http://scores.nbcsports.com/epl/players.asp?player=124004" xr:uid="{8556D819-A3C6-427F-BC2D-2DCFB0C18794}"/>
    <hyperlink ref="B7" r:id="rId7" display="http://scores.nbcsports.com/epl/players.asp?player=169256" xr:uid="{9F5A8A29-9C2D-4379-8C49-7C54D36AB0C2}"/>
    <hyperlink ref="B8" r:id="rId8" display="http://scores.nbcsports.com/epl/players.asp?player=132486" xr:uid="{0EFF5776-C822-49F2-AD17-EBB17DCC944A}"/>
    <hyperlink ref="B9" r:id="rId9" display="http://scores.nbcsports.com/epl/players.asp?player=143916" xr:uid="{8ECBA3C7-5FDD-4F1E-A12B-DE06553092F4}"/>
    <hyperlink ref="B10" r:id="rId10" display="http://scores.nbcsports.com/epl/players.asp?player=69910" xr:uid="{4B1C49AF-AA0B-4CD2-9C97-055FAA3B3E34}"/>
    <hyperlink ref="B11" r:id="rId11" display="http://scores.nbcsports.com/epl/players.asp?player=103319" xr:uid="{9F282FA7-ABC1-4EF2-AFAA-7A8F9CB20BD5}"/>
    <hyperlink ref="B12" r:id="rId12" display="http://scores.nbcsports.com/epl/players.asp?player=210516" xr:uid="{722597BF-79F3-44CD-B4DA-1BE07146DC3A}"/>
    <hyperlink ref="B13" r:id="rId13" display="http://scores.nbcsports.com/epl/players.asp?player=151436" xr:uid="{67DB3584-C4D5-44D4-A329-6B023360370B}"/>
    <hyperlink ref="B14" r:id="rId14" display="http://scores.nbcsports.com/epl/players.asp?player=121448" xr:uid="{B3553C32-2ABF-4BCB-9EAB-F1731798F626}"/>
    <hyperlink ref="B15" r:id="rId15" display="http://scores.nbcsports.com/epl/players.asp?player=132301" xr:uid="{9F991EA4-101A-4C54-B42F-348037183120}"/>
    <hyperlink ref="B16" r:id="rId16" display="http://scores.nbcsports.com/epl/players.asp?player=120169" xr:uid="{DFDD1032-FFBA-44F2-AD29-30B187BCFADB}"/>
    <hyperlink ref="B17" r:id="rId17" display="http://scores.nbcsports.com/epl/players.asp?player=149826" xr:uid="{EDE0E5CC-B91C-4E42-B39D-6F7D90D594E3}"/>
    <hyperlink ref="B18" r:id="rId18" display="http://scores.nbcsports.com/epl/players.asp?player=280557" xr:uid="{BA46D8E9-5C2E-49D3-AEED-930144416AAD}"/>
    <hyperlink ref="B19" r:id="rId19" display="http://scores.nbcsports.com/epl/players.asp?player=183209" xr:uid="{12C80843-BF3B-4679-8CB4-12FD9A94D210}"/>
    <hyperlink ref="B20" r:id="rId20" display="http://scores.nbcsports.com/epl/players.asp?player=120055" xr:uid="{27101AF2-8FB5-4CC0-8CC3-491DDB0A4F4A}"/>
    <hyperlink ref="B21" r:id="rId21" display="http://scores.nbcsports.com/epl/players.asp?player=280462" xr:uid="{82639CF3-72C5-47A6-8E4C-DB0E1C3505D9}"/>
    <hyperlink ref="B22" r:id="rId22" display="http://scores.nbcsports.com/epl/players.asp?player=170786" xr:uid="{7043E6C5-9E3E-4906-98FD-26A7A3BE8A2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54B6-11A5-4A65-BF21-2F9023BA99AC}">
  <dimension ref="A1:M23"/>
  <sheetViews>
    <sheetView tabSelected="1" workbookViewId="0">
      <selection activeCell="M2" sqref="M2"/>
    </sheetView>
  </sheetViews>
  <sheetFormatPr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</row>
    <row r="2" spans="1:13" x14ac:dyDescent="0.55000000000000004">
      <c r="A2">
        <v>1</v>
      </c>
      <c r="B2" t="s">
        <v>7</v>
      </c>
      <c r="C2" t="s">
        <v>8</v>
      </c>
      <c r="D2" t="s">
        <v>120</v>
      </c>
      <c r="E2" t="s">
        <v>9</v>
      </c>
      <c r="F2" t="s">
        <v>10</v>
      </c>
      <c r="G2" t="s">
        <v>121</v>
      </c>
      <c r="I2" t="str">
        <f>LEFT(D2,1)</f>
        <v>6</v>
      </c>
      <c r="J2" t="str">
        <f>MID(D2,3,2)</f>
        <v>2</v>
      </c>
      <c r="K2" t="str">
        <f>LEFT(E2,3)</f>
        <v>187</v>
      </c>
      <c r="L2">
        <f>(J2*2.54)+(I2*30.48)</f>
        <v>187.96</v>
      </c>
      <c r="M2">
        <f>(K2*0.453)</f>
        <v>84.710999999999999</v>
      </c>
    </row>
    <row r="3" spans="1:13" x14ac:dyDescent="0.55000000000000004">
      <c r="A3">
        <v>26</v>
      </c>
      <c r="B3" t="s">
        <v>12</v>
      </c>
      <c r="C3" t="s">
        <v>8</v>
      </c>
      <c r="D3" t="s">
        <v>122</v>
      </c>
      <c r="E3" t="s">
        <v>13</v>
      </c>
      <c r="F3" s="1">
        <v>33643</v>
      </c>
      <c r="G3" t="s">
        <v>123</v>
      </c>
      <c r="I3" t="str">
        <f t="shared" ref="I3:I23" si="0">LEFT(D3,1)</f>
        <v>6</v>
      </c>
      <c r="J3" t="str">
        <f t="shared" ref="J3:J23" si="1">MID(D3,3,2)</f>
        <v>4</v>
      </c>
      <c r="K3" t="str">
        <f t="shared" ref="K3:K23" si="2">LEFT(E3,3)</f>
        <v>194</v>
      </c>
      <c r="L3">
        <f t="shared" ref="L3:L23" si="3">(J3*2.54)+(I3*30.48)</f>
        <v>193.04</v>
      </c>
      <c r="M3">
        <f t="shared" ref="M3:M23" si="4">(K3*0.453)</f>
        <v>87.882000000000005</v>
      </c>
    </row>
    <row r="4" spans="1:13" x14ac:dyDescent="0.55000000000000004">
      <c r="A4">
        <v>12</v>
      </c>
      <c r="B4" t="s">
        <v>17</v>
      </c>
      <c r="C4" t="s">
        <v>8</v>
      </c>
      <c r="D4" t="s">
        <v>125</v>
      </c>
      <c r="E4" t="s">
        <v>19</v>
      </c>
      <c r="F4" t="s">
        <v>20</v>
      </c>
      <c r="G4" t="s">
        <v>126</v>
      </c>
      <c r="I4" t="str">
        <f t="shared" si="0"/>
        <v>6</v>
      </c>
      <c r="J4" t="str">
        <f t="shared" si="1"/>
        <v>0</v>
      </c>
      <c r="K4" t="str">
        <f t="shared" si="2"/>
        <v>176</v>
      </c>
      <c r="L4">
        <f t="shared" si="3"/>
        <v>182.88</v>
      </c>
      <c r="M4">
        <f t="shared" si="4"/>
        <v>79.728000000000009</v>
      </c>
    </row>
    <row r="5" spans="1:13" x14ac:dyDescent="0.55000000000000004">
      <c r="A5">
        <v>27</v>
      </c>
      <c r="B5" t="s">
        <v>30</v>
      </c>
      <c r="C5" t="s">
        <v>27</v>
      </c>
      <c r="D5" t="s">
        <v>125</v>
      </c>
      <c r="E5" t="s">
        <v>31</v>
      </c>
      <c r="F5" s="1">
        <v>32029</v>
      </c>
      <c r="G5" t="s">
        <v>129</v>
      </c>
      <c r="I5" t="str">
        <f t="shared" si="0"/>
        <v>6</v>
      </c>
      <c r="J5" t="str">
        <f t="shared" si="1"/>
        <v>0</v>
      </c>
      <c r="K5" t="str">
        <f t="shared" si="2"/>
        <v>165</v>
      </c>
      <c r="L5">
        <f t="shared" si="3"/>
        <v>182.88</v>
      </c>
      <c r="M5">
        <f t="shared" si="4"/>
        <v>74.745000000000005</v>
      </c>
    </row>
    <row r="6" spans="1:13" x14ac:dyDescent="0.55000000000000004">
      <c r="A6">
        <v>22</v>
      </c>
      <c r="B6" t="s">
        <v>33</v>
      </c>
      <c r="C6" t="s">
        <v>27</v>
      </c>
      <c r="D6" t="s">
        <v>130</v>
      </c>
      <c r="E6" t="s">
        <v>34</v>
      </c>
      <c r="F6" t="s">
        <v>35</v>
      </c>
      <c r="G6" t="s">
        <v>131</v>
      </c>
      <c r="I6" t="str">
        <f t="shared" si="0"/>
        <v>6</v>
      </c>
      <c r="J6" t="str">
        <f t="shared" si="1"/>
        <v>3</v>
      </c>
      <c r="K6" t="str">
        <f t="shared" si="2"/>
        <v>183</v>
      </c>
      <c r="L6">
        <f t="shared" si="3"/>
        <v>190.5</v>
      </c>
      <c r="M6">
        <f t="shared" si="4"/>
        <v>82.899000000000001</v>
      </c>
    </row>
    <row r="7" spans="1:13" x14ac:dyDescent="0.55000000000000004">
      <c r="A7">
        <v>30</v>
      </c>
      <c r="B7" t="s">
        <v>37</v>
      </c>
      <c r="C7" t="s">
        <v>27</v>
      </c>
      <c r="D7" t="s">
        <v>130</v>
      </c>
      <c r="E7" t="s">
        <v>38</v>
      </c>
      <c r="F7" t="s">
        <v>39</v>
      </c>
      <c r="G7" t="s">
        <v>132</v>
      </c>
      <c r="I7" t="str">
        <f t="shared" si="0"/>
        <v>6</v>
      </c>
      <c r="J7" t="str">
        <f t="shared" si="1"/>
        <v>3</v>
      </c>
      <c r="K7" t="str">
        <f t="shared" si="2"/>
        <v>170</v>
      </c>
      <c r="L7">
        <f t="shared" si="3"/>
        <v>190.5</v>
      </c>
      <c r="M7">
        <f t="shared" si="4"/>
        <v>77.010000000000005</v>
      </c>
    </row>
    <row r="8" spans="1:13" x14ac:dyDescent="0.55000000000000004">
      <c r="A8">
        <v>4</v>
      </c>
      <c r="B8" t="s">
        <v>43</v>
      </c>
      <c r="C8" t="s">
        <v>27</v>
      </c>
      <c r="D8" t="s">
        <v>125</v>
      </c>
      <c r="E8" t="s">
        <v>38</v>
      </c>
      <c r="F8" t="s">
        <v>44</v>
      </c>
      <c r="G8" t="s">
        <v>133</v>
      </c>
      <c r="I8" t="str">
        <f t="shared" si="0"/>
        <v>6</v>
      </c>
      <c r="J8" t="str">
        <f t="shared" si="1"/>
        <v>0</v>
      </c>
      <c r="K8" t="str">
        <f t="shared" si="2"/>
        <v>170</v>
      </c>
      <c r="L8">
        <f t="shared" si="3"/>
        <v>182.88</v>
      </c>
      <c r="M8">
        <f t="shared" si="4"/>
        <v>77.010000000000005</v>
      </c>
    </row>
    <row r="9" spans="1:13" x14ac:dyDescent="0.55000000000000004">
      <c r="A9">
        <v>5</v>
      </c>
      <c r="B9" t="s">
        <v>46</v>
      </c>
      <c r="C9" t="s">
        <v>27</v>
      </c>
      <c r="D9" t="s">
        <v>134</v>
      </c>
      <c r="E9" t="s">
        <v>38</v>
      </c>
      <c r="F9" t="s">
        <v>47</v>
      </c>
      <c r="G9" t="s">
        <v>135</v>
      </c>
      <c r="I9" t="str">
        <f t="shared" si="0"/>
        <v>6</v>
      </c>
      <c r="J9" t="str">
        <f t="shared" si="1"/>
        <v>5</v>
      </c>
      <c r="K9" t="str">
        <f t="shared" si="2"/>
        <v>170</v>
      </c>
      <c r="L9">
        <f t="shared" si="3"/>
        <v>195.57999999999998</v>
      </c>
      <c r="M9">
        <f t="shared" si="4"/>
        <v>77.010000000000005</v>
      </c>
    </row>
    <row r="10" spans="1:13" x14ac:dyDescent="0.55000000000000004">
      <c r="A10">
        <v>18</v>
      </c>
      <c r="B10" t="s">
        <v>51</v>
      </c>
      <c r="C10" t="s">
        <v>27</v>
      </c>
      <c r="D10" t="s">
        <v>125</v>
      </c>
      <c r="E10" t="s">
        <v>52</v>
      </c>
      <c r="F10" t="s">
        <v>53</v>
      </c>
      <c r="G10" t="s">
        <v>137</v>
      </c>
      <c r="I10" t="str">
        <f t="shared" si="0"/>
        <v>6</v>
      </c>
      <c r="J10" t="str">
        <f t="shared" si="1"/>
        <v>0</v>
      </c>
      <c r="K10" t="str">
        <f t="shared" si="2"/>
        <v>154</v>
      </c>
      <c r="L10">
        <f t="shared" si="3"/>
        <v>182.88</v>
      </c>
      <c r="M10">
        <f t="shared" si="4"/>
        <v>69.762</v>
      </c>
    </row>
    <row r="11" spans="1:13" x14ac:dyDescent="0.55000000000000004">
      <c r="A11">
        <v>3</v>
      </c>
      <c r="B11" t="s">
        <v>55</v>
      </c>
      <c r="C11" t="s">
        <v>27</v>
      </c>
      <c r="D11" t="s">
        <v>138</v>
      </c>
      <c r="E11" t="s">
        <v>56</v>
      </c>
      <c r="F11" s="1">
        <v>32691</v>
      </c>
      <c r="G11" t="s">
        <v>139</v>
      </c>
      <c r="I11" t="str">
        <f t="shared" si="0"/>
        <v>5</v>
      </c>
      <c r="J11" t="str">
        <f t="shared" si="1"/>
        <v>9</v>
      </c>
      <c r="K11" t="str">
        <f t="shared" si="2"/>
        <v>141</v>
      </c>
      <c r="L11">
        <f t="shared" si="3"/>
        <v>175.26</v>
      </c>
      <c r="M11">
        <f t="shared" si="4"/>
        <v>63.873000000000005</v>
      </c>
    </row>
    <row r="12" spans="1:13" x14ac:dyDescent="0.55000000000000004">
      <c r="A12">
        <v>20</v>
      </c>
      <c r="B12" t="s">
        <v>60</v>
      </c>
      <c r="C12" t="s">
        <v>61</v>
      </c>
      <c r="D12" t="s">
        <v>120</v>
      </c>
      <c r="E12" t="s">
        <v>62</v>
      </c>
      <c r="F12" s="1">
        <v>34101</v>
      </c>
      <c r="G12" t="s">
        <v>140</v>
      </c>
      <c r="I12" t="str">
        <f t="shared" si="0"/>
        <v>6</v>
      </c>
      <c r="J12" t="str">
        <f t="shared" si="1"/>
        <v>2</v>
      </c>
      <c r="K12" t="str">
        <f t="shared" si="2"/>
        <v>168</v>
      </c>
      <c r="L12">
        <f t="shared" si="3"/>
        <v>187.96</v>
      </c>
      <c r="M12">
        <f t="shared" si="4"/>
        <v>76.103999999999999</v>
      </c>
    </row>
    <row r="13" spans="1:13" x14ac:dyDescent="0.55000000000000004">
      <c r="A13">
        <v>6</v>
      </c>
      <c r="B13" t="s">
        <v>71</v>
      </c>
      <c r="C13" t="s">
        <v>61</v>
      </c>
      <c r="D13" t="s">
        <v>141</v>
      </c>
      <c r="E13" t="s">
        <v>72</v>
      </c>
      <c r="F13" s="1">
        <v>36043</v>
      </c>
      <c r="G13" t="s">
        <v>143</v>
      </c>
      <c r="I13" t="str">
        <f t="shared" si="0"/>
        <v>5</v>
      </c>
      <c r="J13" t="str">
        <f t="shared" si="1"/>
        <v>8</v>
      </c>
      <c r="K13" t="str">
        <f t="shared" si="2"/>
        <v>146</v>
      </c>
      <c r="L13">
        <f t="shared" si="3"/>
        <v>172.72</v>
      </c>
      <c r="M13">
        <f t="shared" si="4"/>
        <v>66.138000000000005</v>
      </c>
    </row>
    <row r="14" spans="1:13" x14ac:dyDescent="0.55000000000000004">
      <c r="A14">
        <v>21</v>
      </c>
      <c r="B14" t="s">
        <v>74</v>
      </c>
      <c r="C14" t="s">
        <v>61</v>
      </c>
      <c r="D14" t="s">
        <v>120</v>
      </c>
      <c r="E14" t="s">
        <v>75</v>
      </c>
      <c r="F14" s="1">
        <v>34763</v>
      </c>
      <c r="G14" t="s">
        <v>144</v>
      </c>
      <c r="I14" t="str">
        <f t="shared" si="0"/>
        <v>6</v>
      </c>
      <c r="J14" t="str">
        <f t="shared" si="1"/>
        <v>2</v>
      </c>
      <c r="K14" t="str">
        <f t="shared" si="2"/>
        <v>198</v>
      </c>
      <c r="L14">
        <f t="shared" si="3"/>
        <v>187.96</v>
      </c>
      <c r="M14">
        <f t="shared" si="4"/>
        <v>89.694000000000003</v>
      </c>
    </row>
    <row r="15" spans="1:13" x14ac:dyDescent="0.55000000000000004">
      <c r="A15">
        <v>10</v>
      </c>
      <c r="B15" t="s">
        <v>77</v>
      </c>
      <c r="C15" t="s">
        <v>61</v>
      </c>
      <c r="D15" t="s">
        <v>141</v>
      </c>
      <c r="E15" t="s">
        <v>78</v>
      </c>
      <c r="F15" s="1">
        <v>34981</v>
      </c>
      <c r="G15" t="s">
        <v>145</v>
      </c>
      <c r="I15" t="str">
        <f t="shared" si="0"/>
        <v>5</v>
      </c>
      <c r="J15" t="str">
        <f t="shared" si="1"/>
        <v>8</v>
      </c>
      <c r="K15" t="str">
        <f t="shared" si="2"/>
        <v>150</v>
      </c>
      <c r="L15">
        <f t="shared" si="3"/>
        <v>172.72</v>
      </c>
      <c r="M15">
        <f t="shared" si="4"/>
        <v>67.95</v>
      </c>
    </row>
    <row r="16" spans="1:13" x14ac:dyDescent="0.55000000000000004">
      <c r="A16">
        <v>17</v>
      </c>
      <c r="B16" t="s">
        <v>80</v>
      </c>
      <c r="C16" t="s">
        <v>61</v>
      </c>
      <c r="D16" t="s">
        <v>146</v>
      </c>
      <c r="E16" t="s">
        <v>81</v>
      </c>
      <c r="F16" s="1">
        <v>34344</v>
      </c>
      <c r="G16" t="s">
        <v>147</v>
      </c>
      <c r="I16" t="str">
        <f t="shared" si="0"/>
        <v>5</v>
      </c>
      <c r="J16" t="str">
        <f t="shared" si="1"/>
        <v>10</v>
      </c>
      <c r="K16" t="str">
        <f t="shared" si="2"/>
        <v>157</v>
      </c>
      <c r="L16">
        <f t="shared" si="3"/>
        <v>177.8</v>
      </c>
      <c r="M16">
        <f t="shared" si="4"/>
        <v>71.120999999999995</v>
      </c>
    </row>
    <row r="17" spans="1:13" x14ac:dyDescent="0.55000000000000004">
      <c r="A17">
        <v>7</v>
      </c>
      <c r="B17" t="s">
        <v>85</v>
      </c>
      <c r="C17" t="s">
        <v>61</v>
      </c>
      <c r="D17" t="s">
        <v>146</v>
      </c>
      <c r="E17" t="s">
        <v>78</v>
      </c>
      <c r="F17" t="s">
        <v>86</v>
      </c>
      <c r="G17" t="s">
        <v>148</v>
      </c>
      <c r="I17" t="str">
        <f t="shared" si="0"/>
        <v>5</v>
      </c>
      <c r="J17" t="str">
        <f t="shared" si="1"/>
        <v>10</v>
      </c>
      <c r="K17" t="str">
        <f t="shared" si="2"/>
        <v>150</v>
      </c>
      <c r="L17">
        <f t="shared" si="3"/>
        <v>177.8</v>
      </c>
      <c r="M17">
        <f t="shared" si="4"/>
        <v>67.95</v>
      </c>
    </row>
    <row r="18" spans="1:13" x14ac:dyDescent="0.55000000000000004">
      <c r="A18">
        <v>19</v>
      </c>
      <c r="B18" t="s">
        <v>88</v>
      </c>
      <c r="C18" t="s">
        <v>61</v>
      </c>
      <c r="D18" t="s">
        <v>146</v>
      </c>
      <c r="E18" t="s">
        <v>81</v>
      </c>
      <c r="F18" t="s">
        <v>89</v>
      </c>
      <c r="G18" t="s">
        <v>149</v>
      </c>
      <c r="I18" t="str">
        <f t="shared" si="0"/>
        <v>5</v>
      </c>
      <c r="J18" t="str">
        <f t="shared" si="1"/>
        <v>10</v>
      </c>
      <c r="K18" t="str">
        <f t="shared" si="2"/>
        <v>157</v>
      </c>
      <c r="L18">
        <f t="shared" si="3"/>
        <v>177.8</v>
      </c>
      <c r="M18">
        <f t="shared" si="4"/>
        <v>71.120999999999995</v>
      </c>
    </row>
    <row r="19" spans="1:13" x14ac:dyDescent="0.55000000000000004">
      <c r="A19">
        <v>25</v>
      </c>
      <c r="B19" t="s">
        <v>97</v>
      </c>
      <c r="C19" t="s">
        <v>61</v>
      </c>
      <c r="D19" t="s">
        <v>146</v>
      </c>
      <c r="E19" t="s">
        <v>98</v>
      </c>
      <c r="F19" t="s">
        <v>99</v>
      </c>
      <c r="G19" t="s">
        <v>150</v>
      </c>
      <c r="I19" t="str">
        <f t="shared" si="0"/>
        <v>5</v>
      </c>
      <c r="J19" t="str">
        <f t="shared" si="1"/>
        <v>10</v>
      </c>
      <c r="K19" t="str">
        <f t="shared" si="2"/>
        <v>161</v>
      </c>
      <c r="L19">
        <f t="shared" si="3"/>
        <v>177.8</v>
      </c>
      <c r="M19">
        <f t="shared" si="4"/>
        <v>72.933000000000007</v>
      </c>
    </row>
    <row r="20" spans="1:13" x14ac:dyDescent="0.55000000000000004">
      <c r="A20">
        <v>39</v>
      </c>
      <c r="B20" t="s">
        <v>107</v>
      </c>
      <c r="C20" t="s">
        <v>104</v>
      </c>
      <c r="D20" t="s">
        <v>130</v>
      </c>
      <c r="E20" t="s">
        <v>78</v>
      </c>
      <c r="F20" t="s">
        <v>108</v>
      </c>
      <c r="G20" t="s">
        <v>128</v>
      </c>
      <c r="I20" t="str">
        <f t="shared" si="0"/>
        <v>6</v>
      </c>
      <c r="J20" t="str">
        <f t="shared" si="1"/>
        <v>3</v>
      </c>
      <c r="K20" t="str">
        <f t="shared" si="2"/>
        <v>150</v>
      </c>
      <c r="L20">
        <f t="shared" si="3"/>
        <v>190.5</v>
      </c>
      <c r="M20">
        <f t="shared" si="4"/>
        <v>67.95</v>
      </c>
    </row>
    <row r="21" spans="1:13" x14ac:dyDescent="0.55000000000000004">
      <c r="A21">
        <v>15</v>
      </c>
      <c r="B21" t="s">
        <v>111</v>
      </c>
      <c r="C21" t="s">
        <v>104</v>
      </c>
      <c r="D21" t="s">
        <v>151</v>
      </c>
      <c r="E21" t="s">
        <v>98</v>
      </c>
      <c r="F21" s="1">
        <v>34859</v>
      </c>
      <c r="G21" t="s">
        <v>152</v>
      </c>
      <c r="I21" t="str">
        <f t="shared" si="0"/>
        <v>5</v>
      </c>
      <c r="J21" t="str">
        <f t="shared" si="1"/>
        <v>11</v>
      </c>
      <c r="K21" t="str">
        <f t="shared" si="2"/>
        <v>161</v>
      </c>
      <c r="L21">
        <f t="shared" si="3"/>
        <v>180.34</v>
      </c>
      <c r="M21">
        <f t="shared" si="4"/>
        <v>72.933000000000007</v>
      </c>
    </row>
    <row r="22" spans="1:13" x14ac:dyDescent="0.55000000000000004">
      <c r="A22">
        <v>11</v>
      </c>
      <c r="B22" t="s">
        <v>113</v>
      </c>
      <c r="C22" t="s">
        <v>104</v>
      </c>
      <c r="D22" t="s">
        <v>146</v>
      </c>
      <c r="E22" t="s">
        <v>52</v>
      </c>
      <c r="F22" t="s">
        <v>114</v>
      </c>
      <c r="G22" t="s">
        <v>153</v>
      </c>
      <c r="I22" t="str">
        <f t="shared" si="0"/>
        <v>5</v>
      </c>
      <c r="J22" t="str">
        <f t="shared" si="1"/>
        <v>10</v>
      </c>
      <c r="K22" t="str">
        <f t="shared" si="2"/>
        <v>154</v>
      </c>
      <c r="L22">
        <f t="shared" si="3"/>
        <v>177.8</v>
      </c>
      <c r="M22">
        <f t="shared" si="4"/>
        <v>69.762</v>
      </c>
    </row>
    <row r="23" spans="1:13" x14ac:dyDescent="0.55000000000000004">
      <c r="A23">
        <v>9</v>
      </c>
      <c r="B23" t="s">
        <v>116</v>
      </c>
      <c r="C23" t="s">
        <v>104</v>
      </c>
      <c r="D23" t="s">
        <v>130</v>
      </c>
      <c r="E23" t="s">
        <v>117</v>
      </c>
      <c r="F23" t="s">
        <v>118</v>
      </c>
      <c r="G23" t="s">
        <v>154</v>
      </c>
      <c r="I23" t="str">
        <f t="shared" si="0"/>
        <v>6</v>
      </c>
      <c r="J23" t="str">
        <f t="shared" si="1"/>
        <v>3</v>
      </c>
      <c r="K23" t="str">
        <f t="shared" si="2"/>
        <v>205</v>
      </c>
      <c r="L23">
        <f t="shared" si="3"/>
        <v>190.5</v>
      </c>
      <c r="M23">
        <f t="shared" si="4"/>
        <v>92.865000000000009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Dumble</dc:creator>
  <cp:lastModifiedBy>Sam Dumble</cp:lastModifiedBy>
  <dcterms:created xsi:type="dcterms:W3CDTF">2021-03-05T09:28:07Z</dcterms:created>
  <dcterms:modified xsi:type="dcterms:W3CDTF">2021-03-05T09:37:10Z</dcterms:modified>
</cp:coreProperties>
</file>